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DieseArbeitsmappe"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activeTab="5"/>
  </bookViews>
  <sheets>
    <sheet name="Bildersammlung" sheetId="1" r:id="rId1"/>
    <sheet name="Bilder2-NotInUse" sheetId="8" state="hidden" r:id="rId2"/>
    <sheet name="Ingame Bilder" sheetId="5" r:id="rId3"/>
    <sheet name="XML" sheetId="4" r:id="rId4"/>
    <sheet name="Rätselideen" sheetId="2" r:id="rId5"/>
    <sheet name="Erfolge" sheetId="9" r:id="rId6"/>
  </sheets>
  <calcPr calcId="152511"/>
</workbook>
</file>

<file path=xl/calcChain.xml><?xml version="1.0" encoding="utf-8"?>
<calcChain xmlns="http://schemas.openxmlformats.org/spreadsheetml/2006/main">
  <c r="J3" i="9" l="1"/>
  <c r="J4" i="9"/>
  <c r="J5" i="9"/>
  <c r="J6" i="9"/>
  <c r="J7" i="9"/>
  <c r="J8" i="9"/>
  <c r="J10" i="9"/>
  <c r="J11" i="9"/>
  <c r="J12" i="9"/>
  <c r="J13" i="9"/>
  <c r="J14" i="9"/>
  <c r="J15" i="9"/>
  <c r="J16" i="9"/>
  <c r="J17" i="9"/>
  <c r="J18" i="9"/>
  <c r="J19" i="9"/>
  <c r="J20" i="9"/>
  <c r="J21" i="9"/>
  <c r="J22" i="9"/>
  <c r="J23" i="9"/>
  <c r="J24" i="9"/>
  <c r="J25" i="9"/>
  <c r="J26" i="9"/>
  <c r="J27" i="9"/>
  <c r="J28" i="9"/>
  <c r="J29" i="9"/>
  <c r="J30" i="9"/>
  <c r="J31" i="9"/>
  <c r="J32" i="9"/>
  <c r="J33" i="9"/>
  <c r="J34" i="9"/>
  <c r="J35" i="9"/>
  <c r="J36" i="9"/>
  <c r="J2" i="9"/>
  <c r="L3" i="9"/>
  <c r="L4" i="9"/>
  <c r="L5" i="9"/>
  <c r="L6" i="9"/>
  <c r="L7" i="9"/>
  <c r="L8" i="9"/>
  <c r="L10" i="9"/>
  <c r="L11" i="9"/>
  <c r="L12" i="9"/>
  <c r="L13" i="9"/>
  <c r="L14" i="9"/>
  <c r="L15" i="9"/>
  <c r="L16" i="9"/>
  <c r="L17" i="9"/>
  <c r="L18" i="9"/>
  <c r="L19" i="9"/>
  <c r="L20" i="9"/>
  <c r="L21" i="9"/>
  <c r="L22" i="9"/>
  <c r="L23" i="9"/>
  <c r="L24" i="9"/>
  <c r="L25" i="9"/>
  <c r="L26" i="9"/>
  <c r="L27" i="9"/>
  <c r="L28" i="9"/>
  <c r="L29" i="9"/>
  <c r="L30" i="9"/>
  <c r="L31" i="9"/>
  <c r="L32" i="9"/>
  <c r="L33" i="9"/>
  <c r="L34" i="9"/>
  <c r="L35" i="9"/>
  <c r="L36" i="9"/>
  <c r="L2" i="9"/>
  <c r="K21" i="9"/>
  <c r="K3" i="9"/>
  <c r="K4" i="9"/>
  <c r="K5" i="9"/>
  <c r="K6" i="9"/>
  <c r="K7" i="9"/>
  <c r="K8" i="9"/>
  <c r="K10" i="9"/>
  <c r="K11" i="9"/>
  <c r="K12" i="9"/>
  <c r="K13" i="9"/>
  <c r="K14" i="9"/>
  <c r="K15" i="9"/>
  <c r="K16" i="9"/>
  <c r="K17" i="9"/>
  <c r="K18" i="9"/>
  <c r="K19" i="9"/>
  <c r="K20" i="9"/>
  <c r="K22" i="9"/>
  <c r="K23" i="9"/>
  <c r="K24" i="9"/>
  <c r="K25" i="9"/>
  <c r="K26" i="9"/>
  <c r="K27" i="9"/>
  <c r="K28" i="9"/>
  <c r="K29" i="9"/>
  <c r="K30" i="9"/>
  <c r="K31" i="9"/>
  <c r="K32" i="9"/>
  <c r="K33" i="9"/>
  <c r="K34" i="9"/>
  <c r="K35" i="9"/>
  <c r="K36" i="9"/>
  <c r="K2" i="9"/>
  <c r="I36" i="9"/>
  <c r="I35" i="9"/>
  <c r="I34" i="9"/>
  <c r="I33" i="9"/>
  <c r="I32" i="9"/>
  <c r="I31" i="9"/>
  <c r="I30" i="9"/>
  <c r="I29" i="9"/>
  <c r="I28" i="9"/>
  <c r="I27" i="9"/>
  <c r="I26" i="9"/>
  <c r="I25" i="9"/>
  <c r="I24" i="9"/>
  <c r="I23" i="9"/>
  <c r="I22" i="9"/>
  <c r="I21" i="9"/>
  <c r="I20" i="9"/>
  <c r="I19" i="9"/>
  <c r="I18" i="9"/>
  <c r="I17" i="9"/>
  <c r="I16" i="9"/>
  <c r="I15" i="9"/>
  <c r="I14" i="9"/>
  <c r="I13" i="9"/>
  <c r="I12" i="9"/>
  <c r="I11" i="9"/>
  <c r="I10" i="9"/>
  <c r="I8" i="9"/>
  <c r="I7" i="9"/>
  <c r="I6" i="9"/>
  <c r="I5" i="9"/>
  <c r="I4" i="9"/>
  <c r="I3" i="9"/>
  <c r="I2" i="9"/>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B77" i="8" l="1"/>
  <c r="B25" i="8"/>
  <c r="B74" i="8"/>
  <c r="B96" i="8"/>
  <c r="B93" i="8"/>
  <c r="B50" i="8"/>
  <c r="B40" i="8"/>
  <c r="B32" i="8"/>
  <c r="B111" i="8"/>
  <c r="B88" i="8"/>
  <c r="B15" i="8"/>
  <c r="B72" i="8" l="1"/>
  <c r="B27" i="8"/>
  <c r="B97" i="8"/>
  <c r="B19" i="8"/>
  <c r="B98" i="8"/>
  <c r="B42" i="8"/>
  <c r="B80" i="8"/>
  <c r="B14" i="8"/>
  <c r="B58" i="8"/>
  <c r="B7" i="8"/>
  <c r="B95" i="8"/>
  <c r="B92" i="8"/>
  <c r="B109" i="8"/>
  <c r="B5" i="8"/>
  <c r="B11" i="8"/>
  <c r="B113" i="8"/>
  <c r="B35" i="8"/>
  <c r="B115" i="8"/>
  <c r="B38" i="8"/>
  <c r="B86" i="8"/>
  <c r="D280" i="4" l="1"/>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B116" i="8" l="1"/>
  <c r="B13" i="8"/>
  <c r="B54" i="8"/>
  <c r="B47" i="8"/>
  <c r="B76" i="8"/>
  <c r="B78" i="8"/>
  <c r="B12" i="8"/>
  <c r="B49" i="8"/>
  <c r="B39" i="8"/>
  <c r="B8" i="8"/>
  <c r="B87" i="8"/>
  <c r="B56" i="8"/>
  <c r="B70" i="8"/>
  <c r="B53" i="8"/>
  <c r="B69" i="8"/>
  <c r="B68" i="8"/>
  <c r="B16" i="8"/>
  <c r="B6" i="8"/>
  <c r="B63" i="8"/>
  <c r="B81" i="8"/>
  <c r="B3" i="8"/>
  <c r="B82" i="8"/>
  <c r="B18" i="8"/>
  <c r="B62" i="8"/>
  <c r="B91" i="8"/>
  <c r="B102" i="8"/>
  <c r="B83" i="8"/>
  <c r="B2" i="8"/>
  <c r="B29" i="8"/>
  <c r="B64" i="8"/>
  <c r="B30" i="8"/>
  <c r="B17" i="8"/>
  <c r="B45" i="8"/>
  <c r="B9" i="8"/>
  <c r="B110" i="8"/>
  <c r="B37" i="8"/>
  <c r="B112" i="8"/>
  <c r="B55" i="8"/>
  <c r="B107" i="8"/>
  <c r="B120" i="8"/>
  <c r="B105" i="8"/>
  <c r="B41" i="8"/>
  <c r="B26" i="8"/>
  <c r="B89" i="8"/>
  <c r="B33" i="8"/>
  <c r="B10" i="8"/>
  <c r="B44" i="8"/>
  <c r="B119" i="8"/>
  <c r="B22" i="8"/>
  <c r="B117" i="8"/>
  <c r="B57" i="8"/>
  <c r="B75" i="8"/>
  <c r="B61" i="8"/>
  <c r="B103" i="8"/>
  <c r="B71" i="8"/>
  <c r="B108" i="8"/>
  <c r="B4" i="8"/>
  <c r="B67" i="8"/>
  <c r="B52" i="8"/>
  <c r="B94" i="8"/>
  <c r="B48" i="8"/>
  <c r="B114" i="8"/>
  <c r="B60" i="8"/>
  <c r="B84" i="8"/>
  <c r="B21" i="8"/>
  <c r="B20" i="8"/>
  <c r="B79" i="8"/>
  <c r="B43" i="8"/>
  <c r="B104" i="8"/>
  <c r="B99" i="8"/>
  <c r="B106" i="8"/>
  <c r="B101" i="8"/>
  <c r="B51" i="8"/>
  <c r="B90" i="8"/>
  <c r="B31" i="8"/>
  <c r="B65" i="8"/>
  <c r="B66" i="8"/>
  <c r="B24" i="8"/>
  <c r="B121" i="8"/>
  <c r="B34" i="8"/>
  <c r="B85" i="8"/>
  <c r="B28" i="8"/>
  <c r="B23" i="8"/>
  <c r="B46" i="8"/>
  <c r="B100" i="8"/>
  <c r="B59" i="8"/>
  <c r="B118" i="8"/>
  <c r="B36" i="8"/>
  <c r="B73" i="8"/>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2" i="4"/>
  <c r="E614" i="4"/>
  <c r="E613" i="4"/>
  <c r="E612" i="4"/>
  <c r="E611" i="4"/>
  <c r="E610" i="4"/>
  <c r="E609" i="4"/>
  <c r="E608" i="4"/>
  <c r="E607" i="4"/>
  <c r="E606" i="4"/>
  <c r="E605" i="4"/>
  <c r="E604" i="4"/>
  <c r="E603" i="4"/>
  <c r="E602" i="4"/>
  <c r="E601" i="4"/>
  <c r="E600" i="4"/>
  <c r="E599" i="4"/>
  <c r="E598" i="4"/>
  <c r="E597" i="4"/>
  <c r="E596" i="4"/>
  <c r="E595" i="4"/>
  <c r="E594" i="4"/>
  <c r="E593" i="4"/>
  <c r="E592" i="4"/>
  <c r="E591" i="4"/>
  <c r="E590" i="4"/>
  <c r="E589" i="4"/>
  <c r="E588" i="4"/>
  <c r="E587" i="4"/>
  <c r="E586" i="4"/>
  <c r="E585"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E559" i="4"/>
  <c r="E558" i="4"/>
  <c r="E557" i="4"/>
  <c r="E556" i="4"/>
  <c r="E555" i="4"/>
  <c r="E554" i="4"/>
  <c r="E553" i="4"/>
  <c r="E552" i="4"/>
  <c r="E551" i="4"/>
  <c r="E550" i="4"/>
  <c r="E549" i="4"/>
  <c r="E548" i="4"/>
  <c r="E547" i="4"/>
  <c r="E546" i="4"/>
  <c r="E545" i="4"/>
  <c r="E544" i="4"/>
  <c r="E543" i="4"/>
  <c r="E542" i="4"/>
  <c r="E541" i="4"/>
  <c r="E540" i="4"/>
  <c r="E539" i="4"/>
  <c r="E538" i="4"/>
  <c r="E537" i="4"/>
  <c r="E536" i="4"/>
  <c r="E535" i="4"/>
  <c r="E534" i="4"/>
  <c r="E533" i="4"/>
  <c r="E532" i="4"/>
  <c r="E531" i="4"/>
  <c r="E530" i="4"/>
  <c r="E529" i="4"/>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l="1"/>
  <c r="B13" i="4"/>
  <c r="B2" i="1" l="1"/>
  <c r="D2" i="4" s="1"/>
  <c r="B3" i="1"/>
  <c r="D3" i="4" s="1"/>
  <c r="B4" i="1"/>
  <c r="D4" i="4" s="1"/>
  <c r="B5" i="1"/>
  <c r="D5" i="4" s="1"/>
  <c r="B6" i="1"/>
  <c r="D6" i="4" s="1"/>
  <c r="B7" i="1"/>
  <c r="D7" i="4" s="1"/>
  <c r="B8" i="1"/>
  <c r="D8" i="4" s="1"/>
  <c r="B9" i="1"/>
  <c r="D9" i="4" s="1"/>
  <c r="B10" i="1"/>
  <c r="D10" i="4" s="1"/>
  <c r="B11" i="1"/>
  <c r="D11" i="4" s="1"/>
  <c r="B12" i="1"/>
  <c r="D12" i="4" s="1"/>
  <c r="B13" i="1"/>
  <c r="D13" i="4" s="1"/>
  <c r="B14" i="1"/>
  <c r="D14" i="4" s="1"/>
  <c r="B15" i="1"/>
  <c r="D15" i="4" s="1"/>
  <c r="B16" i="1"/>
  <c r="D16" i="4" s="1"/>
  <c r="B17" i="1"/>
  <c r="D17" i="4" s="1"/>
  <c r="B18" i="1"/>
  <c r="D18" i="4" s="1"/>
  <c r="B19" i="1"/>
  <c r="D19" i="4" s="1"/>
  <c r="B20" i="1"/>
  <c r="D20" i="4" s="1"/>
  <c r="B21" i="1"/>
  <c r="D21" i="4" s="1"/>
  <c r="B22" i="1"/>
  <c r="D22" i="4" s="1"/>
  <c r="B23" i="1"/>
  <c r="D23" i="4" s="1"/>
  <c r="B24" i="1"/>
  <c r="D24" i="4" s="1"/>
  <c r="B25" i="1"/>
  <c r="D25" i="4" s="1"/>
  <c r="B26" i="1"/>
  <c r="D26" i="4" s="1"/>
  <c r="B27" i="1"/>
  <c r="D27" i="4" s="1"/>
  <c r="B28" i="1"/>
  <c r="D28" i="4" s="1"/>
  <c r="B29" i="1"/>
  <c r="D29" i="4" s="1"/>
  <c r="B30" i="1"/>
  <c r="D30" i="4" s="1"/>
  <c r="B31" i="1"/>
  <c r="D31" i="4" s="1"/>
  <c r="B32" i="1"/>
  <c r="D32" i="4" s="1"/>
  <c r="B33" i="1"/>
  <c r="D33" i="4" s="1"/>
  <c r="B34" i="1"/>
  <c r="D34" i="4" s="1"/>
  <c r="B35" i="1"/>
  <c r="D35" i="4" s="1"/>
  <c r="B36" i="1"/>
  <c r="D36" i="4" s="1"/>
  <c r="B37" i="1"/>
  <c r="D37" i="4" s="1"/>
  <c r="B38" i="1"/>
  <c r="D38" i="4" s="1"/>
  <c r="B39" i="1"/>
  <c r="D39" i="4" s="1"/>
  <c r="B40" i="1"/>
  <c r="D40" i="4" s="1"/>
  <c r="B41" i="1"/>
  <c r="D41" i="4" s="1"/>
  <c r="B42" i="1"/>
  <c r="D42" i="4" s="1"/>
  <c r="B43" i="1"/>
  <c r="D43" i="4" s="1"/>
  <c r="B44" i="1"/>
  <c r="D44" i="4" s="1"/>
  <c r="B45" i="1"/>
  <c r="D45" i="4" s="1"/>
  <c r="B46" i="1"/>
  <c r="D46" i="4" s="1"/>
  <c r="B47" i="1"/>
  <c r="D47" i="4" s="1"/>
  <c r="B48" i="1"/>
  <c r="D48" i="4" s="1"/>
  <c r="B49" i="1"/>
  <c r="D49" i="4" s="1"/>
  <c r="B50" i="1"/>
  <c r="D50" i="4" s="1"/>
  <c r="B51" i="1"/>
  <c r="D51" i="4" s="1"/>
  <c r="B52" i="1"/>
  <c r="D52" i="4" s="1"/>
  <c r="B53" i="1"/>
  <c r="D53" i="4" s="1"/>
  <c r="B54" i="1"/>
  <c r="D54" i="4" s="1"/>
  <c r="B55" i="1"/>
  <c r="D55" i="4" s="1"/>
  <c r="B56" i="1"/>
  <c r="D56" i="4" s="1"/>
  <c r="B57" i="1"/>
  <c r="D57" i="4" s="1"/>
  <c r="B58" i="1"/>
  <c r="D58" i="4" s="1"/>
  <c r="B59" i="1"/>
  <c r="D59" i="4" s="1"/>
  <c r="B60" i="1"/>
  <c r="D60" i="4" s="1"/>
  <c r="B61" i="1"/>
  <c r="D61" i="4" s="1"/>
  <c r="B62" i="1"/>
  <c r="D62" i="4" s="1"/>
  <c r="B63" i="1"/>
  <c r="D63" i="4" s="1"/>
  <c r="B64" i="1"/>
  <c r="D64" i="4" s="1"/>
  <c r="B65" i="1"/>
  <c r="D65" i="4" s="1"/>
  <c r="B66" i="1"/>
  <c r="D66" i="4" s="1"/>
  <c r="B67" i="1"/>
  <c r="D67" i="4" s="1"/>
  <c r="B68" i="1"/>
  <c r="D68" i="4" s="1"/>
  <c r="B69" i="1"/>
  <c r="D69" i="4" s="1"/>
  <c r="B70" i="1"/>
  <c r="D70" i="4" s="1"/>
  <c r="B71" i="1"/>
  <c r="D71" i="4" s="1"/>
  <c r="B72" i="1"/>
  <c r="D72" i="4" s="1"/>
  <c r="B73" i="1"/>
  <c r="D73" i="4" s="1"/>
  <c r="B74" i="1"/>
  <c r="D74" i="4" s="1"/>
  <c r="B75" i="1"/>
  <c r="D75" i="4" s="1"/>
  <c r="B76" i="1"/>
  <c r="D76" i="4" s="1"/>
  <c r="B77" i="1"/>
  <c r="D77" i="4" s="1"/>
  <c r="B78" i="1"/>
  <c r="D78" i="4" s="1"/>
  <c r="B79" i="1"/>
  <c r="D79" i="4" s="1"/>
  <c r="B80" i="1"/>
  <c r="D80" i="4" s="1"/>
  <c r="B81" i="1"/>
  <c r="D81" i="4" s="1"/>
  <c r="B82" i="1"/>
  <c r="D82" i="4" s="1"/>
  <c r="B83" i="1"/>
  <c r="D83" i="4" s="1"/>
  <c r="B84" i="1"/>
  <c r="D84" i="4" s="1"/>
  <c r="B85" i="1"/>
  <c r="D85" i="4" s="1"/>
  <c r="B86" i="1"/>
  <c r="D86" i="4" s="1"/>
  <c r="B87" i="1"/>
  <c r="D87" i="4" s="1"/>
  <c r="B88" i="1"/>
  <c r="D88" i="4" s="1"/>
  <c r="B89" i="1"/>
  <c r="D89" i="4" s="1"/>
  <c r="B90" i="1"/>
  <c r="D90" i="4" s="1"/>
  <c r="B91" i="1"/>
  <c r="D91" i="4" s="1"/>
  <c r="B92" i="1"/>
  <c r="D92" i="4" s="1"/>
  <c r="B93" i="1"/>
  <c r="D93" i="4" s="1"/>
  <c r="B94" i="1"/>
  <c r="D94" i="4" s="1"/>
  <c r="B95" i="1"/>
  <c r="D95" i="4" s="1"/>
  <c r="B96" i="1"/>
  <c r="D96" i="4" s="1"/>
  <c r="B97" i="1"/>
  <c r="D97" i="4" s="1"/>
  <c r="B98" i="1"/>
  <c r="D98" i="4" s="1"/>
  <c r="B99" i="1"/>
  <c r="D99" i="4" s="1"/>
  <c r="B100" i="1"/>
  <c r="D100" i="4" s="1"/>
  <c r="B101" i="1"/>
  <c r="D101" i="4" s="1"/>
  <c r="B102" i="1"/>
  <c r="D102" i="4" s="1"/>
  <c r="B103" i="1"/>
  <c r="D103" i="4" s="1"/>
  <c r="B104" i="1"/>
  <c r="D104" i="4" s="1"/>
  <c r="B105" i="1"/>
  <c r="D105" i="4" s="1"/>
  <c r="B106" i="1"/>
  <c r="D106" i="4" s="1"/>
  <c r="B107" i="1"/>
  <c r="D107" i="4" s="1"/>
  <c r="B108" i="1"/>
  <c r="D108" i="4" s="1"/>
  <c r="B109" i="1"/>
  <c r="D109" i="4" s="1"/>
  <c r="B110" i="1"/>
  <c r="D110" i="4" s="1"/>
  <c r="B111" i="1"/>
  <c r="D111" i="4" s="1"/>
  <c r="B112" i="1"/>
  <c r="D112" i="4" s="1"/>
  <c r="B113" i="1"/>
  <c r="D113" i="4" s="1"/>
  <c r="B114" i="1"/>
  <c r="D114" i="4" s="1"/>
  <c r="B115" i="1"/>
  <c r="D115" i="4" s="1"/>
  <c r="B116" i="1"/>
  <c r="D116" i="4" s="1"/>
  <c r="B117" i="1"/>
  <c r="D117" i="4" s="1"/>
  <c r="B118" i="1"/>
  <c r="D118" i="4" s="1"/>
  <c r="B119" i="1"/>
  <c r="D119" i="4" s="1"/>
  <c r="B120" i="1"/>
  <c r="D120" i="4" s="1"/>
  <c r="B121" i="1"/>
  <c r="D121" i="4" s="1"/>
  <c r="B122" i="1"/>
  <c r="D122" i="4" s="1"/>
  <c r="B123" i="1"/>
  <c r="D123" i="4" s="1"/>
  <c r="B124" i="1"/>
  <c r="D124" i="4" s="1"/>
  <c r="B125" i="1"/>
  <c r="D125" i="4" s="1"/>
  <c r="B126" i="1"/>
  <c r="D126" i="4" s="1"/>
  <c r="B127" i="1"/>
  <c r="D127" i="4" s="1"/>
  <c r="B128" i="1"/>
  <c r="D128" i="4" s="1"/>
  <c r="B129" i="1"/>
  <c r="D129" i="4" s="1"/>
  <c r="B130" i="1"/>
  <c r="D130" i="4" s="1"/>
  <c r="B131" i="1"/>
  <c r="D131" i="4" s="1"/>
  <c r="B132" i="1"/>
  <c r="D132" i="4" s="1"/>
  <c r="B133" i="1"/>
  <c r="D133" i="4" s="1"/>
  <c r="B134" i="1"/>
  <c r="D134" i="4" s="1"/>
  <c r="B135" i="1"/>
  <c r="D135" i="4" s="1"/>
  <c r="B136" i="1"/>
  <c r="D136" i="4" s="1"/>
  <c r="B137" i="1"/>
  <c r="D137" i="4" s="1"/>
  <c r="B138" i="1"/>
  <c r="D138" i="4" s="1"/>
  <c r="B139" i="1"/>
  <c r="D139" i="4" s="1"/>
  <c r="B140" i="1"/>
  <c r="D140" i="4" s="1"/>
  <c r="B141" i="1"/>
  <c r="D141" i="4" s="1"/>
  <c r="B142" i="1"/>
  <c r="D142" i="4" s="1"/>
  <c r="B143" i="1"/>
  <c r="D143" i="4" s="1"/>
  <c r="B144" i="1"/>
  <c r="D144" i="4" s="1"/>
  <c r="B145" i="1"/>
  <c r="D145" i="4" s="1"/>
  <c r="B146" i="1"/>
  <c r="D146" i="4" s="1"/>
  <c r="B147" i="1"/>
  <c r="D147" i="4" s="1"/>
  <c r="B148" i="1"/>
  <c r="D148" i="4" s="1"/>
  <c r="B149" i="1"/>
  <c r="D149" i="4" s="1"/>
  <c r="B150" i="1"/>
  <c r="D150" i="4" s="1"/>
  <c r="B151" i="1"/>
  <c r="D151" i="4" s="1"/>
  <c r="B152" i="1"/>
  <c r="D152" i="4" s="1"/>
  <c r="B153" i="1"/>
  <c r="D153" i="4" s="1"/>
  <c r="B154" i="1"/>
  <c r="D154" i="4" s="1"/>
  <c r="B155" i="1"/>
  <c r="D155" i="4" s="1"/>
  <c r="B156" i="1"/>
  <c r="D156" i="4" s="1"/>
  <c r="B157" i="1"/>
  <c r="D157" i="4" s="1"/>
  <c r="B158" i="1"/>
  <c r="D158" i="4" s="1"/>
  <c r="B159" i="1"/>
  <c r="D159" i="4" s="1"/>
  <c r="B160" i="1"/>
  <c r="D160" i="4" s="1"/>
  <c r="B161" i="1"/>
  <c r="D161" i="4" s="1"/>
  <c r="B162" i="1"/>
  <c r="D162" i="4" s="1"/>
  <c r="B163" i="1"/>
  <c r="D163" i="4" s="1"/>
  <c r="B164" i="1"/>
  <c r="D164" i="4" s="1"/>
  <c r="B165" i="1"/>
  <c r="D165" i="4" s="1"/>
  <c r="B166" i="1"/>
  <c r="D166" i="4" s="1"/>
  <c r="B167" i="1"/>
  <c r="D167" i="4" s="1"/>
  <c r="B168" i="1"/>
  <c r="D168" i="4" s="1"/>
  <c r="B169" i="1"/>
  <c r="D169" i="4" s="1"/>
  <c r="B170" i="1"/>
  <c r="D170" i="4" s="1"/>
  <c r="B171" i="1"/>
  <c r="D171" i="4" s="1"/>
  <c r="B172" i="1"/>
  <c r="D172" i="4" s="1"/>
  <c r="B173" i="1"/>
  <c r="D173" i="4" s="1"/>
  <c r="B174" i="1"/>
  <c r="D174" i="4" s="1"/>
  <c r="B175" i="1"/>
  <c r="D175" i="4" s="1"/>
  <c r="B176" i="1"/>
  <c r="D176" i="4" s="1"/>
  <c r="B177" i="1"/>
  <c r="D177" i="4" s="1"/>
  <c r="B178" i="1"/>
  <c r="D178" i="4" s="1"/>
  <c r="B179" i="1"/>
  <c r="D179" i="4" s="1"/>
  <c r="B180" i="1"/>
  <c r="D180" i="4" s="1"/>
  <c r="B181" i="1"/>
  <c r="D181" i="4" s="1"/>
  <c r="B182" i="1"/>
  <c r="D182" i="4" s="1"/>
  <c r="B183" i="1"/>
  <c r="D183" i="4" s="1"/>
  <c r="B184" i="1"/>
  <c r="D184" i="4" s="1"/>
  <c r="B185" i="1"/>
  <c r="D185" i="4" s="1"/>
  <c r="B186" i="1"/>
  <c r="D186" i="4" s="1"/>
  <c r="B187" i="1"/>
  <c r="D187" i="4" s="1"/>
  <c r="B188" i="1"/>
  <c r="D188" i="4" s="1"/>
  <c r="B189" i="1"/>
  <c r="D189" i="4" s="1"/>
  <c r="B190" i="1"/>
  <c r="D190" i="4" s="1"/>
  <c r="B191" i="1"/>
  <c r="D191" i="4" s="1"/>
  <c r="B192" i="1"/>
  <c r="D192" i="4" s="1"/>
  <c r="B193" i="1"/>
  <c r="D193" i="4" s="1"/>
  <c r="B194" i="1"/>
  <c r="D194" i="4" s="1"/>
  <c r="B195" i="1"/>
  <c r="D195" i="4" s="1"/>
  <c r="B196" i="1"/>
  <c r="D196" i="4" s="1"/>
  <c r="B197" i="1"/>
  <c r="D197" i="4" s="1"/>
  <c r="B198" i="1"/>
  <c r="D198" i="4" s="1"/>
  <c r="B199" i="1"/>
  <c r="D199" i="4" s="1"/>
  <c r="B200" i="1"/>
  <c r="D200" i="4" s="1"/>
  <c r="B201" i="1"/>
  <c r="D201" i="4" s="1"/>
  <c r="B202" i="1"/>
  <c r="D202" i="4" s="1"/>
  <c r="B203" i="1"/>
  <c r="D203" i="4" s="1"/>
  <c r="B204" i="1"/>
  <c r="D204" i="4" s="1"/>
  <c r="B205" i="1"/>
  <c r="D205" i="4" s="1"/>
  <c r="B206" i="1"/>
  <c r="D206" i="4" s="1"/>
  <c r="B207" i="1"/>
  <c r="D207" i="4" s="1"/>
  <c r="B208" i="1"/>
  <c r="D208" i="4" s="1"/>
  <c r="B209" i="1"/>
  <c r="D209" i="4" s="1"/>
  <c r="B210" i="1"/>
  <c r="D210" i="4" s="1"/>
  <c r="B211" i="1"/>
  <c r="D211" i="4" s="1"/>
  <c r="B212" i="1"/>
  <c r="D212" i="4" s="1"/>
  <c r="B213" i="1"/>
  <c r="D213" i="4" s="1"/>
  <c r="B214" i="1"/>
  <c r="D214" i="4" s="1"/>
  <c r="B215" i="1"/>
  <c r="D215" i="4" s="1"/>
  <c r="B216" i="1"/>
  <c r="D216" i="4" s="1"/>
  <c r="B217" i="1"/>
  <c r="D217" i="4" s="1"/>
  <c r="B218" i="1"/>
  <c r="D218" i="4" s="1"/>
  <c r="B219" i="1"/>
  <c r="D219" i="4" s="1"/>
  <c r="B220" i="1"/>
  <c r="D220" i="4" s="1"/>
  <c r="B221" i="1"/>
  <c r="D221" i="4" s="1"/>
  <c r="B222" i="1"/>
  <c r="D222" i="4" s="1"/>
  <c r="B223" i="1"/>
  <c r="D223" i="4" s="1"/>
  <c r="B224" i="1"/>
  <c r="D224" i="4" s="1"/>
  <c r="B225" i="1"/>
  <c r="D225" i="4" s="1"/>
  <c r="B226" i="1"/>
  <c r="D226" i="4" s="1"/>
  <c r="B227" i="1"/>
  <c r="D227" i="4" s="1"/>
  <c r="B228" i="1"/>
  <c r="D228" i="4" s="1"/>
  <c r="B229" i="1"/>
  <c r="D229" i="4" s="1"/>
  <c r="B230" i="1"/>
  <c r="D230" i="4" s="1"/>
  <c r="B231" i="1"/>
  <c r="D231" i="4" s="1"/>
  <c r="B232" i="1"/>
  <c r="D232" i="4" s="1"/>
  <c r="B233" i="1"/>
  <c r="D233" i="4" s="1"/>
  <c r="B234" i="1"/>
  <c r="D234" i="4" s="1"/>
  <c r="B235" i="1"/>
  <c r="D235" i="4" s="1"/>
  <c r="B236" i="1"/>
  <c r="D236" i="4" s="1"/>
  <c r="B237" i="1"/>
  <c r="D237" i="4" s="1"/>
  <c r="B238" i="1"/>
  <c r="D238" i="4" s="1"/>
  <c r="B239" i="1"/>
  <c r="D239" i="4" s="1"/>
  <c r="B240" i="1"/>
  <c r="D240" i="4" s="1"/>
  <c r="B241" i="1"/>
  <c r="D241" i="4" s="1"/>
  <c r="B242" i="1"/>
  <c r="D242" i="4" s="1"/>
  <c r="B243" i="1"/>
  <c r="D243" i="4" s="1"/>
  <c r="B244" i="1"/>
  <c r="D244" i="4" s="1"/>
  <c r="B245" i="1"/>
  <c r="D245" i="4" s="1"/>
  <c r="B246" i="1"/>
  <c r="D246" i="4" s="1"/>
  <c r="B247" i="1"/>
  <c r="D247" i="4" s="1"/>
  <c r="B248" i="1"/>
  <c r="D248" i="4" s="1"/>
  <c r="B249" i="1"/>
  <c r="D249" i="4" s="1"/>
  <c r="B250" i="1"/>
  <c r="D250" i="4" s="1"/>
  <c r="B251" i="1"/>
  <c r="D251" i="4" s="1"/>
  <c r="B252" i="1"/>
  <c r="D252" i="4" s="1"/>
  <c r="B253" i="1"/>
  <c r="D253" i="4" s="1"/>
  <c r="B254" i="1"/>
  <c r="D254" i="4" s="1"/>
  <c r="B255" i="1"/>
  <c r="D255" i="4" s="1"/>
  <c r="B256" i="1"/>
  <c r="D256" i="4" s="1"/>
  <c r="B257" i="1"/>
  <c r="D257" i="4" s="1"/>
  <c r="B258" i="1"/>
  <c r="D258" i="4" s="1"/>
  <c r="B259" i="1"/>
  <c r="D259" i="4" s="1"/>
  <c r="B260" i="1"/>
  <c r="D260" i="4" s="1"/>
  <c r="B261" i="1"/>
  <c r="D261" i="4" s="1"/>
  <c r="B262" i="1"/>
  <c r="D262" i="4" s="1"/>
  <c r="B263" i="1"/>
  <c r="D263" i="4" s="1"/>
  <c r="B264" i="1"/>
  <c r="D264" i="4" s="1"/>
  <c r="B265" i="1"/>
  <c r="D265" i="4" s="1"/>
  <c r="B266" i="1"/>
  <c r="D266" i="4" s="1"/>
  <c r="B267" i="1"/>
  <c r="D267" i="4" s="1"/>
  <c r="B268" i="1"/>
  <c r="D268" i="4" s="1"/>
  <c r="B269" i="1"/>
  <c r="D269" i="4" s="1"/>
  <c r="B270" i="1"/>
  <c r="D270" i="4" s="1"/>
  <c r="B271" i="1"/>
  <c r="D271" i="4" s="1"/>
  <c r="B272" i="1"/>
  <c r="D272" i="4" s="1"/>
  <c r="B273" i="1"/>
  <c r="D273" i="4" s="1"/>
  <c r="B274" i="1"/>
  <c r="D274" i="4" s="1"/>
  <c r="B275" i="1"/>
  <c r="D275" i="4" s="1"/>
  <c r="B276" i="1"/>
  <c r="D276" i="4" s="1"/>
  <c r="B277" i="1"/>
  <c r="D277" i="4" s="1"/>
  <c r="B278" i="1"/>
  <c r="D278" i="4" s="1"/>
  <c r="B279" i="1"/>
  <c r="D279" i="4" s="1"/>
  <c r="B614" i="4" l="1"/>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2" i="4"/>
  <c r="B11" i="4"/>
  <c r="B10" i="4"/>
  <c r="B9" i="4"/>
  <c r="B8" i="4"/>
  <c r="B7" i="4"/>
  <c r="B6" i="4"/>
  <c r="B5" i="4"/>
  <c r="B4" i="4"/>
  <c r="B3" i="4"/>
  <c r="B2" i="4"/>
  <c r="N28" i="1"/>
  <c r="N31" i="1"/>
  <c r="N32" i="1"/>
  <c r="A261" i="4" l="1"/>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G612" i="4" l="1"/>
  <c r="G608" i="4"/>
  <c r="G604" i="4"/>
  <c r="G600" i="4"/>
  <c r="G596" i="4"/>
  <c r="G592" i="4"/>
  <c r="G588" i="4"/>
  <c r="G584" i="4"/>
  <c r="G580" i="4"/>
  <c r="G576" i="4"/>
  <c r="G572" i="4"/>
  <c r="G568" i="4"/>
  <c r="G564" i="4"/>
  <c r="G560" i="4"/>
  <c r="G556" i="4"/>
  <c r="G552" i="4"/>
  <c r="G548" i="4"/>
  <c r="G544" i="4"/>
  <c r="G540" i="4"/>
  <c r="G536" i="4"/>
  <c r="G532" i="4"/>
  <c r="G528" i="4"/>
  <c r="G524" i="4"/>
  <c r="G520" i="4"/>
  <c r="G516" i="4"/>
  <c r="G512" i="4"/>
  <c r="G508" i="4"/>
  <c r="G504" i="4"/>
  <c r="G500" i="4"/>
  <c r="G496" i="4"/>
  <c r="G492" i="4"/>
  <c r="G488" i="4"/>
  <c r="G484" i="4"/>
  <c r="G480" i="4"/>
  <c r="G476" i="4"/>
  <c r="G472" i="4"/>
  <c r="G468" i="4"/>
  <c r="G464" i="4"/>
  <c r="G460" i="4"/>
  <c r="G456" i="4"/>
  <c r="G452" i="4"/>
  <c r="G448" i="4"/>
  <c r="G444" i="4"/>
  <c r="G440" i="4"/>
  <c r="G436" i="4"/>
  <c r="G432" i="4"/>
  <c r="G428" i="4"/>
  <c r="G424" i="4"/>
  <c r="G420" i="4"/>
  <c r="G416" i="4"/>
  <c r="G412" i="4"/>
  <c r="G408" i="4"/>
  <c r="G404" i="4"/>
  <c r="G400" i="4"/>
  <c r="G396" i="4"/>
  <c r="G392" i="4"/>
  <c r="G388" i="4"/>
  <c r="G384" i="4"/>
  <c r="G380" i="4"/>
  <c r="G376" i="4"/>
  <c r="G372" i="4"/>
  <c r="G368" i="4"/>
  <c r="G364" i="4"/>
  <c r="G360" i="4"/>
  <c r="G356" i="4"/>
  <c r="G352" i="4"/>
  <c r="G348" i="4"/>
  <c r="G344" i="4"/>
  <c r="G340" i="4"/>
  <c r="G336" i="4"/>
  <c r="G332" i="4"/>
  <c r="G328" i="4"/>
  <c r="G324" i="4"/>
  <c r="G320" i="4"/>
  <c r="G316" i="4"/>
  <c r="G312" i="4"/>
  <c r="G308" i="4"/>
  <c r="G304" i="4"/>
  <c r="G300" i="4"/>
  <c r="G296" i="4"/>
  <c r="G292" i="4"/>
  <c r="G288" i="4"/>
  <c r="G284" i="4"/>
  <c r="G280" i="4"/>
  <c r="G614" i="4"/>
  <c r="G610" i="4"/>
  <c r="G611" i="4"/>
  <c r="G607" i="4"/>
  <c r="G603" i="4"/>
  <c r="G599" i="4"/>
  <c r="G595" i="4"/>
  <c r="G591" i="4"/>
  <c r="G587" i="4"/>
  <c r="G583" i="4"/>
  <c r="G579" i="4"/>
  <c r="G575" i="4"/>
  <c r="G571" i="4"/>
  <c r="G567" i="4"/>
  <c r="G563" i="4"/>
  <c r="G559" i="4"/>
  <c r="G555" i="4"/>
  <c r="G551" i="4"/>
  <c r="G547" i="4"/>
  <c r="G543" i="4"/>
  <c r="G539" i="4"/>
  <c r="G535" i="4"/>
  <c r="G531" i="4"/>
  <c r="G527" i="4"/>
  <c r="G523" i="4"/>
  <c r="G519" i="4"/>
  <c r="G515" i="4"/>
  <c r="G511" i="4"/>
  <c r="G507" i="4"/>
  <c r="G503" i="4"/>
  <c r="G499" i="4"/>
  <c r="G495" i="4"/>
  <c r="G491" i="4"/>
  <c r="G487" i="4"/>
  <c r="G483" i="4"/>
  <c r="G479" i="4"/>
  <c r="G475" i="4"/>
  <c r="G471" i="4"/>
  <c r="G467" i="4"/>
  <c r="G463" i="4"/>
  <c r="G459" i="4"/>
  <c r="G455" i="4"/>
  <c r="G451" i="4"/>
  <c r="G447" i="4"/>
  <c r="G443" i="4"/>
  <c r="G439" i="4"/>
  <c r="G435" i="4"/>
  <c r="G431" i="4"/>
  <c r="G427" i="4"/>
  <c r="G423" i="4"/>
  <c r="G419" i="4"/>
  <c r="G415" i="4"/>
  <c r="G411" i="4"/>
  <c r="G407" i="4"/>
  <c r="G403" i="4"/>
  <c r="G399" i="4"/>
  <c r="G395" i="4"/>
  <c r="G391" i="4"/>
  <c r="G387" i="4"/>
  <c r="G383" i="4"/>
  <c r="G379" i="4"/>
  <c r="G375" i="4"/>
  <c r="G371" i="4"/>
  <c r="G367" i="4"/>
  <c r="G363" i="4"/>
  <c r="G359" i="4"/>
  <c r="G355" i="4"/>
  <c r="G351" i="4"/>
  <c r="G347" i="4"/>
  <c r="G343" i="4"/>
  <c r="G339" i="4"/>
  <c r="G335" i="4"/>
  <c r="G331" i="4"/>
  <c r="G327" i="4"/>
  <c r="G323" i="4"/>
  <c r="G319" i="4"/>
  <c r="G315" i="4"/>
  <c r="G311" i="4"/>
  <c r="G307" i="4"/>
  <c r="G303" i="4"/>
  <c r="G299" i="4"/>
  <c r="G295" i="4"/>
  <c r="G291" i="4"/>
  <c r="G287" i="4"/>
  <c r="G283" i="4"/>
  <c r="G279" i="4"/>
  <c r="G278" i="4"/>
  <c r="G277" i="4"/>
  <c r="G276" i="4"/>
  <c r="G275" i="4"/>
  <c r="G274" i="4"/>
  <c r="G273" i="4"/>
  <c r="G272" i="4"/>
  <c r="G271" i="4"/>
  <c r="G270" i="4"/>
  <c r="G269" i="4"/>
  <c r="G268" i="4"/>
  <c r="G267" i="4"/>
  <c r="G266" i="4"/>
  <c r="G265" i="4"/>
  <c r="G264" i="4"/>
  <c r="G263" i="4"/>
  <c r="G262" i="4"/>
  <c r="G261" i="4"/>
  <c r="G602" i="4"/>
  <c r="G598" i="4"/>
  <c r="G594" i="4"/>
  <c r="G590" i="4"/>
  <c r="G586" i="4"/>
  <c r="G582" i="4"/>
  <c r="G578" i="4"/>
  <c r="G574" i="4"/>
  <c r="G570" i="4"/>
  <c r="G566" i="4"/>
  <c r="G562" i="4"/>
  <c r="G558" i="4"/>
  <c r="G554" i="4"/>
  <c r="G550" i="4"/>
  <c r="G546" i="4"/>
  <c r="G542" i="4"/>
  <c r="G538" i="4"/>
  <c r="G534" i="4"/>
  <c r="G530" i="4"/>
  <c r="G526" i="4"/>
  <c r="G522" i="4"/>
  <c r="G518" i="4"/>
  <c r="G514" i="4"/>
  <c r="G510" i="4"/>
  <c r="G506" i="4"/>
  <c r="G502" i="4"/>
  <c r="G498" i="4"/>
  <c r="G494" i="4"/>
  <c r="G490" i="4"/>
  <c r="G486" i="4"/>
  <c r="G482" i="4"/>
  <c r="G478" i="4"/>
  <c r="G474" i="4"/>
  <c r="G470" i="4"/>
  <c r="G466" i="4"/>
  <c r="G462" i="4"/>
  <c r="G458" i="4"/>
  <c r="G454" i="4"/>
  <c r="G450" i="4"/>
  <c r="G446" i="4"/>
  <c r="G442" i="4"/>
  <c r="G438" i="4"/>
  <c r="G434" i="4"/>
  <c r="G430" i="4"/>
  <c r="G426" i="4"/>
  <c r="G422" i="4"/>
  <c r="G418" i="4"/>
  <c r="G414" i="4"/>
  <c r="G410" i="4"/>
  <c r="G406" i="4"/>
  <c r="G402" i="4"/>
  <c r="G398" i="4"/>
  <c r="G394" i="4"/>
  <c r="G390" i="4"/>
  <c r="G386" i="4"/>
  <c r="G382" i="4"/>
  <c r="G378" i="4"/>
  <c r="G374" i="4"/>
  <c r="G370" i="4"/>
  <c r="G366" i="4"/>
  <c r="G362" i="4"/>
  <c r="G358" i="4"/>
  <c r="G354" i="4"/>
  <c r="G350" i="4"/>
  <c r="G346" i="4"/>
  <c r="G342" i="4"/>
  <c r="G338" i="4"/>
  <c r="G334" i="4"/>
  <c r="G330" i="4"/>
  <c r="G326" i="4"/>
  <c r="G322" i="4"/>
  <c r="G318" i="4"/>
  <c r="G314" i="4"/>
  <c r="G310" i="4"/>
  <c r="G306" i="4"/>
  <c r="G302" i="4"/>
  <c r="G298" i="4"/>
  <c r="G294" i="4"/>
  <c r="G290" i="4"/>
  <c r="G286" i="4"/>
  <c r="G282" i="4"/>
  <c r="G606" i="4"/>
  <c r="G613" i="4"/>
  <c r="G609" i="4"/>
  <c r="G605" i="4"/>
  <c r="G601" i="4"/>
  <c r="G597" i="4"/>
  <c r="G593" i="4"/>
  <c r="G589" i="4"/>
  <c r="G585" i="4"/>
  <c r="G581" i="4"/>
  <c r="G577" i="4"/>
  <c r="G573" i="4"/>
  <c r="G569" i="4"/>
  <c r="G565" i="4"/>
  <c r="G561" i="4"/>
  <c r="G557" i="4"/>
  <c r="G553" i="4"/>
  <c r="G549" i="4"/>
  <c r="G545" i="4"/>
  <c r="G541" i="4"/>
  <c r="G537" i="4"/>
  <c r="G533" i="4"/>
  <c r="G529" i="4"/>
  <c r="G525" i="4"/>
  <c r="G521" i="4"/>
  <c r="G517" i="4"/>
  <c r="G513" i="4"/>
  <c r="G509" i="4"/>
  <c r="G505" i="4"/>
  <c r="G501" i="4"/>
  <c r="G497" i="4"/>
  <c r="G493" i="4"/>
  <c r="G489" i="4"/>
  <c r="G485" i="4"/>
  <c r="G481" i="4"/>
  <c r="G477" i="4"/>
  <c r="G473" i="4"/>
  <c r="G469" i="4"/>
  <c r="G465" i="4"/>
  <c r="G461" i="4"/>
  <c r="G457" i="4"/>
  <c r="G453" i="4"/>
  <c r="G449" i="4"/>
  <c r="G445" i="4"/>
  <c r="G441" i="4"/>
  <c r="G437" i="4"/>
  <c r="G433" i="4"/>
  <c r="G429" i="4"/>
  <c r="G425" i="4"/>
  <c r="G421" i="4"/>
  <c r="G417" i="4"/>
  <c r="G413" i="4"/>
  <c r="G409" i="4"/>
  <c r="G405" i="4"/>
  <c r="G401" i="4"/>
  <c r="G397" i="4"/>
  <c r="G393" i="4"/>
  <c r="G389" i="4"/>
  <c r="G385" i="4"/>
  <c r="G381" i="4"/>
  <c r="G377" i="4"/>
  <c r="G373" i="4"/>
  <c r="G369" i="4"/>
  <c r="G365" i="4"/>
  <c r="G361" i="4"/>
  <c r="G357" i="4"/>
  <c r="G353" i="4"/>
  <c r="G349" i="4"/>
  <c r="G345" i="4"/>
  <c r="G341" i="4"/>
  <c r="G337" i="4"/>
  <c r="G333" i="4"/>
  <c r="G329" i="4"/>
  <c r="G325" i="4"/>
  <c r="G321" i="4"/>
  <c r="G317" i="4"/>
  <c r="G313" i="4"/>
  <c r="G309" i="4"/>
  <c r="G305" i="4"/>
  <c r="G301" i="4"/>
  <c r="G297" i="4"/>
  <c r="G293" i="4"/>
  <c r="G289" i="4"/>
  <c r="G285" i="4"/>
  <c r="G281" i="4"/>
  <c r="A165" i="4" l="1"/>
  <c r="A183" i="4"/>
  <c r="A184" i="4"/>
  <c r="A185" i="4"/>
  <c r="A186" i="4"/>
  <c r="A187" i="4"/>
  <c r="A188" i="4"/>
  <c r="A189" i="4"/>
  <c r="A190" i="4"/>
  <c r="A191" i="4"/>
  <c r="A192" i="4"/>
  <c r="A193" i="4"/>
  <c r="A194" i="4"/>
  <c r="A195" i="4"/>
  <c r="A196" i="4"/>
  <c r="A197" i="4"/>
  <c r="A198" i="4"/>
  <c r="A199" i="4"/>
  <c r="A200" i="4"/>
  <c r="A201" i="4"/>
  <c r="A202" i="4"/>
  <c r="A176" i="4" l="1"/>
  <c r="A177" i="4"/>
  <c r="A178" i="4"/>
  <c r="A179" i="4"/>
  <c r="A180" i="4"/>
  <c r="A181" i="4"/>
  <c r="A182" i="4"/>
  <c r="A169" i="4" l="1"/>
  <c r="A170" i="4"/>
  <c r="A171" i="4"/>
  <c r="A172" i="4"/>
  <c r="A173" i="4"/>
  <c r="A174" i="4"/>
  <c r="A175" i="4"/>
  <c r="A148" i="4" l="1"/>
  <c r="A116" i="4" l="1"/>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9" i="4"/>
  <c r="A150" i="4"/>
  <c r="A151" i="4"/>
  <c r="A152" i="4"/>
  <c r="A153" i="4"/>
  <c r="A154" i="4"/>
  <c r="A155" i="4"/>
  <c r="A156" i="4"/>
  <c r="A157" i="4"/>
  <c r="A158" i="4"/>
  <c r="A159" i="4"/>
  <c r="A160" i="4"/>
  <c r="A161" i="4"/>
  <c r="A162" i="4"/>
  <c r="A163" i="4"/>
  <c r="A164" i="4"/>
  <c r="A166" i="4"/>
  <c r="A167" i="4"/>
  <c r="A168"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G258" i="4" l="1"/>
  <c r="G257" i="4"/>
  <c r="G251" i="4"/>
  <c r="G244" i="4"/>
  <c r="G238" i="4"/>
  <c r="G232" i="4"/>
  <c r="G226" i="4"/>
  <c r="G256" i="4"/>
  <c r="G248" i="4"/>
  <c r="G235" i="4"/>
  <c r="G231" i="4"/>
  <c r="G223" i="4"/>
  <c r="G218" i="4"/>
  <c r="G255" i="4"/>
  <c r="G242" i="4"/>
  <c r="G253" i="4"/>
  <c r="G247" i="4"/>
  <c r="G241" i="4"/>
  <c r="G234" i="4"/>
  <c r="G230" i="4"/>
  <c r="G260" i="4"/>
  <c r="G259" i="4"/>
  <c r="G252" i="4"/>
  <c r="G246" i="4"/>
  <c r="G240" i="4"/>
  <c r="G239" i="4"/>
  <c r="G233" i="4"/>
  <c r="G228" i="4"/>
  <c r="G219" i="4"/>
  <c r="G220" i="4"/>
  <c r="G217" i="4"/>
  <c r="G221" i="4"/>
  <c r="G202" i="4"/>
  <c r="A101" i="4"/>
  <c r="A102" i="4"/>
  <c r="A103" i="4"/>
  <c r="A104" i="4"/>
  <c r="A105" i="4"/>
  <c r="A106" i="4"/>
  <c r="A107" i="4"/>
  <c r="A108" i="4"/>
  <c r="A109" i="4"/>
  <c r="A110" i="4"/>
  <c r="A111" i="4"/>
  <c r="A112" i="4"/>
  <c r="A113" i="4"/>
  <c r="A114" i="4"/>
  <c r="A115" i="4"/>
  <c r="A2" i="4" l="1"/>
  <c r="A33" i="4" l="1"/>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G243" i="4" l="1"/>
  <c r="G249" i="4" l="1"/>
  <c r="G225" i="4"/>
  <c r="G254" i="4" l="1"/>
  <c r="G245" i="4"/>
  <c r="G222" i="4"/>
  <c r="G179" i="4" l="1"/>
  <c r="G227" i="4"/>
  <c r="G204" i="4"/>
  <c r="G203" i="4"/>
  <c r="G205" i="4"/>
  <c r="G199" i="4"/>
  <c r="G215" i="4"/>
  <c r="G214" i="4"/>
  <c r="G201" i="4"/>
  <c r="G200" i="4"/>
  <c r="G188" i="4"/>
  <c r="G193" i="4"/>
  <c r="G229" i="4"/>
  <c r="G174" i="4" l="1"/>
  <c r="G216" i="4"/>
  <c r="G40" i="4"/>
  <c r="G138" i="4"/>
  <c r="G111" i="4"/>
  <c r="G103" i="4"/>
  <c r="G38" i="4"/>
  <c r="G194" i="4" l="1"/>
  <c r="G250" i="4"/>
  <c r="G175" i="4"/>
  <c r="G224" i="4"/>
  <c r="G187" i="4"/>
  <c r="G237" i="4"/>
  <c r="G183" i="4"/>
  <c r="G236" i="4"/>
  <c r="G207" i="4"/>
  <c r="G206" i="4"/>
  <c r="G182" i="4"/>
  <c r="G184" i="4"/>
  <c r="G196" i="4"/>
  <c r="G195" i="4"/>
  <c r="G209" i="4"/>
  <c r="G208" i="4"/>
  <c r="G131" i="4"/>
  <c r="G177" i="4"/>
  <c r="G176" i="4"/>
  <c r="G213" i="4"/>
  <c r="G212" i="4"/>
  <c r="G186" i="4"/>
  <c r="G185" i="4"/>
  <c r="G198" i="4"/>
  <c r="G197" i="4"/>
  <c r="G108" i="4"/>
  <c r="G211" i="4"/>
  <c r="G210" i="4"/>
  <c r="G109" i="4"/>
  <c r="G150" i="4"/>
  <c r="G178" i="4"/>
  <c r="G54" i="4"/>
  <c r="G190" i="4"/>
  <c r="G189" i="4"/>
  <c r="G181" i="4"/>
  <c r="G180" i="4"/>
  <c r="G192" i="4"/>
  <c r="G191" i="4"/>
  <c r="G152" i="4"/>
  <c r="G162" i="4"/>
  <c r="G165" i="4"/>
  <c r="G160" i="4"/>
  <c r="G157" i="4"/>
  <c r="G146" i="4"/>
  <c r="G121" i="4"/>
  <c r="G144" i="4"/>
  <c r="G171" i="4"/>
  <c r="G147" i="4"/>
  <c r="G153" i="4"/>
  <c r="G169" i="4"/>
  <c r="G168" i="4"/>
  <c r="G173" i="4"/>
  <c r="G172" i="4"/>
  <c r="G145" i="4"/>
  <c r="G128" i="4"/>
  <c r="G135" i="4"/>
  <c r="G110" i="4"/>
  <c r="G122" i="4"/>
  <c r="G163" i="4"/>
  <c r="G170" i="4"/>
  <c r="G116" i="4"/>
  <c r="G151" i="4"/>
  <c r="G154" i="4"/>
  <c r="G167" i="4"/>
  <c r="G166" i="4"/>
  <c r="G148" i="4"/>
  <c r="G159" i="4"/>
  <c r="G155" i="4"/>
  <c r="G164" i="4"/>
  <c r="G136" i="4"/>
  <c r="G134" i="4"/>
  <c r="G137" i="4"/>
  <c r="G139" i="4"/>
  <c r="G124" i="4"/>
  <c r="G158" i="4"/>
  <c r="G161" i="4"/>
  <c r="G123" i="4"/>
  <c r="G127" i="4"/>
  <c r="G149" i="4"/>
  <c r="G141" i="4"/>
  <c r="G156" i="4"/>
  <c r="G117" i="4"/>
  <c r="G118" i="4"/>
  <c r="G129" i="4"/>
  <c r="G130" i="4"/>
  <c r="G142" i="4"/>
  <c r="G143" i="4"/>
  <c r="G119" i="4"/>
  <c r="G120" i="4"/>
  <c r="G10" i="4"/>
  <c r="G11" i="4"/>
  <c r="G132" i="4"/>
  <c r="G133" i="4"/>
  <c r="G115" i="4"/>
  <c r="G114" i="4"/>
  <c r="G126" i="4"/>
  <c r="G105" i="4"/>
  <c r="G112" i="4"/>
  <c r="G140" i="4"/>
  <c r="G101" i="4"/>
  <c r="G125" i="4"/>
  <c r="G28" i="4"/>
  <c r="G106" i="4"/>
  <c r="G58" i="4"/>
  <c r="G104" i="4"/>
  <c r="G85" i="4"/>
  <c r="G113" i="4"/>
  <c r="G39" i="4"/>
  <c r="G107" i="4"/>
  <c r="G32" i="4"/>
  <c r="G90" i="4"/>
  <c r="G102" i="4"/>
  <c r="G15" i="4"/>
  <c r="G4" i="4"/>
  <c r="G27" i="4"/>
  <c r="G63" i="4"/>
  <c r="G16" i="4"/>
  <c r="G36" i="4"/>
  <c r="G9" i="4"/>
  <c r="G48" i="4"/>
  <c r="G96" i="4"/>
  <c r="G91" i="4"/>
  <c r="G76" i="4"/>
  <c r="G47" i="4"/>
  <c r="G42" i="4"/>
  <c r="G41" i="4"/>
  <c r="G62" i="4"/>
  <c r="G60" i="4"/>
  <c r="G43" i="4"/>
  <c r="G81" i="4"/>
  <c r="G97" i="4"/>
  <c r="G95" i="4"/>
  <c r="G65" i="4"/>
  <c r="G80" i="4"/>
  <c r="G64" i="4"/>
  <c r="G70" i="4"/>
  <c r="G98" i="4"/>
  <c r="G100" i="4"/>
  <c r="G94" i="4"/>
  <c r="G79" i="4"/>
  <c r="G89" i="4"/>
  <c r="G88" i="4"/>
  <c r="G99" i="4"/>
  <c r="G13" i="4"/>
  <c r="G12" i="4"/>
  <c r="G49" i="4"/>
  <c r="G18" i="4"/>
  <c r="G19" i="4"/>
  <c r="G31" i="4"/>
  <c r="G25" i="4"/>
  <c r="G51" i="4"/>
  <c r="G50" i="4"/>
  <c r="G67" i="4"/>
  <c r="G35" i="4"/>
  <c r="G52" i="4"/>
  <c r="G74" i="4"/>
  <c r="G34" i="4"/>
  <c r="G46" i="4"/>
  <c r="G8" i="4"/>
  <c r="G84" i="4"/>
  <c r="G14" i="4"/>
  <c r="G6" i="4"/>
  <c r="G17" i="4"/>
  <c r="G5" i="4"/>
  <c r="G22" i="4"/>
  <c r="G20" i="4"/>
  <c r="G72" i="4"/>
  <c r="G68" i="4"/>
  <c r="G3" i="4"/>
  <c r="G44" i="4"/>
  <c r="G56" i="4"/>
  <c r="G55" i="4"/>
  <c r="G59" i="4"/>
  <c r="G71" i="4"/>
  <c r="G93" i="4"/>
  <c r="G21" i="4"/>
  <c r="G33" i="4"/>
  <c r="G75" i="4"/>
  <c r="G7" i="4"/>
  <c r="G83" i="4"/>
  <c r="G87" i="4"/>
  <c r="G2" i="4"/>
  <c r="G29" i="4"/>
  <c r="G57" i="4"/>
  <c r="G82" i="4"/>
  <c r="G66" i="4"/>
  <c r="G61" i="4"/>
  <c r="G92" i="4"/>
  <c r="G69" i="4"/>
  <c r="G37" i="4"/>
  <c r="G23" i="4"/>
  <c r="G73" i="4"/>
  <c r="G78" i="4"/>
  <c r="G77" i="4"/>
  <c r="G30" i="4"/>
  <c r="G45" i="4"/>
  <c r="G26" i="4"/>
  <c r="G86" i="4"/>
  <c r="G24" i="4"/>
  <c r="G53" i="4"/>
</calcChain>
</file>

<file path=xl/comments1.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2.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3.xml><?xml version="1.0" encoding="utf-8"?>
<comments xmlns="http://schemas.openxmlformats.org/spreadsheetml/2006/main">
  <authors>
    <author>Fabian</author>
  </authors>
  <commentList>
    <comment ref="E4" authorId="0" shapeId="0">
      <text>
        <r>
          <rPr>
            <b/>
            <sz val="9"/>
            <color indexed="81"/>
            <rFont val="Segoe UI"/>
            <charset val="1"/>
          </rPr>
          <t>Fabian:</t>
        </r>
        <r>
          <rPr>
            <sz val="9"/>
            <color indexed="81"/>
            <rFont val="Segoe UI"/>
            <charset val="1"/>
          </rPr>
          <t xml:space="preserve">
Alternativ 
http://pixabay.com/de/au%C3%9Ferirdischer-martian-saturn-29470/</t>
        </r>
      </text>
    </comment>
    <comment ref="E11" authorId="0" shapeId="0">
      <text>
        <r>
          <rPr>
            <b/>
            <sz val="9"/>
            <color indexed="81"/>
            <rFont val="Segoe UI"/>
            <charset val="1"/>
          </rPr>
          <t>Fabian:</t>
        </r>
        <r>
          <rPr>
            <sz val="9"/>
            <color indexed="81"/>
            <rFont val="Segoe UI"/>
            <charset val="1"/>
          </rPr>
          <t xml:space="preserve">
Alternativ: 
http://pixabay.com/de/monster-au%C3%9Ferirdischer-gr%C3%BCn-kalk-303508/</t>
        </r>
      </text>
    </comment>
  </commentList>
</comments>
</file>

<file path=xl/comments4.xml><?xml version="1.0" encoding="utf-8"?>
<comments xmlns="http://schemas.openxmlformats.org/spreadsheetml/2006/main">
  <authors>
    <author>Fabian</author>
  </authors>
  <commentList>
    <comment ref="B1" authorId="0" shapeId="0">
      <text>
        <r>
          <rPr>
            <sz val="9"/>
            <color indexed="81"/>
            <rFont val="Segoe UI"/>
            <charset val="1"/>
          </rPr>
          <t>Alt: ="&lt;solutions&gt;&lt;solution&gt;&lt;tongue&gt;de&lt;/tongue&gt;&lt;word&gt;"&amp;Tabelle1[@[Lösung Deutsch]]&amp;"&lt;/word&gt;&lt;/solution&gt;&lt;solution&gt;&lt;tongue&gt;en&lt;/tongue&gt;&lt;word&gt;"&amp;Tabelle1[@[Br. Englisch]]&amp;"&lt;/word&gt;&lt;/solution&gt;&lt;/solutions&gt;"</t>
        </r>
      </text>
    </comment>
  </commentList>
</comments>
</file>

<file path=xl/sharedStrings.xml><?xml version="1.0" encoding="utf-8"?>
<sst xmlns="http://schemas.openxmlformats.org/spreadsheetml/2006/main" count="3420" uniqueCount="2549">
  <si>
    <t>Autor/Psyeudonym</t>
  </si>
  <si>
    <t>ggf. Bildtitel</t>
  </si>
  <si>
    <t>Lizenzname</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</si>
  <si>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</si>
  <si>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</si>
  <si>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</si>
  <si>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</si>
  <si>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</si>
  <si>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</si>
  <si>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</si>
  <si>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</si>
  <si>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</si>
  <si>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</si>
  <si>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</si>
  <si>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</si>
  <si>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</si>
  <si>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</si>
  <si>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</si>
  <si>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</si>
  <si>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</si>
  <si>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</si>
  <si>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</si>
  <si>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Suedelbien</t>
  </si>
  <si>
    <t>http://pixabay.com/de/fischerboot-d%C3%A4nemark-strand-meer-49523/</t>
  </si>
  <si>
    <t>Boot</t>
  </si>
  <si>
    <t>boat</t>
  </si>
  <si>
    <t>JanneG</t>
  </si>
  <si>
    <t>http://pixabay.com/de/gl%C3%BChend-gegenlicht-vogel-m%C3%B6we-253676/</t>
  </si>
  <si>
    <t>Sonnenuntergang</t>
  </si>
  <si>
    <t>sunset</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</si>
  <si>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</si>
  <si>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</si>
  <si>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</si>
  <si>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</si>
  <si>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</si>
  <si>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</si>
  <si>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</si>
  <si>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</si>
  <si>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</si>
  <si>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</si>
  <si>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</si>
  <si>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</si>
  <si>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</si>
  <si>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</si>
  <si>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</si>
  <si>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</si>
  <si>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</si>
  <si>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</si>
  <si>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</si>
  <si>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</si>
  <si>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</si>
  <si>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</si>
  <si>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</si>
  <si>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</si>
  <si>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</si>
  <si>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</si>
  <si>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</si>
  <si>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</si>
  <si>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</si>
  <si>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</si>
  <si>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</si>
  <si>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</si>
  <si>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</si>
  <si>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</si>
  <si>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</si>
  <si>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</si>
  <si>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</si>
  <si>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</si>
  <si>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</si>
  <si>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</si>
  <si>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</si>
  <si>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</si>
  <si>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</si>
  <si>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</si>
  <si>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</si>
  <si>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</si>
  <si>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</si>
  <si>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</si>
  <si>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</si>
  <si>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</si>
  <si>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</si>
  <si>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</si>
  <si>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</si>
  <si>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</si>
  <si>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</si>
  <si>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</si>
  <si>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</si>
  <si>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</si>
  <si>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</si>
  <si>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</si>
  <si>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</si>
  <si>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</si>
  <si>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</si>
  <si>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</si>
  <si>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</si>
  <si>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</si>
  <si>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</si>
  <si>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</si>
  <si>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</si>
  <si>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</si>
  <si>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</si>
  <si>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</si>
  <si>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</si>
  <si>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</si>
  <si>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</si>
  <si>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</si>
  <si>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</si>
  <si>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</si>
  <si>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</si>
  <si>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</si>
  <si>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</si>
  <si>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</si>
  <si>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</si>
  <si>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</si>
  <si>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</si>
  <si>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</si>
  <si>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</si>
  <si>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</si>
  <si>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</si>
  <si>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Rätseltyp</t>
  </si>
  <si>
    <t>Name</t>
  </si>
  <si>
    <t>Aufbau</t>
  </si>
  <si>
    <t>Langzeiträtsel</t>
  </si>
  <si>
    <t>Geschicklichkeit/Genauigkeit</t>
  </si>
  <si>
    <t>Pot. Upgrades</t>
  </si>
  <si>
    <t>Beschreibung</t>
  </si>
  <si>
    <t>Auflösung</t>
  </si>
  <si>
    <t>Anmerkung</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</si>
  <si>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</si>
  <si>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</si>
  <si>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</si>
  <si>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</si>
  <si>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</si>
  <si>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</si>
  <si>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</si>
  <si>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</si>
  <si>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</si>
  <si>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</si>
  <si>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</si>
  <si>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</si>
  <si>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</si>
  <si>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</si>
  <si>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</si>
  <si>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</si>
  <si>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</si>
  <si>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</si>
  <si>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</si>
  <si>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</si>
  <si>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</si>
  <si>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</si>
  <si>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</si>
  <si>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</si>
  <si>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</si>
  <si>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</si>
  <si>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</si>
  <si>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</si>
  <si>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</si>
  <si>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</si>
  <si>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</si>
  <si>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</si>
  <si>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</si>
  <si>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</si>
  <si>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</si>
  <si>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</si>
  <si>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</si>
  <si>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</si>
  <si>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</si>
  <si>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</si>
  <si>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</si>
  <si>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</si>
  <si>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</si>
  <si>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SuXxLe</t>
  </si>
  <si>
    <t>http://pixabay.com/de/kies-steine-desktop-hintergrund-618737/</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</si>
  <si>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</si>
  <si>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</si>
  <si>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</si>
  <si>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</si>
  <si>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</si>
  <si>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</si>
  <si>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</si>
  <si>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</si>
  <si>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</si>
  <si>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</si>
  <si>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</si>
  <si>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</si>
  <si>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</si>
  <si>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</si>
  <si>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</si>
  <si>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</si>
  <si>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</si>
  <si>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</si>
  <si>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</si>
  <si>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</si>
  <si>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</si>
  <si>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</si>
  <si>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</si>
  <si>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</si>
  <si>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</si>
  <si>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</si>
  <si>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</si>
  <si>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</si>
  <si>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</si>
  <si>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</si>
  <si>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</si>
  <si>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</si>
  <si>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</si>
  <si>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</si>
  <si>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</si>
  <si>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</si>
  <si>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</si>
  <si>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lichtwerk2</t>
  </si>
  <si>
    <t>http://pixabay.com/de/fliegenpilze-roter-fliegenpilz-pilze-516281/</t>
  </si>
  <si>
    <t>http://pixabay.com/de/vulkan-eruption-ausbruch-lava-berg-310172/</t>
  </si>
  <si>
    <t>Vulkan</t>
  </si>
  <si>
    <t>volcano</t>
  </si>
  <si>
    <t>Wassertropfen</t>
  </si>
  <si>
    <t>waterdrop</t>
  </si>
  <si>
    <t>Wikilmages</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</si>
  <si>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</si>
  <si>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</si>
  <si>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</si>
  <si>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</si>
  <si>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</si>
  <si>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</si>
  <si>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</si>
  <si>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</si>
  <si>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</si>
  <si>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</si>
  <si>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</si>
  <si>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</si>
  <si>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</si>
  <si>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</si>
  <si>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</si>
  <si>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</si>
  <si>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</si>
  <si>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</si>
  <si>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</si>
  <si>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</si>
  <si>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</si>
  <si>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</si>
  <si>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</si>
  <si>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</si>
  <si>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</si>
  <si>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</si>
  <si>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</si>
  <si>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</si>
  <si>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</si>
  <si>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</si>
  <si>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</si>
  <si>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</si>
  <si>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</si>
  <si>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</si>
  <si>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</si>
  <si>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</si>
  <si>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</si>
  <si>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</si>
  <si>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</si>
  <si>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</si>
  <si>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</si>
  <si>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</si>
  <si>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tomate</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</si>
  <si>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</si>
  <si>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</si>
  <si>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</si>
  <si>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</si>
  <si>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</si>
  <si>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</si>
  <si>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</si>
  <si>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</si>
  <si>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</si>
  <si>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</si>
  <si>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</si>
  <si>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</si>
  <si>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</si>
  <si>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</si>
  <si>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</si>
  <si>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</si>
  <si>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</si>
  <si>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</si>
  <si>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</si>
  <si>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</si>
  <si>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</si>
  <si>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</si>
  <si>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</si>
  <si>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</si>
  <si>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</si>
  <si>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</si>
  <si>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</si>
  <si>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</si>
  <si>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</si>
  <si>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</si>
  <si>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</si>
  <si>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</si>
  <si>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</si>
  <si>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</si>
  <si>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</si>
  <si>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</si>
  <si>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</si>
  <si>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</si>
  <si>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</si>
  <si>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</si>
  <si>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</si>
  <si>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</si>
  <si>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</si>
  <si>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</si>
  <si>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</si>
  <si>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</si>
  <si>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</si>
  <si>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</si>
  <si>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batman</t>
  </si>
  <si>
    <t>Batman</t>
  </si>
  <si>
    <t>Preference</t>
  </si>
  <si>
    <t>Imagename</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</si>
  <si>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</si>
  <si>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</si>
  <si>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</si>
  <si>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</si>
  <si>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</si>
  <si>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</si>
  <si>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</si>
  <si>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</si>
  <si>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</si>
  <si>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</si>
  <si>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</si>
  <si>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</si>
  <si>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</si>
  <si>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</si>
  <si>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</si>
  <si>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</si>
  <si>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</si>
  <si>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trophy</t>
  </si>
  <si>
    <t>Feuer</t>
  </si>
  <si>
    <t>Stift</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</si>
  <si>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</si>
  <si>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</si>
  <si>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</si>
  <si>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</si>
  <si>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</si>
  <si>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</si>
  <si>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</si>
  <si>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</si>
  <si>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</si>
  <si>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</si>
  <si>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</si>
  <si>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</si>
  <si>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</si>
  <si>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</si>
  <si>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</si>
  <si>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</si>
  <si>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</si>
  <si>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</si>
  <si>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</si>
  <si>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</si>
  <si>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</si>
  <si>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</si>
  <si>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</si>
  <si>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</si>
  <si>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</si>
  <si>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</si>
  <si>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</si>
  <si>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</si>
  <si>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</si>
  <si>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</si>
  <si>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</si>
  <si>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</si>
  <si>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</si>
  <si>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</si>
  <si>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</si>
  <si>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</si>
  <si>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</si>
  <si>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</si>
  <si>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</si>
  <si>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</si>
  <si>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</si>
  <si>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</si>
  <si>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</si>
  <si>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</si>
  <si>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</si>
  <si>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</si>
  <si>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</si>
  <si>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</si>
  <si>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</si>
  <si>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</si>
  <si>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</si>
  <si>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</si>
  <si>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</si>
  <si>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</si>
  <si>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</si>
  <si>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</si>
  <si>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</si>
  <si>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</si>
  <si>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</si>
  <si>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</si>
  <si>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</si>
  <si>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</si>
  <si>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</si>
  <si>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</si>
  <si>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</si>
  <si>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</si>
  <si>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</si>
  <si>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</si>
  <si>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</si>
  <si>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</si>
  <si>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</si>
  <si>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</si>
  <si>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</si>
  <si>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</si>
  <si>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</si>
  <si>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</si>
  <si>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</si>
  <si>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</si>
  <si>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</si>
  <si>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</si>
  <si>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</si>
  <si>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</si>
  <si>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</si>
  <si>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</si>
  <si>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</si>
  <si>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</si>
  <si>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</si>
  <si>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</si>
  <si>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</si>
  <si>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</si>
  <si>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</si>
  <si>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</si>
  <si>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</si>
  <si>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</si>
  <si>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</si>
  <si>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</si>
  <si>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</si>
  <si>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</si>
  <si>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</si>
  <si>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</si>
  <si>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</si>
  <si>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</si>
  <si>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</si>
  <si>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</si>
  <si>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</si>
  <si>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</si>
  <si>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</si>
  <si>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</si>
  <si>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</si>
  <si>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</si>
  <si>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</si>
  <si>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</si>
  <si>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</si>
  <si>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</si>
  <si>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</si>
  <si>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</si>
  <si>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Waffen</t>
  </si>
  <si>
    <t>Schwert</t>
  </si>
  <si>
    <t>sword</t>
  </si>
  <si>
    <t>schwert</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</si>
  <si>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</si>
  <si>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</si>
  <si>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</si>
  <si>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</si>
  <si>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</si>
  <si>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</si>
  <si>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</si>
  <si>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</si>
  <si>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</si>
  <si>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</si>
  <si>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</si>
  <si>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</si>
  <si>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</si>
  <si>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</si>
  <si>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</si>
  <si>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</si>
  <si>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</si>
  <si>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</si>
  <si>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</si>
  <si>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</si>
  <si>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</si>
  <si>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</si>
  <si>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</si>
  <si>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</si>
  <si>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</si>
  <si>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</si>
  <si>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</si>
  <si>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</si>
  <si>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</si>
  <si>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</si>
  <si>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</si>
  <si>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</si>
  <si>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</si>
  <si>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</si>
  <si>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</si>
  <si>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</si>
  <si>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</si>
  <si>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</si>
  <si>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</si>
  <si>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</si>
  <si>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</si>
  <si>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</si>
  <si>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</si>
  <si>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</si>
  <si>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</si>
  <si>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</si>
  <si>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</si>
  <si>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</si>
  <si>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</si>
  <si>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</si>
  <si>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</si>
  <si>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</si>
  <si>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</si>
  <si>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</si>
  <si>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</si>
  <si>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</si>
  <si>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</si>
  <si>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</si>
  <si>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</si>
  <si>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</si>
  <si>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</si>
  <si>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</si>
  <si>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</si>
  <si>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</si>
  <si>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</si>
  <si>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</si>
  <si>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</si>
  <si>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</si>
  <si>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</si>
  <si>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</si>
  <si>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</si>
  <si>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</si>
  <si>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</si>
  <si>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</si>
  <si>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</si>
  <si>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</si>
  <si>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</si>
  <si>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</si>
  <si>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</si>
  <si>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</si>
  <si>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</si>
  <si>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</si>
  <si>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</si>
  <si>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</si>
  <si>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</si>
  <si>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</si>
  <si>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</si>
  <si>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</si>
  <si>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</si>
  <si>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</si>
  <si>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</si>
  <si>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</si>
  <si>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</si>
  <si>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</si>
  <si>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</si>
  <si>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</si>
  <si>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</si>
  <si>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</si>
  <si>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</si>
  <si>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</si>
  <si>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</si>
  <si>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</si>
  <si>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</si>
  <si>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</si>
  <si>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</si>
  <si>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</si>
  <si>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</si>
  <si>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</si>
  <si>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</si>
  <si>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</si>
  <si>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</si>
  <si>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</si>
  <si>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</si>
  <si>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</si>
  <si>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</si>
  <si>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</si>
  <si>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</si>
  <si>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</si>
  <si>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</si>
  <si>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</si>
  <si>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</si>
  <si>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</si>
  <si>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</si>
  <si>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</si>
  <si>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</si>
  <si>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</si>
  <si>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</si>
  <si>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</si>
  <si>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</si>
  <si>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</si>
  <si>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</si>
  <si>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</si>
  <si>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</si>
  <si>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</si>
  <si>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</si>
  <si>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</si>
  <si>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</si>
  <si>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</si>
  <si>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</si>
  <si>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</si>
  <si>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</si>
  <si>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</si>
  <si>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</si>
  <si>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bildschirm</t>
  </si>
  <si>
    <t>drache</t>
  </si>
  <si>
    <t>Sonne</t>
  </si>
  <si>
    <t>ente</t>
  </si>
  <si>
    <t>herzen</t>
  </si>
  <si>
    <t>wolke</t>
  </si>
  <si>
    <t>himmel</t>
  </si>
  <si>
    <t>lagerfeuer</t>
  </si>
  <si>
    <t>bank</t>
  </si>
  <si>
    <t>gurke</t>
  </si>
  <si>
    <t>hochzeit</t>
  </si>
  <si>
    <t>pirat</t>
  </si>
  <si>
    <t>boot</t>
  </si>
  <si>
    <t>erdbeere</t>
  </si>
  <si>
    <t>baum</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</si>
  <si>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</si>
  <si>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</si>
  <si>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</si>
  <si>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</si>
  <si>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</si>
  <si>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</si>
  <si>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</si>
  <si>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</si>
  <si>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</si>
  <si>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</si>
  <si>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</si>
  <si>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</si>
  <si>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</si>
  <si>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</si>
  <si>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</si>
  <si>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</si>
  <si>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</si>
  <si>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</si>
  <si>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</si>
  <si>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</si>
  <si>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</si>
  <si>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</si>
  <si>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</si>
  <si>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</si>
  <si>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</si>
  <si>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</si>
  <si>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</si>
  <si>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</si>
  <si>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</si>
  <si>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</si>
  <si>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</si>
  <si>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</si>
  <si>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</si>
  <si>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</si>
  <si>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</si>
  <si>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</si>
  <si>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</si>
  <si>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</si>
  <si>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</si>
  <si>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</si>
  <si>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</si>
  <si>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</si>
  <si>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</si>
  <si>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</si>
  <si>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</si>
  <si>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</si>
  <si>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</si>
  <si>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</si>
  <si>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</si>
  <si>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</si>
  <si>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</si>
  <si>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</si>
  <si>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</si>
  <si>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</si>
  <si>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</si>
  <si>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</si>
  <si>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</si>
  <si>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</si>
  <si>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</si>
  <si>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</si>
  <si>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</si>
  <si>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</si>
  <si>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</si>
  <si>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</si>
  <si>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</si>
  <si>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mathe</t>
  </si>
  <si>
    <t>http://pixabay.com/de/auge-schwarz-sch%C3%BCler-skizze-39618/</t>
  </si>
  <si>
    <t>Auge</t>
  </si>
  <si>
    <t>eye</t>
  </si>
  <si>
    <t>auge</t>
  </si>
  <si>
    <t>http://pixabay.com/de/compass-rose-s%C3%BCden-norden-osten-297758/</t>
  </si>
  <si>
    <t>kompass</t>
  </si>
  <si>
    <t>http://pixabay.com/de/sonnenblume-sommer-natur-gelb-310638/</t>
  </si>
  <si>
    <t>Sonnenblume</t>
  </si>
  <si>
    <t>sunflower</t>
  </si>
  <si>
    <t>sonnenblume</t>
  </si>
  <si>
    <t>http://pixabay.com/de/tornado-grau-zyklon-twister-gefahr-311711/</t>
  </si>
  <si>
    <t>Tornado</t>
  </si>
  <si>
    <t>tornado</t>
  </si>
  <si>
    <t>stadt2</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</si>
  <si>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</si>
  <si>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</si>
  <si>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</si>
  <si>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</si>
  <si>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</si>
  <si>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</si>
  <si>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</si>
  <si>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</si>
  <si>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</si>
  <si>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</si>
  <si>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</si>
  <si>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</si>
  <si>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</si>
  <si>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</si>
  <si>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Einhorn</t>
  </si>
  <si>
    <t>unicorn</t>
  </si>
  <si>
    <t>einhorn</t>
  </si>
  <si>
    <t>Qualle</t>
  </si>
  <si>
    <t>qualle</t>
  </si>
  <si>
    <t>http://pixabay.com/de/papageien-v%C3%B6gel-natur-bunte-528392/</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</si>
  <si>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</si>
  <si>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</si>
  <si>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</si>
  <si>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</si>
  <si>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</si>
  <si>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</si>
  <si>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</si>
  <si>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</si>
  <si>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</si>
  <si>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</si>
  <si>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</si>
  <si>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</si>
  <si>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</si>
  <si>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</si>
  <si>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</si>
  <si>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</si>
  <si>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</si>
  <si>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</si>
  <si>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</si>
  <si>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</si>
  <si>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</si>
  <si>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</si>
  <si>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</si>
  <si>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</si>
  <si>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</si>
  <si>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</si>
  <si>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</si>
  <si>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</si>
  <si>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</si>
  <si>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</si>
  <si>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</si>
  <si>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Notausgang</t>
  </si>
  <si>
    <t>notausgang</t>
  </si>
  <si>
    <t>emergencyexit</t>
  </si>
  <si>
    <t>http://pixabay.com/de/platte-abendessen-gabel-l%C3%B6ffel-304113/</t>
  </si>
  <si>
    <t>Besteck</t>
  </si>
  <si>
    <t>cutlery</t>
  </si>
  <si>
    <t>besteck</t>
  </si>
  <si>
    <t>http://pixabay.com/de/blau-ahorn-blatt-herbst-kanada-309763/</t>
  </si>
  <si>
    <t>Ahornblatt</t>
  </si>
  <si>
    <t>ahornblatt</t>
  </si>
  <si>
    <t>http://pixabay.com/de/pfote-tatze-druck-hund-tier-312322/</t>
  </si>
  <si>
    <t>Pfote</t>
  </si>
  <si>
    <t>paw</t>
  </si>
  <si>
    <t>pfote</t>
  </si>
  <si>
    <t>http://pixabay.com/de/hahn-huhn-gefl%C3%BCgel-vogel-h%C3%A4uslich-311959/</t>
  </si>
  <si>
    <t>rooster</t>
  </si>
  <si>
    <t>hahn</t>
  </si>
  <si>
    <t>http://pixabay.com/de/kegel-bowling-wei%C3%9F-streik-pin-311915/</t>
  </si>
  <si>
    <t>Kegel</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</si>
  <si>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</si>
  <si>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</si>
  <si>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</si>
  <si>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</si>
  <si>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</si>
  <si>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</si>
  <si>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</si>
  <si>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</si>
  <si>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</si>
  <si>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</si>
  <si>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</si>
  <si>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</si>
  <si>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</si>
  <si>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</si>
  <si>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</si>
  <si>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</si>
  <si>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</si>
  <si>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</si>
  <si>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</si>
  <si>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</si>
  <si>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</si>
  <si>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</si>
  <si>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</si>
  <si>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</si>
  <si>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</si>
  <si>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</si>
  <si>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</si>
  <si>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</si>
  <si>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</si>
  <si>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</si>
  <si>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</si>
  <si>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</si>
  <si>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</si>
  <si>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</si>
  <si>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</si>
  <si>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</si>
  <si>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</si>
  <si>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</si>
  <si>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</si>
  <si>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</si>
  <si>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</si>
  <si>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</si>
  <si>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</si>
  <si>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</si>
  <si>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</si>
  <si>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</si>
  <si>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</si>
  <si>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</si>
  <si>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</si>
  <si>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</si>
  <si>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</si>
  <si>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</si>
  <si>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</si>
  <si>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</si>
  <si>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</si>
  <si>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</si>
  <si>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</si>
  <si>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</si>
  <si>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</si>
  <si>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</si>
  <si>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</si>
  <si>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</si>
  <si>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</si>
  <si>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</si>
  <si>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</si>
  <si>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</si>
  <si>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</si>
  <si>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</si>
  <si>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</si>
  <si>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</si>
  <si>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</si>
  <si>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</si>
  <si>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</si>
  <si>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</si>
  <si>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</si>
  <si>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</si>
  <si>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</si>
  <si>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</si>
  <si>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</si>
  <si>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</si>
  <si>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</si>
  <si>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</si>
  <si>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</si>
  <si>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</si>
  <si>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</si>
  <si>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</si>
  <si>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</si>
  <si>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</si>
  <si>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</si>
  <si>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</si>
  <si>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</si>
  <si>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</si>
  <si>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</si>
  <si>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</si>
  <si>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</si>
  <si>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</si>
  <si>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</si>
  <si>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</si>
  <si>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</si>
  <si>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</si>
  <si>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</si>
  <si>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</si>
  <si>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</si>
  <si>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</si>
  <si>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</si>
  <si>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</si>
  <si>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</si>
  <si>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</si>
  <si>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</si>
  <si>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</si>
  <si>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</si>
  <si>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</si>
  <si>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</si>
  <si>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</si>
  <si>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</si>
  <si>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</si>
  <si>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</si>
  <si>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</si>
  <si>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</si>
  <si>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</si>
  <si>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</si>
  <si>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</si>
  <si>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</si>
  <si>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</si>
  <si>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</si>
  <si>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</si>
  <si>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Krug</t>
  </si>
  <si>
    <t>jug</t>
  </si>
  <si>
    <t>krug</t>
  </si>
  <si>
    <t>http://pixabay.com/de/niagara-f%C3%A4lle-b%C3%A4ume-wasser-397831/</t>
  </si>
  <si>
    <t>Wasserfall</t>
  </si>
  <si>
    <t>waterfall</t>
  </si>
  <si>
    <t>wasserfall</t>
  </si>
  <si>
    <t>stadt1</t>
  </si>
  <si>
    <t>tablette1</t>
  </si>
  <si>
    <t>geralt</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</si>
  <si>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</si>
  <si>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</si>
  <si>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</si>
  <si>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</si>
  <si>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</si>
  <si>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</si>
  <si>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</si>
  <si>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</si>
  <si>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</si>
  <si>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</si>
  <si>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</si>
  <si>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</si>
  <si>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</si>
  <si>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</si>
  <si>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</si>
  <si>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</si>
  <si>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</si>
  <si>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</si>
  <si>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</si>
  <si>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</si>
  <si>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</si>
  <si>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</si>
  <si>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</si>
  <si>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</si>
  <si>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</si>
  <si>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</si>
  <si>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</si>
  <si>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Expert (nice to have)</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</si>
  <si>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</si>
  <si>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</si>
  <si>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</si>
  <si>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prawny</t>
  </si>
  <si>
    <t>http://pixabay.com/de/k%C3%A4fer-insekt-keim-virus-viren-268531/</t>
  </si>
  <si>
    <t>http://pixabay.com/de/virus-cartoon-monster-k%C3%A4fer-insekt-309622/</t>
  </si>
  <si>
    <t>Explosion</t>
  </si>
  <si>
    <t>Openclips</t>
  </si>
  <si>
    <t>http://pixabay.com/de/explosion-pow-detonation-bombe-153710/</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</si>
  <si>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</si>
  <si>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</si>
  <si>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</si>
  <si>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</si>
  <si>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</si>
  <si>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</si>
  <si>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</si>
  <si>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</si>
  <si>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</si>
  <si>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</si>
  <si>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</si>
  <si>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</si>
  <si>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Medizin</t>
  </si>
  <si>
    <t>medicin</t>
  </si>
  <si>
    <t>http://pixabay.com/de/ampel-rot-lichtsignalanlage-628870/</t>
  </si>
  <si>
    <t>auto</t>
  </si>
  <si>
    <t>blume</t>
  </si>
  <si>
    <t>http://pixabay.com/de/troph%C3%A4e-gewinner-auszeichnung-gold-305554/</t>
  </si>
  <si>
    <t>cocoparisienne</t>
  </si>
  <si>
    <t>http://pixabay.com/de/vasen-porzellanvasen-ming-vasen-379407/</t>
  </si>
  <si>
    <t>Vase</t>
  </si>
  <si>
    <t>vase</t>
  </si>
  <si>
    <t>darkness reduced</t>
  </si>
  <si>
    <t>shadow removed</t>
  </si>
  <si>
    <t>Bild kann nur über "Cheat" ausgewählt werden</t>
  </si>
  <si>
    <t>Alternativ http://pixabay.com/de/platte-gabel-l%C3%B6ffel-konturen-blau-310559/</t>
  </si>
  <si>
    <t>colour changed</t>
  </si>
  <si>
    <t>PeteLinforth</t>
  </si>
  <si>
    <t>http://pixabay.com/de/abzeichen-metall-pin-revers-design-686321/</t>
  </si>
  <si>
    <t>Button ausgeschnitten</t>
  </si>
  <si>
    <t>http://pixabay.com/de/domino-spiel-knochen-fliese-34390/</t>
  </si>
  <si>
    <t>http://pixabay.com/de/domino-dominosteine-spiel-knochen-34404/</t>
  </si>
  <si>
    <t>http://pixabay.com/de/schwert-waffe-antike-klinge-307280/</t>
  </si>
  <si>
    <t>http://pixabay.com/de/tasten-eines-klaviers-klavier-musik-148602/</t>
  </si>
  <si>
    <t>http://piqs.de/fotos/103341.html</t>
  </si>
  <si>
    <t>argus4</t>
  </si>
  <si>
    <t>skeeze</t>
  </si>
  <si>
    <t>http://pixabay.com/de/regenwurm-wurm-niedlich-gl%C3%BCcklich-151033/</t>
  </si>
  <si>
    <t>http://pixabay.com/de/feuer-sicherheit-zeichen-symbole-40631/</t>
  </si>
  <si>
    <t>http://pixabay.com/de/lippen-rot-voll-drucken-kuss-308060/</t>
  </si>
  <si>
    <t>http://pixabay.com/de/pferd-einhorn-ausf%C3%BChren-schwarz-194999/</t>
  </si>
  <si>
    <t>jes872148</t>
  </si>
  <si>
    <t>Alternativ: http://pixabay.com/de/zug-motor-eisenbahn-reisen-476375/</t>
  </si>
  <si>
    <t>http://pixabay.com/de/dampfkraft-dampfer-zug-reisen-145922/</t>
  </si>
  <si>
    <t>http://piqs.de/fotos/41288.html</t>
  </si>
  <si>
    <t>Lukaezz</t>
  </si>
  <si>
    <t>Alternativ: http://pixabay.com/de/krug-wasser-milch-t%C3%B6pferei-22850/</t>
  </si>
  <si>
    <t>http://pixabay.com/de/bier-becher-voll-aufsch%C3%A4umen-26722/</t>
  </si>
  <si>
    <t>Bier</t>
  </si>
  <si>
    <t>beer</t>
  </si>
  <si>
    <t>bier</t>
  </si>
  <si>
    <t>Zipnon</t>
  </si>
  <si>
    <t>http://pixabay.com/de/schwan-segelfliegen-schwimmen-643913/</t>
  </si>
  <si>
    <t>Schwan</t>
  </si>
  <si>
    <t>swan</t>
  </si>
  <si>
    <t>schwan</t>
  </si>
  <si>
    <t>http://pixabay.com/de/natur-schnecke-weinbergschnecke-750344/</t>
  </si>
  <si>
    <t>Schnecke</t>
  </si>
  <si>
    <t>slug</t>
  </si>
  <si>
    <t>schnecke</t>
  </si>
  <si>
    <t>http://pixabay.com/de/musik-fl%C3%B6te-blockfl%C3%B6te-holz-744518/</t>
  </si>
  <si>
    <t>Flöte</t>
  </si>
  <si>
    <t>flute</t>
  </si>
  <si>
    <t>floete</t>
  </si>
  <si>
    <t>http://pixabay.com/de/tiere-wiese-weide-schafe-wolle-738834/</t>
  </si>
  <si>
    <t>Schaf</t>
  </si>
  <si>
    <t>sheep</t>
  </si>
  <si>
    <t>schaf</t>
  </si>
  <si>
    <t>http://pixabay.com/de/insekt-hummel-fl%C3%BCgel-blume-bl%C3%BCten-735328/</t>
  </si>
  <si>
    <t>Hummel</t>
  </si>
  <si>
    <t>bumblebee</t>
  </si>
  <si>
    <t>hummel</t>
  </si>
  <si>
    <t>http://pixabay.com/de/karten-jasskarten-kartenspiel-627166/</t>
  </si>
  <si>
    <t>Karten</t>
  </si>
  <si>
    <t>cards</t>
  </si>
  <si>
    <t>http://pixabay.com/de/ordner-bundesordner-ablage-archiv-626334/</t>
  </si>
  <si>
    <t>Ordner</t>
  </si>
  <si>
    <t>ordner</t>
  </si>
  <si>
    <t>karten</t>
  </si>
  <si>
    <t>folder</t>
  </si>
  <si>
    <t>http://pixabay.com/de/stift-pin-nadel-farbig-spitzig-626249/</t>
  </si>
  <si>
    <t>Stecknadel</t>
  </si>
  <si>
    <t>pin</t>
  </si>
  <si>
    <t>stecknadel</t>
  </si>
  <si>
    <t>http://pixabay.com/de/zahnb%C3%BCrsten-borsten-zahnpflege-592065/</t>
  </si>
  <si>
    <t>Zahnbürste</t>
  </si>
  <si>
    <t>toothbrush</t>
  </si>
  <si>
    <t>zahnbuerste</t>
  </si>
  <si>
    <t>http://pixabay.com/de/b%C3%BCrste-borsten-handb%C3%BCrste-reinigen-629656/</t>
  </si>
  <si>
    <t>Bürste</t>
  </si>
  <si>
    <t>brush</t>
  </si>
  <si>
    <t>buerste</t>
  </si>
  <si>
    <t>http://pixabay.com/de/gl%C3%BChbirne-transparent-leuchtk%C3%B6rper-629661/</t>
  </si>
  <si>
    <t>Glühbirne</t>
  </si>
  <si>
    <t>lightbulb</t>
  </si>
  <si>
    <t>gluehbirne</t>
  </si>
  <si>
    <t>http://pixabay.com/de/kran-hebekran-baukran-silber-blau-663643/</t>
  </si>
  <si>
    <t>Kran</t>
  </si>
  <si>
    <t>crane</t>
  </si>
  <si>
    <t>kran</t>
  </si>
  <si>
    <t>http://pixabay.com/de/sackmesser-messer-pinzette-687430/</t>
  </si>
  <si>
    <t>Taschenmesser</t>
  </si>
  <si>
    <t>taschenmesser</t>
  </si>
  <si>
    <t>pocketknife</t>
  </si>
  <si>
    <t>http://pixabay.com/de/maiskolben-fingergriffe-angebissen-717640/</t>
  </si>
  <si>
    <t>Maiskolben</t>
  </si>
  <si>
    <t>corncob</t>
  </si>
  <si>
    <t>maiskolben</t>
  </si>
  <si>
    <t>http://pixabay.com/de/feder-licht-filigran-sch%C3%B6n-weiss-442025/</t>
  </si>
  <si>
    <t>Feder</t>
  </si>
  <si>
    <t>feather</t>
  </si>
  <si>
    <t>feder</t>
  </si>
  <si>
    <t>http://pixabay.com/de/dart-pfeil-dartpfeil-volltreffer-454186/</t>
  </si>
  <si>
    <t>Dart</t>
  </si>
  <si>
    <t>dart</t>
  </si>
  <si>
    <t>http://pixabay.com/de/kerze-kerzenlicht-flamme-487696/</t>
  </si>
  <si>
    <t>kerzenlicht</t>
  </si>
  <si>
    <t>Hebi66</t>
  </si>
  <si>
    <t>Hebi67</t>
  </si>
  <si>
    <t>Hebi68</t>
  </si>
  <si>
    <t>Hebi69</t>
  </si>
  <si>
    <t>Hebi70</t>
  </si>
  <si>
    <t>Hebi71</t>
  </si>
  <si>
    <t>Hebi72</t>
  </si>
  <si>
    <t>Hebi73</t>
  </si>
  <si>
    <t>Hebi74</t>
  </si>
  <si>
    <t>Hebi75</t>
  </si>
  <si>
    <t>Hebi76</t>
  </si>
  <si>
    <t>Hebi77</t>
  </si>
  <si>
    <t>http://pixabay.com/de/eule-steinkauz-vogel-tier-tierwelt-275940/</t>
  </si>
  <si>
    <t>Eule</t>
  </si>
  <si>
    <t>owl</t>
  </si>
  <si>
    <t>eule</t>
  </si>
  <si>
    <t>http://pixabay.com/de/kastanie-n%C3%BCsse-samen-nat%C3%BCrliche-314244/</t>
  </si>
  <si>
    <t>Kastanien</t>
  </si>
  <si>
    <t>chestnuts</t>
  </si>
  <si>
    <t>http://pixabay.com/de/kuchen-teig-nachspeisen-fr%C3%BCchte-314378/</t>
  </si>
  <si>
    <t>Kuchen</t>
  </si>
  <si>
    <t>cake</t>
  </si>
  <si>
    <t>kuchen</t>
  </si>
  <si>
    <t>kastanien</t>
  </si>
  <si>
    <t>http://pixabay.com/de/nussbaum-trockenfr%C3%BCchten-getrocknet-315549/</t>
  </si>
  <si>
    <t>Walnuss</t>
  </si>
  <si>
    <t>walnut</t>
  </si>
  <si>
    <t>walnuss</t>
  </si>
  <si>
    <t>Kette</t>
  </si>
  <si>
    <t>chain</t>
  </si>
  <si>
    <t>kette</t>
  </si>
  <si>
    <t>http://pixabay.com/de/traktor-maschinen-216879/</t>
  </si>
  <si>
    <t>Traktor</t>
  </si>
  <si>
    <t>tractor</t>
  </si>
  <si>
    <t>traktor</t>
  </si>
  <si>
    <t>http://pixabay.com/de/bezaubernd-baby-sch%C3%B6ne-kinder-21998/</t>
  </si>
  <si>
    <t>Baby</t>
  </si>
  <si>
    <t>baby</t>
  </si>
  <si>
    <t>http://pixabay.com/de/eisb%C3%A4r-b%C3%A4r-tier-tierwelt-wild-219880/</t>
  </si>
  <si>
    <t>Eisbär</t>
  </si>
  <si>
    <t>polarbear</t>
  </si>
  <si>
    <t>eisbaer</t>
  </si>
  <si>
    <t>http://pixabay.com/de/herbst-schwarz-feier-dunkel-19440/</t>
  </si>
  <si>
    <t>Halloween</t>
  </si>
  <si>
    <t>halloween</t>
  </si>
  <si>
    <t>http://pixabay.com/de/gr%C3%BCn-eidechse-tier-reptil-213705/</t>
  </si>
  <si>
    <t>Eidechse</t>
  </si>
  <si>
    <t>lizard</t>
  </si>
  <si>
    <t>eidechse</t>
  </si>
  <si>
    <t>http://pixabay.com/de/blau-farben-wettbewerb-81847/</t>
  </si>
  <si>
    <t>Olympia</t>
  </si>
  <si>
    <t>olympia</t>
  </si>
  <si>
    <t>armigru</t>
  </si>
  <si>
    <t>http://pixabay.com/de/kolosseum-colosseum-rom-italien-318622/</t>
  </si>
  <si>
    <t>Kolosseum</t>
  </si>
  <si>
    <t>colosseum</t>
  </si>
  <si>
    <t>kolosseum</t>
  </si>
  <si>
    <t>pezibear</t>
  </si>
  <si>
    <t>http://pixabay.com/de/meer-see-wasser-ozean-schiff-673622/</t>
  </si>
  <si>
    <t>Schiff</t>
  </si>
  <si>
    <t>ship</t>
  </si>
  <si>
    <t>schiff</t>
  </si>
  <si>
    <t>AnnaER</t>
  </si>
  <si>
    <t>http://pixabay.com/de/geb%C3%A4ude-haus-kloster-t%C3%BCr-bank-195780/</t>
  </si>
  <si>
    <t>Tür</t>
  </si>
  <si>
    <t>door</t>
  </si>
  <si>
    <t>tuer</t>
  </si>
  <si>
    <t>ghwtog</t>
  </si>
  <si>
    <t>http://pixabay.com/de/abbildung-frau-liebe-skulptur-342148/</t>
  </si>
  <si>
    <t>Statue</t>
  </si>
  <si>
    <t>statue</t>
  </si>
  <si>
    <t>http://pixabay.com/de/schrank-kommode-kabinett-m%C3%B6bel-576017/</t>
  </si>
  <si>
    <t>Schrank</t>
  </si>
  <si>
    <t>cupboard</t>
  </si>
  <si>
    <t>schrank</t>
  </si>
  <si>
    <t>http://pixabay.com/de/golden-gate-br%C3%BCcke-san-francisco-690711/</t>
  </si>
  <si>
    <t>Brücke</t>
  </si>
  <si>
    <t>bridge</t>
  </si>
  <si>
    <t>bruecke</t>
  </si>
  <si>
    <t>http://pixabay.com/de/menschen-gruppe-menge-team-309096/</t>
  </si>
  <si>
    <t>people</t>
  </si>
  <si>
    <t>menschen</t>
  </si>
  <si>
    <t>http://pixabay.com/de/netzwerkkabel-rj45-patch-patchkabel-499792/</t>
  </si>
  <si>
    <t>kabel</t>
  </si>
  <si>
    <t>Kabel</t>
  </si>
  <si>
    <t>cable</t>
  </si>
  <si>
    <t>http://pixabay.com/de/blue-marble-erde-weltraum-planeten-576966/</t>
  </si>
  <si>
    <t>Planet</t>
  </si>
  <si>
    <t>planet</t>
  </si>
  <si>
    <t>Die_Sonja</t>
  </si>
  <si>
    <t>http://pixabay.com/de/erde-lehmboden-lehm-furche-graben-298042/</t>
  </si>
  <si>
    <t>Graben</t>
  </si>
  <si>
    <t>ditch</t>
  </si>
  <si>
    <t>graben</t>
  </si>
  <si>
    <t>Alexis</t>
  </si>
  <si>
    <t>http://pixabay.com/de/glas-defekt-pause-risse-textur-63341/</t>
  </si>
  <si>
    <t>crack</t>
  </si>
  <si>
    <t>sprung</t>
  </si>
  <si>
    <t>ariesa66</t>
  </si>
  <si>
    <t>http://pixabay.com/de/erde-erdreich-acker-feld-312794/</t>
  </si>
  <si>
    <t>Erde</t>
  </si>
  <si>
    <t>ground</t>
  </si>
  <si>
    <t>erde</t>
  </si>
  <si>
    <t>Verdammt schwer zu erkennen für Dreieck und ggf. snow</t>
  </si>
  <si>
    <t>PDPics</t>
  </si>
  <si>
    <t>http://pixabay.com/de/hand-l%C3%BCfter-chinesisch-japanisch-166503/</t>
  </si>
  <si>
    <t>Fächer</t>
  </si>
  <si>
    <t>faecher</t>
  </si>
  <si>
    <t>fan</t>
  </si>
  <si>
    <t>http://pixabay.com/de/datei-offen-leer-b%C3%BCro-dokument-307626/</t>
  </si>
  <si>
    <t>Datei</t>
  </si>
  <si>
    <t>file</t>
  </si>
  <si>
    <t>datei</t>
  </si>
  <si>
    <t>sandra_schoen</t>
  </si>
  <si>
    <t>http://pixabay.com/de/drei-punkte-tabelle-flussdiagramm-341441/</t>
  </si>
  <si>
    <t>Liste</t>
  </si>
  <si>
    <t>list</t>
  </si>
  <si>
    <t>liste</t>
  </si>
  <si>
    <t>http://pixabay.com/de/tabelle-grau-schwarz-zeichnung-341423/</t>
  </si>
  <si>
    <t>tabelle</t>
  </si>
  <si>
    <t>rottonara</t>
  </si>
  <si>
    <t>http://pixabay.com/de/pizza-essen-gericht-oliva-pizzeria-538993/</t>
  </si>
  <si>
    <t>Pizza</t>
  </si>
  <si>
    <t>pizza</t>
  </si>
  <si>
    <t>johnhain</t>
  </si>
  <si>
    <t>http://pixabay.com/de/unendlich-endlos-unbefristete-emoji-584674/</t>
  </si>
  <si>
    <t>unendlich</t>
  </si>
  <si>
    <t>infinity</t>
  </si>
  <si>
    <t>Unendlich</t>
  </si>
  <si>
    <t>http://pixabay.com/de/icon-set-pfeile-aktualisieren-597045/</t>
  </si>
  <si>
    <t>chetank_webdesigner</t>
  </si>
  <si>
    <t>Symbole</t>
  </si>
  <si>
    <t>symbole</t>
  </si>
  <si>
    <t>symbols</t>
  </si>
  <si>
    <t>Hans</t>
  </si>
  <si>
    <t>http://pixabay.com/de/windrichtungsanzeiger-rot-wei%C3%9F-80146/</t>
  </si>
  <si>
    <t>Wind</t>
  </si>
  <si>
    <t>wind</t>
  </si>
  <si>
    <t>TryJimmy</t>
  </si>
  <si>
    <t>http://pixabay.com/de/gef%C3%A4ngniszellen-gef%C3%A4ngnis-429638/</t>
  </si>
  <si>
    <t>Gefängnis</t>
  </si>
  <si>
    <t>jail</t>
  </si>
  <si>
    <t>gefaengnis</t>
  </si>
  <si>
    <t>http://pixabay.com/de/kopf-drahtmodell-gesicht-linien-663997/</t>
  </si>
  <si>
    <t>Modell</t>
  </si>
  <si>
    <t>model</t>
  </si>
  <si>
    <t>modell</t>
  </si>
  <si>
    <t>Farben</t>
  </si>
  <si>
    <t>colours</t>
  </si>
  <si>
    <t>http://pixabay.com/de/regenbogen-canim-lake-142701/</t>
  </si>
  <si>
    <t xml:space="preserve">werner22brigitte </t>
  </si>
  <si>
    <t>hand</t>
  </si>
  <si>
    <t>steine</t>
  </si>
  <si>
    <t>stones</t>
  </si>
  <si>
    <t>MelSi</t>
  </si>
  <si>
    <t>http://pixabay.com/de/tastatur-laptop-tasten-643122/</t>
  </si>
  <si>
    <t>klavier</t>
  </si>
  <si>
    <t>Papagei</t>
  </si>
  <si>
    <t>parrot</t>
  </si>
  <si>
    <t>bowlingpins</t>
  </si>
  <si>
    <t>mapleleaf</t>
  </si>
  <si>
    <t>http://pixabay.com/de/geometrischen-blau-violett-rot-629351/</t>
  </si>
  <si>
    <t>Blaues Bakterium</t>
  </si>
  <si>
    <t>Kaufmann</t>
  </si>
  <si>
    <t>http://pixabay.com/de/kaufmann-laufen-aktenkoffer-150241/</t>
  </si>
  <si>
    <t>Bild bearbeitet</t>
  </si>
  <si>
    <t>Raumschiff</t>
  </si>
  <si>
    <t>Kind</t>
  </si>
  <si>
    <t>http://pixabay.com/de/neuron-zelle-kern-dendriten-axone-306034/</t>
  </si>
  <si>
    <t>Skyline</t>
  </si>
  <si>
    <t>http://pixabay.com/de/stadtbild-skyline-nacht-stadt-24460/</t>
  </si>
  <si>
    <t>Farbverlauf ergänzt</t>
  </si>
  <si>
    <t>farben</t>
  </si>
  <si>
    <t>elefant</t>
  </si>
  <si>
    <t>herbst</t>
  </si>
  <si>
    <t>vulkan</t>
  </si>
  <si>
    <t>RTpDeveloper</t>
  </si>
  <si>
    <t>jellyfish</t>
  </si>
  <si>
    <t>Br. Englisch</t>
  </si>
  <si>
    <t>candle</t>
  </si>
  <si>
    <t>falco</t>
  </si>
  <si>
    <t>http://pixabay.com/de/qualle-meer-lebewesen-meerestier-711042/</t>
  </si>
  <si>
    <t>columns contrast improved</t>
  </si>
  <si>
    <t>Tabelle</t>
  </si>
  <si>
    <t>SolutionDEBE</t>
  </si>
  <si>
    <t>math</t>
  </si>
  <si>
    <t>&lt;image&gt;&lt;resname&gt;adler&lt;/resname&gt;&lt;solutions&gt;&lt;solution&gt;&lt;tongue&gt;de&lt;/tongue&gt;&lt;word&gt;Adler&lt;/word&gt;&lt;/solution&gt;&lt;solution&gt;&lt;tongue&gt;en&lt;/tongue&gt;&lt;word&gt;eagle&lt;/word&gt;&lt;/solution&gt;&lt;/solutions&gt;&lt;solutions&gt;&lt;solution&gt;&lt;tongue&gt;de&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</si>
  <si>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leaf&lt;/word&gt;&lt;/solution&gt;&lt;/solutions&gt;&lt;solutions&gt;&lt;solution&gt;&lt;tongue&gt;de&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</si>
  <si>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solutions&gt;&lt;solution&gt;&lt;tongue&gt;de&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</si>
  <si>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solutions&gt;&lt;solution&gt;&lt;tongue&gt;de&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</si>
  <si>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solutions&gt;&lt;solution&gt;&lt;tongue&gt;de&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</si>
  <si>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solutions&gt;&lt;solution&gt;&lt;tongue&gt;de&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</si>
  <si>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solutions&gt;&lt;solution&gt;&lt;tongue&gt;de&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</si>
  <si>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solutions&gt;&lt;solution&gt;&lt;tongue&gt;de&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</si>
  <si>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solutions&gt;&lt;solution&gt;&lt;tongue&gt;de&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</si>
  <si>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lt;/tongue&gt;&lt;word&gt;car&lt;/word&gt;&lt;/solution&gt;&lt;/solutions&gt;&lt;solutions&gt;&lt;solution&gt;&lt;tongue&gt;de&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</si>
  <si>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lt;/tongue&gt;&lt;word&gt;baby&lt;/word&gt;&lt;/solution&gt;&lt;/solutions&gt;&lt;solutions&gt;&lt;solution&gt;&lt;tongue&gt;de&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</si>
  <si>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solutions&gt;&lt;solution&gt;&lt;tongue&gt;de&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</si>
  <si>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solutions&gt;&lt;solution&gt;&lt;tongue&gt;de&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</si>
  <si>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solutions&gt;&lt;solution&gt;&lt;tongue&gt;de&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</si>
  <si>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solutions&gt;&lt;solution&gt;&lt;tongue&gt;de&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</si>
  <si>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solutions&gt;&lt;solution&gt;&lt;tongue&gt;de&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</si>
  <si>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solutions&gt;&lt;solution&gt;&lt;tongue&gt;de&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</si>
  <si>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solutions&gt;&lt;solution&gt;&lt;tongue&gt;de&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</si>
  <si>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solutions&gt;&lt;solution&gt;&lt;tongue&gt;de&lt;/tongue&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</si>
  <si>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solutions&gt;&lt;solution&gt;&lt;tongue&gt;de&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</si>
  <si>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solutions&gt;&lt;solution&gt;&lt;tongue&gt;de&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</si>
  <si>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lt;/tongue&gt;&lt;word&gt;beer&lt;/word&gt;&lt;/solution&gt;&lt;/solutions&gt;&lt;solutions&gt;&lt;solution&gt;&lt;tongue&gt;de&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</si>
  <si>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solutions&gt;&lt;solution&gt;&lt;tongue&gt;de&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</si>
  <si>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solutions&gt;&lt;solution&gt;&lt;tongue&gt;de&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</si>
  <si>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solutions&gt;&lt;solution&gt;&lt;tongue&gt;de&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</si>
  <si>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solutions&gt;&lt;solution&gt;&lt;tongue&gt;de&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</si>
  <si>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solutions&gt;&lt;solution&gt;&lt;tongue&gt;de&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</si>
  <si>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solutions&gt;&lt;solution&gt;&lt;tongue&gt;de&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</si>
  <si>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solutions&gt;&lt;solution&gt;&lt;tongue&gt;de&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</si>
  <si>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lt;/tongue&gt;&lt;word&gt;bridge&lt;/word&gt;&lt;/solution&gt;&lt;/solutions&gt;&lt;solutions&gt;&lt;solution&gt;&lt;tongue&gt;de&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</si>
  <si>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solutions&gt;&lt;solution&gt;&lt;tongue&gt;de&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</si>
  <si>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solutions&gt;&lt;solution&gt;&lt;tongue&gt;de&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</si>
  <si>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lt;/tongue&gt;&lt;word&gt;brush&lt;/word&gt;&lt;/solution&gt;&lt;/solutions&gt;&lt;solutions&gt;&lt;solution&gt;&lt;tongue&gt;de&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</si>
  <si>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solutions&gt;&lt;solution&gt;&lt;tongue&gt;de&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</si>
  <si>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lt;/tongue&gt;&lt;word&gt;dart&lt;/word&gt;&lt;/solution&gt;&lt;/solutions&gt;&lt;solutions&gt;&lt;solution&gt;&lt;tongue&gt;de&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</si>
  <si>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lt;/tongue&gt;&lt;word&gt;file&lt;/word&gt;&lt;/solution&gt;&lt;/solutions&gt;&lt;solutions&gt;&lt;solution&gt;&lt;tongue&gt;de&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</si>
  <si>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solutions&gt;&lt;solution&gt;&lt;tongue&gt;de&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</si>
  <si>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solutions&gt;&lt;solution&gt;&lt;tongue&gt;de&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</si>
  <si>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solution&gt;&lt;solution&gt;&lt;tongue&gt;en&lt;/tongue&gt;&lt;word&gt;dna&lt;/word&gt;&lt;/solution&gt;&lt;/solutions&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</si>
  <si>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solutions&gt;&lt;solution&gt;&lt;tongue&gt;de&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</si>
  <si>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solutions&gt;&lt;solution&gt;&lt;tongue&gt;de&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</si>
  <si>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solutions&gt;&lt;solution&gt;&lt;tongue&gt;de&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</si>
  <si>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solutions&gt;&lt;solution&gt;&lt;tongue&gt;de&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</si>
  <si>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lt;/tongue&gt;&lt;word&gt;lizard&lt;/word&gt;&lt;/solution&gt;&lt;/solutions&gt;&lt;solutions&gt;&lt;solution&gt;&lt;tongue&gt;de&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</si>
  <si>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solutions&gt;&lt;solution&gt;&lt;tongue&gt;de&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</si>
  <si>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solutions&gt;&lt;solution&gt;&lt;tongue&gt;de&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</si>
  <si>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lt;/tongue&gt;&lt;word&gt;polarbear&lt;/word&gt;&lt;/solution&gt;&lt;/solutions&gt;&lt;solutions&gt;&lt;solution&gt;&lt;tongue&gt;de&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</si>
  <si>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solutions&gt;&lt;solution&gt;&lt;tongue&gt;de&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</si>
  <si>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lt;/tongue&gt;&lt;word&gt;elephant&lt;/word&gt;&lt;/solution&gt;&lt;/solutions&gt;&lt;solutions&gt;&lt;solution&gt;&lt;tongue&gt;de&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</si>
  <si>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solutions&gt;&lt;solution&gt;&lt;tongue&gt;de&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</si>
  <si>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solutions&gt;&lt;solution&gt;&lt;tongue&gt;de&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</si>
  <si>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lt;/tongue&gt;&lt;word&gt;ground&lt;/word&gt;&lt;/solution&gt;&lt;/solutions&gt;&lt;solutions&gt;&lt;solution&gt;&lt;tongue&gt;de&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</si>
  <si>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solutions&gt;&lt;solution&gt;&lt;tongue&gt;de&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</si>
  <si>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lt;/tongue&gt;&lt;word&gt;owl&lt;/word&gt;&lt;/solution&gt;&lt;/solutions&gt;&lt;solutions&gt;&lt;solution&gt;&lt;tongue&gt;de&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</si>
  <si>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solutions&gt;&lt;solution&gt;&lt;tongue&gt;de&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</si>
  <si>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lt;/tongue&gt;&lt;word&gt;fan&lt;/word&gt;&lt;/solution&gt;&lt;/solutions&gt;&lt;solutions&gt;&lt;solution&gt;&lt;tongue&gt;de&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</si>
  <si>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solutions&gt;&lt;solution&gt;&lt;tongue&gt;de&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</si>
  <si>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lt;/tongue&gt;&lt;word&gt;colours&lt;/word&gt;&lt;/solution&gt;&lt;/solutions&gt;&lt;solutions&gt;&lt;solution&gt;&lt;tongue&gt;de&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</si>
  <si>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lt;/tongue&gt;&lt;word&gt;feather&lt;/word&gt;&lt;/solution&gt;&lt;/solutions&gt;&lt;solutions&gt;&lt;solution&gt;&lt;tongue&gt;de&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</si>
  <si>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solutions&gt;&lt;solution&gt;&lt;tongue&gt;de&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</si>
  <si>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solutions&gt;&lt;solution&gt;&lt;tongue&gt;de&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</si>
  <si>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solutions&gt;&lt;solution&gt;&lt;tongue&gt;de&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</si>
  <si>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solutions&gt;&lt;solution&gt;&lt;tongue&gt;de&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</si>
  <si>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solutions&gt;&lt;solution&gt;&lt;tongue&gt;de&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</si>
  <si>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solutions&gt;&lt;solution&gt;&lt;tongue&gt;de&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</si>
  <si>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solutions&gt;&lt;solution&gt;&lt;tongue&gt;de&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</si>
  <si>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lt;/tongue&gt;&lt;word&gt;flute&lt;/word&gt;&lt;/solution&gt;&lt;/solutions&gt;&lt;solutions&gt;&lt;solution&gt;&lt;tongue&gt;de&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</si>
  <si>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solutions&gt;&lt;solution&gt;&lt;tongue&gt;de&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</si>
  <si>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solutions&gt;&lt;solution&gt;&lt;tongue&gt;de&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</si>
  <si>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solutions&gt;&lt;solution&gt;&lt;tongue&gt;de&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</si>
  <si>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solutions&gt;&lt;solution&gt;&lt;tongue&gt;de&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</si>
  <si>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solutions&gt;&lt;solution&gt;&lt;tongue&gt;de&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</si>
  <si>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solutions&gt;&lt;solution&gt;&lt;tongue&gt;de&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</si>
  <si>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solutions&gt;&lt;solution&gt;&lt;tongue&gt;de&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</si>
  <si>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solutions&gt;&lt;solution&gt;&lt;tongue&gt;de&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</si>
  <si>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lt;/tongue&gt;&lt;word&gt;jail&lt;/word&gt;&lt;/solution&gt;&lt;/solutions&gt;&lt;solutions&gt;&lt;solution&gt;&lt;tongue&gt;de&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</si>
  <si>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solutions&gt;&lt;solution&gt;&lt;tongue&gt;de&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</si>
  <si>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solutions&gt;&lt;solution&gt;&lt;tongue&gt;de&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</si>
  <si>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solutions&gt;&lt;solution&gt;&lt;tongue&gt;de&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</si>
  <si>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solutions&gt;&lt;solution&gt;&lt;tongue&gt;de&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</si>
  <si>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solutions&gt;&lt;solution&gt;&lt;tongue&gt;de&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</si>
  <si>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lt;/tongue&gt;&lt;word&gt;lightbulb&lt;/word&gt;&lt;/solution&gt;&lt;/solutions&gt;&lt;solutions&gt;&lt;solution&gt;&lt;tongue&gt;de&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</si>
  <si>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lt;/tongue&gt;&lt;word&gt;ditch&lt;/word&gt;&lt;/solution&gt;&lt;/solutions&gt;&lt;solutions&gt;&lt;solution&gt;&lt;tongue&gt;de&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</si>
  <si>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solutions&gt;&lt;solution&gt;&lt;tongue&gt;de&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</si>
  <si>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solutions&gt;&lt;solution&gt;&lt;tongue&gt;de&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</si>
  <si>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solutions&gt;&lt;solution&gt;&lt;tongue&gt;de&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</si>
  <si>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solutions&gt;&lt;solution&gt;&lt;tongue&gt;de&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</si>
  <si>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lt;/tongue&gt;&lt;word&gt;halloween&lt;/word&gt;&lt;/solution&gt;&lt;/solutions&gt;&lt;solutions&gt;&lt;solution&gt;&lt;tongue&gt;de&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</si>
  <si>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lt;/tongue&gt;&lt;word&gt;hand&lt;/word&gt;&lt;/solution&gt;&lt;/solutions&gt;&lt;solutions&gt;&lt;solution&gt;&lt;tongue&gt;de&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</si>
  <si>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solutions&gt;&lt;solution&gt;&lt;tongue&gt;de&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</si>
  <si>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solutions&gt;&lt;solution&gt;&lt;tongue&gt;de&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</si>
  <si>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solutions&gt;&lt;solution&gt;&lt;tongue&gt;de&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</si>
  <si>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solutions&gt;&lt;solution&gt;&lt;tongue&gt;de&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</si>
  <si>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solutions&gt;&lt;solution&gt;&lt;tongue&gt;de&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</si>
  <si>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solutions&gt;&lt;solution&gt;&lt;tongue&gt;de&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</si>
  <si>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solutions&gt;&lt;solution&gt;&lt;tongue&gt;de&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</si>
  <si>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lt;/tongue&gt;&lt;word&gt;bumblebee&lt;/word&gt;&lt;/solution&gt;&lt;/solutions&gt;&lt;solutions&gt;&lt;solution&gt;&lt;tongue&gt;de&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</si>
  <si>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solutions&gt;&lt;solution&gt;&lt;tongue&gt;de&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</si>
  <si>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lt;/tongue&gt;&lt;word&gt;cable&lt;/word&gt;&lt;/solution&gt;&lt;/solutions&gt;&lt;solutions&gt;&lt;solution&gt;&lt;tongue&gt;de&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</si>
  <si>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solutions&gt;&lt;solution&gt;&lt;tongue&gt;de&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</si>
  <si>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solutions&gt;&lt;solution&gt;&lt;tongue&gt;de&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</si>
  <si>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solutions&gt;&lt;solution&gt;&lt;tongue&gt;de&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</si>
  <si>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solutions&gt;&lt;solution&gt;&lt;tongue&gt;de&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</si>
  <si>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solutions&gt;&lt;solution&gt;&lt;tongue&gt;de&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</si>
  <si>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solutions&gt;&lt;solution&gt;&lt;tongue&gt;de&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</si>
  <si>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solutions&gt;&lt;solution&gt;&lt;tongue&gt;de&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</si>
  <si>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lt;/tongue&gt;&lt;word&gt;cards&lt;/word&gt;&lt;/solution&gt;&lt;/solutions&gt;&lt;solutions&gt;&lt;solution&gt;&lt;tongue&gt;de&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</si>
  <si>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solutions&gt;&lt;solution&gt;&lt;tongue&gt;de&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</si>
  <si>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lt;/tongue&gt;&lt;word&gt;chestnuts&lt;/word&gt;&lt;/solution&gt;&lt;/solutions&gt;&lt;solutions&gt;&lt;solution&gt;&lt;tongue&gt;de&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</si>
  <si>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solutions&gt;&lt;solution&gt;&lt;tongue&gt;de&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</si>
  <si>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pins&lt;/word&gt;&lt;/solution&gt;&lt;/solutions&gt;&lt;solutions&gt;&lt;solution&gt;&lt;tongue&gt;de&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</si>
  <si>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rzenlicht&lt;/resname&gt;&lt;solutions&gt;&lt;solution&gt;&lt;tongue&gt;de&lt;/tongue&gt;&lt;word&gt;Kerz&lt;/word&gt;&lt;/solution&gt;&lt;solution&gt;&lt;tongue&gt;en&lt;/tongue&gt;&lt;word&gt;candle&lt;/word&gt;&lt;/solution&gt;&lt;/solutions&gt;&lt;solutions&gt;&lt;solution&gt;&lt;tongue&gt;de&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</si>
  <si>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ette&lt;/resname&gt;&lt;solutions&gt;&lt;solution&gt;&lt;tongue&gt;de&lt;/tongue&gt;&lt;word&gt;Kette&lt;/word&gt;&lt;/solution&gt;&lt;solution&gt;&lt;tongue&gt;en&lt;/tongue&gt;&lt;word&gt;chain&lt;/word&gt;&lt;/solution&gt;&lt;/solutions&gt;&lt;solutions&gt;&lt;solution&gt;&lt;tongue&gt;de&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</si>
  <si>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solutions&gt;&lt;solution&gt;&lt;tongue&gt;de&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</si>
  <si>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solutions&gt;&lt;solution&gt;&lt;tongue&gt;de&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</si>
  <si>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lt;/tongue&gt;&lt;word&gt;piano&lt;/word&gt;&lt;/solution&gt;&lt;/solutions&gt;&lt;solutions&gt;&lt;solution&gt;&lt;tongue&gt;de&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</si>
  <si>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solutions&gt;&lt;solution&gt;&lt;tongue&gt;de&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</si>
  <si>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solutions&gt;&lt;solution&gt;&lt;tongue&gt;de&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</si>
  <si>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solutions&gt;&lt;solution&gt;&lt;tongue&gt;de&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</si>
  <si>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lt;/tongue&gt;&lt;word&gt;colosseum&lt;/word&gt;&lt;/solution&gt;&lt;/solutions&gt;&lt;solutions&gt;&lt;solution&gt;&lt;tongue&gt;de&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</si>
  <si>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solutions&gt;&lt;solution&gt;&lt;tongue&gt;de&lt;/tongue&gt;&lt;word&gt;Windrose&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</si>
  <si>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solutions&gt;&lt;solution&gt;&lt;tongue&gt;de&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</si>
  <si>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solutions&gt;&lt;solution&gt;&lt;tongue&gt;de&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</si>
  <si>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lt;/tongue&gt;&lt;word&gt;crane&lt;/word&gt;&lt;/solution&gt;&lt;/solutions&gt;&lt;solutions&gt;&lt;solution&gt;&lt;tongue&gt;de&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</si>
  <si>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solutions&gt;&lt;solution&gt;&lt;tongue&gt;de&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</si>
  <si>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solutions&gt;&lt;solution&gt;&lt;tongue&gt;de&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</si>
  <si>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lt;/tongue&gt;&lt;word&gt;cake&lt;/word&gt;&lt;/solution&gt;&lt;/solutions&gt;&lt;solutions&gt;&lt;solution&gt;&lt;tongue&gt;de&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</si>
  <si>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solutions&gt;&lt;solution&gt;&lt;tongue&gt;de&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</si>
  <si>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solutions&gt;&lt;solution&gt;&lt;tongue&gt;de&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</si>
  <si>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solutions&gt;&lt;solution&gt;&lt;tongue&gt;de&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</si>
  <si>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solutions&gt;&lt;solution&gt;&lt;tongue&gt;de&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</si>
  <si>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solutions&gt;&lt;solution&gt;&lt;tongue&gt;de&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</si>
  <si>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lt;/tongue&gt;&lt;word&gt;leopard&lt;/word&gt;&lt;/solution&gt;&lt;/solutions&gt;&lt;solutions&gt;&lt;solution&gt;&lt;tongue&gt;de&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</si>
  <si>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solutions&gt;&lt;solution&gt;&lt;tongue&gt;de&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</si>
  <si>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solutions&gt;&lt;solution&gt;&lt;tongue&gt;de&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</si>
  <si>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lt;/tongue&gt;&lt;word&gt;list&lt;/word&gt;&lt;/solution&gt;&lt;/solutions&gt;&lt;solutions&gt;&lt;solution&gt;&lt;tongue&gt;de&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</si>
  <si>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solutions&gt;&lt;solution&gt;&lt;tongue&gt;de&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</si>
  <si>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solutions&gt;&lt;solution&gt;&lt;tongue&gt;de&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</si>
  <si>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solutions&gt;&lt;solution&gt;&lt;tongue&gt;de&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</si>
  <si>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lt;/tongue&gt;&lt;word&gt;corncob&lt;/word&gt;&lt;/solution&gt;&lt;/solutions&gt;&lt;solutions&gt;&lt;solution&gt;&lt;tongue&gt;de&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</si>
  <si>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solutions&gt;&lt;solution&gt;&lt;tongue&gt;de&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</si>
  <si>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aus&lt;/resname&gt;&lt;solutions&gt;&lt;solution&gt;&lt;tongue&gt;de&lt;/tongue&gt;&lt;word&gt;Maus&lt;/word&gt;&lt;/solution&gt;&lt;solution&gt;&lt;tongue&gt;en&lt;/tongue&gt;&lt;word&gt;mouse&lt;/word&gt;&lt;/solution&gt;&lt;/solutions&gt;&lt;solutions&gt;&lt;solution&gt;&lt;tongue&gt;de&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</si>
  <si>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solutions&gt;&lt;solution&gt;&lt;tongue&gt;de&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</si>
  <si>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solution&gt;&lt;solution&gt;&lt;tongue&gt;en&lt;/tongue&gt;&lt;word&gt;people&lt;/word&gt;&lt;/solution&gt;&lt;/solutions&gt;&lt;solutions&gt;&lt;solution&gt;&lt;tongue&gt;de&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</si>
  <si>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lt;/tongue&gt;&lt;word&gt;model&lt;/word&gt;&lt;/solution&gt;&lt;/solutions&gt;&lt;solutions&gt;&lt;solution&gt;&lt;tongue&gt;de&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</si>
  <si>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solutions&gt;&lt;solution&gt;&lt;tongue&gt;de&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</si>
  <si>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solutions&gt;&lt;solution&gt;&lt;tongue&gt;de&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</si>
  <si>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solutions&gt;&lt;solution&gt;&lt;tongue&gt;de&lt;/tongue&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</si>
  <si>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solutions&gt;&lt;solution&gt;&lt;tongue&gt;de&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</si>
  <si>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solutions&gt;&lt;solution&gt;&lt;tongue&gt;de&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</si>
  <si>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solutions&gt;&lt;solution&gt;&lt;tongue&gt;de&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</si>
  <si>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solutions&gt;&lt;solution&gt;&lt;tongue&gt;de&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</si>
  <si>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lt;/tongue&gt;&lt;word&gt;note&lt;/word&gt;&lt;/solution&gt;&lt;/solutions&gt;&lt;solutions&gt;&lt;solution&gt;&lt;tongue&gt;de&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</si>
  <si>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lt;/tongue&gt;&lt;word&gt;olympia&lt;/word&gt;&lt;/solution&gt;&lt;/solutions&gt;&lt;solutions&gt;&lt;solution&gt;&lt;tongue&gt;de&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</si>
  <si>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lt;/tongue&gt;&lt;word&gt;folder&lt;/word&gt;&lt;/solution&gt;&lt;/solutions&gt;&lt;solutions&gt;&lt;solution&gt;&lt;tongue&gt;de&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</si>
  <si>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solutions&gt;&lt;solution&gt;&lt;tongue&gt;de&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</si>
  <si>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solutions&gt;&lt;solution&gt;&lt;tongue&gt;de&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</si>
  <si>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solutions&gt;&lt;solution&gt;&lt;tongue&gt;de&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</si>
  <si>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lt;/tongue&gt;&lt;word&gt;parrot&lt;/word&gt;&lt;/solution&gt;&lt;/solutions&gt;&lt;solutions&gt;&lt;solution&gt;&lt;tongue&gt;de&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</si>
  <si>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lt;/tongue&gt;&lt;word&gt;arrows&lt;/word&gt;&lt;/solution&gt;&lt;/solutions&gt;&lt;solutions&gt;&lt;solution&gt;&lt;tongue&gt;de&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</si>
  <si>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solutions&gt;&lt;solution&gt;&lt;tongue&gt;de&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</si>
  <si>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solutions&gt;&lt;solution&gt;&lt;tongue&gt;de&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</si>
  <si>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solutions&gt;&lt;solution&gt;&lt;tongue&gt;de&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</si>
  <si>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solutions&gt;&lt;solution&gt;&lt;tongue&gt;de&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</si>
  <si>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solutions&gt;&lt;solution&gt;&lt;tongue&gt;de&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</si>
  <si>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solutions&gt;&lt;solution&gt;&lt;tongue&gt;de&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</si>
  <si>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lt;/tongue&gt;&lt;word&gt;pizza&lt;/word&gt;&lt;/solution&gt;&lt;/solutions&gt;&lt;solutions&gt;&lt;solution&gt;&lt;tongue&gt;de&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</si>
  <si>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lt;/tongue&gt;&lt;word&gt;planet&lt;/word&gt;&lt;/solution&gt;&lt;/solutions&gt;&lt;solutions&gt;&lt;solution&gt;&lt;tongue&gt;de&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</si>
  <si>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solutions&gt;&lt;solution&gt;&lt;tongue&gt;de&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</si>
  <si>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solutions&gt;&lt;solution&gt;&lt;tongue&gt;de&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</si>
  <si>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solutions&gt;&lt;solution&gt;&lt;tongue&gt;de&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</si>
  <si>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jellyfish&lt;/word&gt;&lt;/solution&gt;&lt;/solutions&gt;&lt;solutions&gt;&lt;solution&gt;&lt;tongue&gt;de&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</si>
  <si>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solutions&gt;&lt;solution&gt;&lt;tongue&gt;de&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</si>
  <si>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solutions&gt;&lt;solution&gt;&lt;tongue&gt;de&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</si>
  <si>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lt;/tongue&gt;&lt;word&gt;rocket&lt;/word&gt;&lt;/solution&gt;&lt;/solutions&gt;&lt;solutions&gt;&lt;solution&gt;&lt;tongue&gt;de&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</si>
  <si>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solutions&gt;&lt;solution&gt;&lt;tongue&gt;de&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</si>
  <si>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solutions&gt;&lt;solution&gt;&lt;tongue&gt;de&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</si>
  <si>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solutions&gt;&lt;solution&gt;&lt;tongue&gt;de&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</si>
  <si>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solutions&gt;&lt;solution&gt;&lt;tongue&gt;de&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</si>
  <si>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solutions&gt;&lt;solution&gt;&lt;tongue&gt;de&lt;/tongue&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</si>
  <si>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solutions&gt;&lt;solution&gt;&lt;tongue&gt;de&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</si>
  <si>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solutions&gt;&lt;solution&gt;&lt;tongue&gt;de&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</si>
  <si>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solutions&gt;&lt;solution&gt;&lt;tongue&gt;de&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</si>
  <si>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lt;/tongue&gt;&lt;word&gt;sheep&lt;/word&gt;&lt;/solution&gt;&lt;/solutions&gt;&lt;solutions&gt;&lt;solution&gt;&lt;tongue&gt;de&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</si>
  <si>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solutions&gt;&lt;solution&gt;&lt;tongue&gt;de&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</si>
  <si>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solutions&gt;&lt;solution&gt;&lt;tongue&gt;de&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</si>
  <si>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solutions&gt;&lt;solution&gt;&lt;tongue&gt;de&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</si>
  <si>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solutions&gt;&lt;solution&gt;&lt;tongue&gt;de&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</si>
  <si>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solutions&gt;&lt;solution&gt;&lt;tongue&gt;de&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</si>
  <si>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lt;/tongue&gt;&lt;word&gt;ship&lt;/word&gt;&lt;/solution&gt;&lt;/solutions&gt;&lt;solutions&gt;&lt;solution&gt;&lt;tongue&gt;de&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</si>
  <si>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solutions&gt;&lt;solution&gt;&lt;tongue&gt;de&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</si>
  <si>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solutions&gt;&lt;solution&gt;&lt;tongue&gt;de&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</si>
  <si>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solutions&gt;&lt;solution&gt;&lt;tongue&gt;de&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</si>
  <si>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solutions&gt;&lt;solution&gt;&lt;tongue&gt;de&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</si>
  <si>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solutions&gt;&lt;solution&gt;&lt;tongue&gt;de&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</si>
  <si>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lt;/tongue&gt;&lt;word&gt;slug&lt;/word&gt;&lt;/solution&gt;&lt;/solutions&gt;&lt;solutions&gt;&lt;solution&gt;&lt;tongue&gt;de&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</si>
  <si>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solutions&gt;&lt;solution&gt;&lt;tongue&gt;de&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</si>
  <si>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solutions&gt;&lt;solution&gt;&lt;tongue&gt;de&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</si>
  <si>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lt;/tongue&gt;&lt;word&gt;cupboard&lt;/word&gt;&lt;/solution&gt;&lt;/solutions&gt;&lt;solutions&gt;&lt;solution&gt;&lt;tongue&gt;de&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</si>
  <si>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solutions&gt;&lt;solution&gt;&lt;tongue&gt;de&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</si>
  <si>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lt;/tongue&gt;&lt;word&gt;swan&lt;/word&gt;&lt;/solution&gt;&lt;/solutions&gt;&lt;solutions&gt;&lt;solution&gt;&lt;tongue&gt;de&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</si>
  <si>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solutions&gt;&lt;solution&gt;&lt;tongue&gt;de&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</si>
  <si>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solutions&gt;&lt;solution&gt;&lt;tongue&gt;de&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</si>
  <si>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solutions&gt;&lt;solution&gt;&lt;tongue&gt;de&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</si>
  <si>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solutions&gt;&lt;solution&gt;&lt;tongue&gt;de&lt;/tongue&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</si>
  <si>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solutions&gt;&lt;solution&gt;&lt;tongue&gt;de&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</si>
  <si>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solutions&gt;&lt;solution&gt;&lt;tongue&gt;de&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</si>
  <si>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solutions&gt;&lt;solution&gt;&lt;tongue&gt;de&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</si>
  <si>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solutions&gt;&lt;solution&gt;&lt;tongue&gt;de&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</si>
  <si>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solutions&gt;&lt;solution&gt;&lt;tongue&gt;de&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</si>
  <si>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solutions&gt;&lt;solution&gt;&lt;tongue&gt;de&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</si>
  <si>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solutions&gt;&lt;solution&gt;&lt;tongue&gt;de&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</si>
  <si>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solutions&gt;&lt;solution&gt;&lt;tongue&gt;de&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</si>
  <si>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solution&gt;&lt;solution&gt;&lt;tongue&gt;en&lt;/tongue&gt;&lt;word&gt;crack&lt;/word&gt;&lt;/solution&gt;&lt;/solutions&gt;&lt;solutions&gt;&lt;solution&gt;&lt;tongue&gt;de&lt;/tongue&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</si>
  <si>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</si>
  <si>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</si>
  <si>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lt;/tongue&gt;&lt;word&gt;statistic&lt;/word&gt;&lt;/solution&gt;&lt;/solutions&gt;&lt;solutions&gt;&lt;solution&gt;&lt;tongue&gt;de&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</si>
  <si>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lt;/tongue&gt;&lt;word&gt;statue&lt;/word&gt;&lt;/solution&gt;&lt;/solutions&gt;&lt;solutions&gt;&lt;solution&gt;&lt;tongue&gt;de&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</si>
  <si>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solutions&gt;&lt;solution&gt;&lt;tongue&gt;de&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</si>
  <si>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lt;/tongue&gt;&lt;word&gt;pin&lt;/word&gt;&lt;/solution&gt;&lt;/solutions&gt;&lt;solutions&gt;&lt;solution&gt;&lt;tongue&gt;de&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</si>
  <si>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lt;/tongue&gt;&lt;word&gt;stones&lt;/word&gt;&lt;/solution&gt;&lt;/solutions&gt;&lt;solutions&gt;&lt;solution&gt;&lt;tongue&gt;de&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</si>
  <si>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solutions&gt;&lt;solution&gt;&lt;tongue&gt;de&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</si>
  <si>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solutions&gt;&lt;solution&gt;&lt;tongue&gt;de&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</si>
  <si>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solutions&gt;&lt;solution&gt;&lt;tongue&gt;de&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</si>
  <si>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solutions&gt;&lt;solution&gt;&lt;tongue&gt;de&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</si>
  <si>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herbst&lt;/resname&gt;&lt;solutions&gt;&lt;solution&gt;&lt;tongue&gt;de&lt;/tongue&gt;&lt;word&gt;Herbst&lt;/word&gt;&lt;/solution&gt;&lt;solution&gt;&lt;tongue&gt;en&lt;/tongue&gt;&lt;word&gt;autumn&lt;/word&gt;&lt;/solution&gt;&lt;/solutions&gt;&lt;solutions&gt;&lt;solution&gt;&lt;tongue&gt;de&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</si>
  <si>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solutions&gt;&lt;solution&gt;&lt;tongue&gt;de&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</si>
  <si>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solutions&gt;&lt;solution&gt;&lt;tongue&gt;de&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</si>
  <si>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lt;/tongue&gt;&lt;word&gt;symbols&lt;/word&gt;&lt;/solution&gt;&lt;/solutions&gt;&lt;solutions&gt;&lt;solution&gt;&lt;tongue&gt;de&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</si>
  <si>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lt;/tongue&gt;&lt;word&gt;table&lt;/word&gt;&lt;/solution&gt;&lt;/solutions&gt;&lt;solutions&gt;&lt;solution&gt;&lt;tongue&gt;de&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</si>
  <si>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solutions&gt;&lt;solution&gt;&lt;tongue&gt;de&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</si>
  <si>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lt;/tongue&gt;&lt;word&gt;pocketknife&lt;/word&gt;&lt;/solution&gt;&lt;/solutions&gt;&lt;solutions&gt;&lt;solution&gt;&lt;tongue&gt;de&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</si>
  <si>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solutions&gt;&lt;solution&gt;&lt;tongue&gt;de&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</si>
  <si>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solutions&gt;&lt;solution&gt;&lt;tongue&gt;de&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</si>
  <si>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lt;/tongue&gt;&lt;word&gt;teddy&lt;/word&gt;&lt;/solution&gt;&lt;/solutions&gt;&lt;solutions&gt;&lt;solution&gt;&lt;tongue&gt;de&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</si>
  <si>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solutions&gt;&lt;solution&gt;&lt;tongue&gt;de&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</si>
  <si>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solutions&gt;&lt;solution&gt;&lt;tongue&gt;de&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</si>
  <si>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solutions&gt;&lt;solution&gt;&lt;tongue&gt;de&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</si>
  <si>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solutions&gt;&lt;solution&gt;&lt;tongue&gt;de&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</si>
  <si>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solutions&gt;&lt;solution&gt;&lt;tongue&gt;de&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</si>
  <si>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solutions&gt;&lt;solution&gt;&lt;tongue&gt;de&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</si>
  <si>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solutions&gt;&lt;solution&gt;&lt;tongue&gt;de&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</si>
  <si>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lt;/tongue&gt;&lt;word&gt;tractor&lt;/word&gt;&lt;/solution&gt;&lt;/solutions&gt;&lt;solutions&gt;&lt;solution&gt;&lt;tongue&gt;de&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</si>
  <si>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solutions&gt;&lt;solution&gt;&lt;tongue&gt;de&lt;/tongue&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</si>
  <si>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solutions&gt;&lt;solution&gt;&lt;tongue&gt;de&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</si>
  <si>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lt;/tongue&gt;&lt;word&gt;door&lt;/word&gt;&lt;/solution&gt;&lt;/solutions&gt;&lt;solutions&gt;&lt;solution&gt;&lt;tongue&gt;de&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</si>
  <si>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solutions&gt;&lt;solution&gt;&lt;tongue&gt;de&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</si>
  <si>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solutions&gt;&lt;solution&gt;&lt;tongue&gt;de&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</si>
  <si>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solutions&gt;&lt;solution&gt;&lt;tongue&gt;de&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</si>
  <si>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lt;/tongue&gt;&lt;word&gt;infinity&lt;/word&gt;&lt;/solution&gt;&lt;/solutions&gt;&lt;solutions&gt;&lt;solution&gt;&lt;tongue&gt;de&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</si>
  <si>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solutions&gt;&lt;solution&gt;&lt;tongue&gt;de&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</si>
  <si>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lt;/tongue&gt;&lt;word&gt;vase&lt;/word&gt;&lt;/solution&gt;&lt;/solutions&gt;&lt;solutions&gt;&lt;solution&gt;&lt;tongue&gt;de&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</si>
  <si>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lt;/tongue&gt;&lt;word&gt;volcano&lt;/word&gt;&lt;/solution&gt;&lt;/solutions&gt;&lt;solutions&gt;&lt;solution&gt;&lt;tongue&gt;de&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</si>
  <si>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solutions&gt;&lt;solution&gt;&lt;tongue&gt;de&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</si>
  <si>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solutions&gt;&lt;solution&gt;&lt;tongue&gt;de&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</si>
  <si>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solutions&gt;&lt;solution&gt;&lt;tongue&gt;de&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</si>
  <si>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lt;/tongue&gt;&lt;word&gt;walnut&lt;/word&gt;&lt;/solution&gt;&lt;/solutions&gt;&lt;solutions&gt;&lt;solution&gt;&lt;tongue&gt;de&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</si>
  <si>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solutions&gt;&lt;solution&gt;&lt;tongue&gt;de&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</si>
  <si>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solutions&gt;&lt;solution&gt;&lt;tongue&gt;de&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</si>
  <si>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solutions&gt;&lt;solution&gt;&lt;tongue&gt;de&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</si>
  <si>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solutions&gt;&lt;solution&gt;&lt;tongue&gt;de&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</si>
  <si>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solutions&gt;&lt;solution&gt;&lt;tongue&gt;de&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</si>
  <si>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lt;/tongue&gt;&lt;word&gt;wind&lt;/word&gt;&lt;/solution&gt;&lt;/solutions&gt;&lt;solutions&gt;&lt;solution&gt;&lt;tongue&gt;de&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</si>
  <si>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solutions&gt;&lt;solution&gt;&lt;tongue&gt;de&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</si>
  <si>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solutions&gt;&lt;solution&gt;&lt;tongue&gt;de&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</si>
  <si>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solutions&gt;&lt;solution&gt;&lt;tongue&gt;de&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</si>
  <si>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solutions&gt;&lt;solution&gt;&lt;tongue&gt;de&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</si>
  <si>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solutions&gt;&lt;solution&gt;&lt;tongue&gt;de&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</si>
  <si>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solutions&gt;&lt;solution&gt;&lt;tongue&gt;de&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</si>
  <si>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solutions&gt;&lt;solution&gt;&lt;tongue&gt;de&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</si>
  <si>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solutions&gt;&lt;solution&gt;&lt;tongue&gt;de&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</si>
  <si>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solutions&gt;&lt;solution&gt;&lt;tongue&gt;de&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</si>
  <si>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lt;/tongue&gt;&lt;word&gt;toothbrush&lt;/word&gt;&lt;/solution&gt;&lt;/solutions&gt;&lt;solutions&gt;&lt;solution&gt;&lt;tongue&gt;de&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</si>
  <si>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solutions&gt;&lt;solution&gt;&lt;tongue&gt;de&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</si>
  <si>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solutions&gt;&lt;solution&gt;&lt;tongue&gt;de&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</si>
  <si>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solutions&gt;&lt;solution&gt;&lt;tongue&gt;de&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</si>
  <si>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solutions&gt;&lt;solution&gt;&lt;tongue&gt;de&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</si>
  <si>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log? Trunk?</t>
  </si>
  <si>
    <t>http://pixabay.com/de/ufo-fliegende-untertasse-kosmischen-155732/</t>
  </si>
  <si>
    <t>raumschiff</t>
  </si>
  <si>
    <t>spacecraft</t>
  </si>
  <si>
    <t>http://pixabay.com/de/raumschiffe-kosmischen-retro-155165/</t>
  </si>
  <si>
    <t>http://pixabay.com/de/gr%C3%BCn-au%C3%9Ferirdischer-schiff-ufo-304594/</t>
  </si>
  <si>
    <t>Icon Generator</t>
  </si>
  <si>
    <t>https://romannurik.github.io/AndroidAssetStudio/icons-launcher.html#foreground.type=image&amp;foreground.space.trim=0&amp;foreground.space.pad=0&amp;foreColor=607d8b%2C0&amp;crop=1&amp;backgroundShape=square&amp;backColor=ffffff%2C100&amp;effects=none</t>
  </si>
  <si>
    <t xml:space="preserve"> </t>
  </si>
  <si>
    <t>http://pixabay.com/de/au%C3%9Ferirdischer-extraterrestrische-160299/</t>
  </si>
  <si>
    <t>Ingame Icons</t>
  </si>
  <si>
    <t>Snow</t>
  </si>
  <si>
    <t>Bild</t>
  </si>
  <si>
    <t>Autor</t>
  </si>
  <si>
    <t>Link</t>
  </si>
  <si>
    <t>Modifikationen</t>
  </si>
  <si>
    <t>App Icon</t>
  </si>
  <si>
    <t>Bei Rätsel/Menü</t>
  </si>
  <si>
    <t>http://pixabay.com/de/nashorn-afrika-tier-s%C3%BCdafrika-161569/</t>
  </si>
  <si>
    <t>http://pixabay.com/de/bombe-explodieren-zorn-stress-477229/</t>
  </si>
  <si>
    <t>95C</t>
  </si>
  <si>
    <t>http://pixabay.com/de/komischer-vogel-cartoon-aussenseiter-309458/</t>
  </si>
  <si>
    <t>Hauptbild</t>
  </si>
  <si>
    <t>Bakterium Rot</t>
  </si>
  <si>
    <t>Explosion hinzugefügt</t>
  </si>
  <si>
    <t>Menü</t>
  </si>
  <si>
    <t>DontPanic Button</t>
  </si>
  <si>
    <t>Dice</t>
  </si>
  <si>
    <t>Ebenso für Icon</t>
  </si>
  <si>
    <t>Icon</t>
  </si>
  <si>
    <t>JumpRun</t>
  </si>
  <si>
    <t>Axon (Währung)</t>
  </si>
  <si>
    <t>http://pixabay.com/de/fl%C3%BCgel-flucht-engel-geistige-311666/</t>
  </si>
  <si>
    <t>Zu Kaufmann hinzugefügt</t>
  </si>
  <si>
    <t>Kippen Pfeile</t>
  </si>
  <si>
    <t>http://pixabay.com/de/links-pfeil-zur%C3%BCck-297787/</t>
  </si>
  <si>
    <t>Pfeil mehrfach bearbeitet</t>
  </si>
  <si>
    <t>Biohazard</t>
  </si>
  <si>
    <t>http://pixabay.com/de/biohazard-gefahr-giftig-bio-148696/</t>
  </si>
  <si>
    <t>Alien Hinderniss</t>
  </si>
  <si>
    <t>http://pixabay.com/de/petroglyph-arizona-antike-primitive-153864/</t>
  </si>
  <si>
    <t>Kaufmann K.O. Spirale</t>
  </si>
  <si>
    <t>Finger Pointing</t>
  </si>
  <si>
    <t>http://pixabay.com/de/hand-recht-point-nach-oben-finger-309924/</t>
  </si>
  <si>
    <t>http://pixabay.com/de/herz-rosa-liebe-romantik-valentine-305199/</t>
  </si>
  <si>
    <t>Bilder vereint und gefärbt</t>
  </si>
  <si>
    <t>Intro Raumschiff</t>
  </si>
  <si>
    <t>http://pixabay.com/de/entf%C3%BChrung-fliegende-untertasse-ufo-155651/</t>
  </si>
  <si>
    <t>http://pixabay.com/de/raumschiff-au%C3%9Ferirdischer-untertasse-309153/</t>
  </si>
  <si>
    <t>Leuchtpunkte ergänzt</t>
  </si>
  <si>
    <t>http://pixabay.com/de/ausl%C3%A4nder-warnung-stra%C3%9Fe-vorsicht-28981/</t>
  </si>
  <si>
    <t>http://pixabay.com/de/monster-d%C3%A4mon-teufel-b%C3%B6se-cartoon-304958/</t>
  </si>
  <si>
    <t>http://pixabay.com/de/k%C3%A4fer-insekt-keim-virus-viren-268541/</t>
  </si>
  <si>
    <t>solutions</t>
  </si>
  <si>
    <t>tongue</t>
  </si>
  <si>
    <t>word</t>
  </si>
  <si>
    <t>solution</t>
  </si>
  <si>
    <t>de</t>
  </si>
  <si>
    <t>Lösung</t>
  </si>
  <si>
    <t>Auf</t>
  </si>
  <si>
    <t>Zu</t>
  </si>
  <si>
    <t>Icon Monster</t>
  </si>
  <si>
    <t>Icon Figur</t>
  </si>
  <si>
    <t>twinsterphoto</t>
  </si>
  <si>
    <t>http://pixabay.com/de/leistung-%C3%BCber-vorteil-abenteuer-703442/</t>
  </si>
  <si>
    <t>Figur ausgeschnitten und bearbeitet</t>
  </si>
  <si>
    <t>AE</t>
  </si>
  <si>
    <t>Bildtitel</t>
  </si>
  <si>
    <t>Berge;Gebirge</t>
  </si>
  <si>
    <t>dns;dna</t>
  </si>
  <si>
    <t>Kompass;Windrose</t>
  </si>
  <si>
    <t>Menschen;Gruppe</t>
  </si>
  <si>
    <t>Monster;Ungeheuer</t>
  </si>
  <si>
    <t>Ring;Kreis</t>
  </si>
  <si>
    <t>Signal;Wlan</t>
  </si>
  <si>
    <t>Sprung;Riss</t>
  </si>
  <si>
    <t>Streifen;Linien</t>
  </si>
  <si>
    <t>Pokal;Trophäe</t>
  </si>
  <si>
    <t>Alternativen?</t>
  </si>
  <si>
    <t>Summary Alt</t>
  </si>
  <si>
    <t>&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</si>
  <si>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</si>
  <si>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</si>
  <si>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</si>
  <si>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</si>
  <si>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</si>
  <si>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</si>
  <si>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</si>
  <si>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</si>
  <si>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</si>
  <si>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</si>
  <si>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</si>
  <si>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</si>
  <si>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</si>
  <si>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</si>
  <si>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</si>
  <si>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</si>
  <si>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</si>
  <si>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</si>
  <si>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</si>
  <si>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</si>
  <si>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</si>
  <si>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</si>
  <si>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</si>
  <si>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</si>
  <si>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</si>
  <si>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</si>
  <si>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</si>
  <si>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</si>
  <si>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</si>
  <si>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</si>
  <si>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</si>
  <si>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</si>
  <si>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</si>
  <si>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</si>
  <si>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</si>
  <si>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</si>
  <si>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</si>
  <si>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</si>
  <si>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</si>
  <si>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</si>
  <si>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</si>
  <si>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</si>
  <si>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</si>
  <si>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</si>
  <si>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</si>
  <si>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</si>
  <si>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</si>
  <si>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</si>
  <si>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</si>
  <si>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</si>
  <si>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</si>
  <si>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</si>
  <si>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</si>
  <si>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</si>
  <si>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</si>
  <si>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</si>
  <si>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</si>
  <si>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</si>
  <si>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</si>
  <si>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</si>
  <si>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</si>
  <si>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</si>
  <si>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</si>
  <si>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</si>
  <si>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g&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</si>
  <si>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</si>
  <si>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</si>
  <si>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</si>
  <si>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</si>
  <si>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</si>
  <si>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</si>
  <si>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</si>
  <si>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</si>
  <si>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</si>
  <si>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</si>
  <si>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</si>
  <si>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</si>
  <si>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</si>
  <si>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</si>
  <si>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</si>
  <si>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</si>
  <si>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</si>
  <si>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</si>
  <si>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</si>
  <si>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</si>
  <si>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</si>
  <si>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</si>
  <si>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</si>
  <si>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</si>
  <si>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</si>
  <si>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</si>
  <si>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</si>
  <si>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</si>
  <si>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</si>
  <si>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</si>
  <si>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</si>
  <si>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</si>
  <si>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</si>
  <si>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</si>
  <si>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</si>
  <si>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</si>
  <si>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</si>
  <si>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</si>
  <si>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</si>
  <si>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</si>
  <si>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</si>
  <si>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</si>
  <si>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</si>
  <si>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</si>
  <si>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tte&lt;/resname&gt;&lt;solutions&gt;&lt;solution&gt;&lt;tongue&gt;de&lt;/tongue&gt;&lt;word&gt;Kette&lt;/word&gt;&lt;/solution&gt;&lt;solution&gt;&lt;tongue&gt;eng&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</si>
  <si>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</si>
  <si>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</si>
  <si>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</si>
  <si>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</si>
  <si>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</si>
  <si>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</si>
  <si>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</si>
  <si>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</si>
  <si>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</si>
  <si>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</si>
  <si>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</si>
  <si>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</si>
  <si>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</si>
  <si>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</si>
  <si>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</si>
  <si>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</si>
  <si>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</si>
  <si>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</si>
  <si>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</si>
  <si>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g&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</si>
  <si>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</si>
  <si>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</si>
  <si>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</si>
  <si>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</si>
  <si>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</si>
  <si>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</si>
  <si>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</si>
  <si>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</si>
  <si>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</si>
  <si>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</si>
  <si>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</si>
  <si>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</si>
  <si>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</si>
  <si>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</si>
  <si>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</si>
  <si>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</si>
  <si>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</si>
  <si>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</si>
  <si>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</si>
  <si>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</si>
  <si>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</si>
  <si>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</si>
  <si>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</si>
  <si>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</si>
  <si>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</si>
  <si>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</si>
  <si>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</si>
  <si>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</si>
  <si>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</si>
  <si>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</si>
  <si>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</si>
  <si>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</si>
  <si>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g&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</si>
  <si>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</si>
  <si>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</si>
  <si>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</si>
  <si>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</si>
  <si>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</si>
  <si>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</si>
  <si>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</si>
  <si>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</si>
  <si>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</si>
  <si>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</si>
  <si>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</si>
  <si>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</si>
  <si>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</si>
  <si>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</si>
  <si>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</si>
  <si>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</si>
  <si>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</si>
  <si>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</si>
  <si>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</si>
  <si>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</si>
  <si>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</si>
  <si>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</si>
  <si>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</si>
  <si>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</si>
  <si>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</si>
  <si>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</si>
  <si>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</si>
  <si>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</si>
  <si>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</si>
  <si>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</si>
  <si>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</si>
  <si>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</si>
  <si>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</si>
  <si>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</si>
  <si>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</si>
  <si>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</si>
  <si>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</si>
  <si>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</si>
  <si>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</si>
  <si>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</si>
  <si>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</si>
  <si>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</si>
  <si>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</si>
  <si>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</si>
  <si>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</si>
  <si>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</si>
  <si>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</si>
  <si>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</si>
  <si>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</si>
  <si>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</si>
  <si>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</si>
  <si>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</si>
  <si>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</si>
  <si>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</si>
  <si>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</si>
  <si>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</si>
  <si>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</si>
  <si>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</si>
  <si>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</si>
  <si>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</si>
  <si>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</si>
  <si>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</si>
  <si>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</si>
  <si>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</si>
  <si>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</si>
  <si>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</si>
  <si>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</si>
  <si>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</si>
  <si>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</si>
  <si>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</si>
  <si>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</si>
  <si>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</si>
  <si>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</si>
  <si>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</si>
  <si>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</si>
  <si>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</si>
  <si>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</si>
  <si>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</si>
  <si>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</si>
  <si>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</si>
  <si>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</si>
  <si>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</si>
  <si>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</si>
  <si>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</si>
  <si>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</si>
  <si>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</si>
  <si>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</si>
  <si>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</si>
  <si>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</si>
  <si>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</si>
  <si>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</si>
  <si>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</si>
  <si>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</si>
  <si>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</si>
  <si>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</si>
  <si>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</si>
  <si>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</si>
  <si>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</si>
  <si>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</si>
  <si>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</si>
  <si>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</si>
  <si>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</si>
  <si>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</si>
  <si>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</si>
  <si>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</si>
  <si>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</si>
  <si>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</si>
  <si>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</si>
  <si>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t;image&gt;&lt;resname&gt;raumschiff&lt;/resname&gt;&lt;solutions&gt;&lt;solution&gt;&lt;tongue&gt;de&lt;/tongue&gt;&lt;word&gt;Raumschiff&lt;/word&gt;&lt;/solution&gt;&lt;solution&gt;&lt;tongue&gt;eng&lt;/tongue&gt;&lt;word&gt;spacecraft&lt;/word&gt;&lt;/solution&gt;&lt;/solutions&gt;&lt;author&gt;&lt;name&gt;&lt;/name&gt;&lt;source&gt;http://pixabay.com/de/ufo-fliegende-untertasse-kosmischen-155732/&lt;/source&gt;&lt;license&gt;CC0 Public Domain&lt;/license&gt;&lt;title&gt;OpenClips&lt;/title&gt;&lt;extras&gt;&lt;/extras&gt;&lt;/author&gt;&lt;riddleprefs&gt;&lt;type&gt;&lt;/type&gt;&lt;/riddleprefs&gt;&lt;riddlerefused&gt;&lt;type&gt;&lt;/type&gt;&lt;/riddlerefused&gt;&lt;/image&gt;</t>
  </si>
  <si>
    <t>Kerze</t>
  </si>
  <si>
    <t>ladybeetle;ladybird</t>
  </si>
  <si>
    <t>ladybug;ladybird</t>
  </si>
  <si>
    <t>compass;windrose</t>
  </si>
  <si>
    <t>autumn;leaves</t>
  </si>
  <si>
    <t>fall;leaves</t>
  </si>
  <si>
    <t>Herbst;Laub</t>
  </si>
  <si>
    <t>&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</si>
  <si>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</si>
  <si>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</si>
  <si>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</si>
  <si>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</si>
  <si>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http://pixabay.com/de/frequenz-gesundheitswesen-medizin-309372/</t>
  </si>
  <si>
    <t>ClkerFreeVectorImages</t>
  </si>
  <si>
    <t>Frequenz</t>
  </si>
  <si>
    <t>frequency</t>
  </si>
  <si>
    <t>frequenz</t>
  </si>
  <si>
    <t>http://pixabay.com/de/leo-l%C3%B6we-tier-wild-katze-gro%C3%9F-310997/</t>
  </si>
  <si>
    <t>Löwe</t>
  </si>
  <si>
    <t>lion</t>
  </si>
  <si>
    <t>loewe</t>
  </si>
  <si>
    <t>http://pixabay.com/de/frog-amphibien-tier-glotz-gr%C3%BCn-296766/</t>
  </si>
  <si>
    <t>Frosch</t>
  </si>
  <si>
    <t>frog</t>
  </si>
  <si>
    <t>frosch</t>
  </si>
  <si>
    <t>http://pixabay.com/de/eichel-mutter-herbst-konturen-obst-308372/</t>
  </si>
  <si>
    <t>Eichel</t>
  </si>
  <si>
    <t>acorn</t>
  </si>
  <si>
    <t>eichel</t>
  </si>
  <si>
    <t>http://pixabay.com/de/iglu-schnee-eis-haus-k%C3%A4lte-blau-311561/</t>
  </si>
  <si>
    <t>Iglu</t>
  </si>
  <si>
    <t>icloo</t>
  </si>
  <si>
    <t>iglu</t>
  </si>
  <si>
    <t>http://pixabay.com/de/gut-brunnen-wasser-frisch-576888/</t>
  </si>
  <si>
    <t>Brunnen</t>
  </si>
  <si>
    <t>well</t>
  </si>
  <si>
    <t>brunnen</t>
  </si>
  <si>
    <t>http://pixabay.com/de/wasserhahn-brown-tippen-sanit%C3%A4r-576755/</t>
  </si>
  <si>
    <t>Wasserhahn</t>
  </si>
  <si>
    <t>faucet;tap</t>
  </si>
  <si>
    <t>http://pixabay.com/de/graffiti-popeye-wand-kunst-771696/</t>
  </si>
  <si>
    <t>Graffiti</t>
  </si>
  <si>
    <t>graffiti</t>
  </si>
  <si>
    <t>http://pixabay.com/de/globus-erde-welt-globalisierung-762009/</t>
  </si>
  <si>
    <t>welt</t>
  </si>
  <si>
    <t>Kopf;Modell</t>
  </si>
  <si>
    <t>head;model</t>
  </si>
  <si>
    <t>Welt;Erde</t>
  </si>
  <si>
    <t>world;earth</t>
  </si>
  <si>
    <t>WikiImages</t>
  </si>
  <si>
    <t>http://pixabay.com/de/messier-101-ngc-5457-galaxie-10995/</t>
  </si>
  <si>
    <t>universe;space</t>
  </si>
  <si>
    <t>Universum;Weltraum</t>
  </si>
  <si>
    <t>Galaxie?</t>
  </si>
  <si>
    <t>universum</t>
  </si>
  <si>
    <t>DesignExelance</t>
  </si>
  <si>
    <t>http://pixabay.com/de/zwerg-gnome-souvenir-niedlich-545426/</t>
  </si>
  <si>
    <t>Zwerg</t>
  </si>
  <si>
    <t>dwarf</t>
  </si>
  <si>
    <t>zwerg</t>
  </si>
  <si>
    <t>Natur und Aspekte</t>
  </si>
  <si>
    <t>http://pixabay.com/de/t%C3%BCrgriff-t%C3%BCrklinke-klinke-625942/</t>
  </si>
  <si>
    <t>Türgriff;Türklinke</t>
  </si>
  <si>
    <t>tuergriff</t>
  </si>
  <si>
    <t>doorhandle;doorknob</t>
  </si>
  <si>
    <t>http://pixabay.com/de/regler-heizung-temperaturregler-78445/</t>
  </si>
  <si>
    <t>Heizung</t>
  </si>
  <si>
    <t>heater;heating</t>
  </si>
  <si>
    <t>heizung</t>
  </si>
  <si>
    <t>Antranias</t>
  </si>
  <si>
    <t>http://pixabay.com/de/fenster-holz-holzwand-holzfenster-693285/</t>
  </si>
  <si>
    <t>Fenster</t>
  </si>
  <si>
    <t>window</t>
  </si>
  <si>
    <t>fenster</t>
  </si>
  <si>
    <t>http://pixabay.com/de/schrauben-schraube-mutter-metall-272858/</t>
  </si>
  <si>
    <t>Schrauben</t>
  </si>
  <si>
    <t>schrauben</t>
  </si>
  <si>
    <t>screw;bolt</t>
  </si>
  <si>
    <t>http://pixabay.com/de/gewindebohrer-gewinde-bohrer-fr%C3%A4sen-444470/</t>
  </si>
  <si>
    <t>Gewinde;Bohrer</t>
  </si>
  <si>
    <t>Englische Wörter</t>
  </si>
  <si>
    <t>gewinde</t>
  </si>
  <si>
    <t>wasserhahn</t>
  </si>
  <si>
    <t>thread;drill;tap</t>
  </si>
  <si>
    <t>http://pixabay.com/de/buch-bildung-b%C3%BCcher-referenz-hilfe-25155/</t>
  </si>
  <si>
    <t>Buch</t>
  </si>
  <si>
    <t>book</t>
  </si>
  <si>
    <t>buch</t>
  </si>
  <si>
    <t>marionberaudias</t>
  </si>
  <si>
    <t>http://pixabay.com/de/igel-tier-wild-417625/</t>
  </si>
  <si>
    <t>Igel</t>
  </si>
  <si>
    <t>hedgehog</t>
  </si>
  <si>
    <t>igel</t>
  </si>
  <si>
    <t>Wege, Cockpit, Forschung &amp; Entwicklung, Sport &amp; Aspekte, Informationssymbol, Papier, Prospekt, Schublade, Kleidung, Schwimmbad, Fels, Tau, Batterie, Haare, Dämon, Spalte</t>
  </si>
  <si>
    <t>http://pixabay.com/de/festzelt-zelt-baldachin-wohnung-312573/</t>
  </si>
  <si>
    <t>Zirkus</t>
  </si>
  <si>
    <t>circus</t>
  </si>
  <si>
    <t>zirkus</t>
  </si>
  <si>
    <t>http://pixabay.com/de/fass-lauf-cooper-whisky-bier-312309/</t>
  </si>
  <si>
    <t>Fass</t>
  </si>
  <si>
    <t>fass</t>
  </si>
  <si>
    <t>keg;barrel</t>
  </si>
  <si>
    <t>http://pixabay.com/de/hexe-hut-zauberin-streifen-lila-312352/</t>
  </si>
  <si>
    <t>Zauberer;Hexe</t>
  </si>
  <si>
    <t>zauberei</t>
  </si>
  <si>
    <t>sorcery;witch</t>
  </si>
  <si>
    <t>http://pixabay.com/de/krabbe-krebs-sternzeichen-anmelden-312372/</t>
  </si>
  <si>
    <t>Krebs</t>
  </si>
  <si>
    <t>crab</t>
  </si>
  <si>
    <t>krebs</t>
  </si>
  <si>
    <t>http://pixabay.com/de/pfau-tier-natur-vogel-bunte-789828/</t>
  </si>
  <si>
    <t>Pfau</t>
  </si>
  <si>
    <t>pfau</t>
  </si>
  <si>
    <t>peacock</t>
  </si>
  <si>
    <t>leguan</t>
  </si>
  <si>
    <t>iguana;lizard</t>
  </si>
  <si>
    <t>http://pixabay.com/de/traube-gr%C3%BCn-obst-frisch-89081/</t>
  </si>
  <si>
    <t>Traube</t>
  </si>
  <si>
    <t>grape</t>
  </si>
  <si>
    <t>traube</t>
  </si>
  <si>
    <t>Leguan;Eidechse</t>
  </si>
  <si>
    <t>cafepampas</t>
  </si>
  <si>
    <t>http://pixabay.com/de/wald-nebel-natur-winter-b%C3%A4ume-547363/</t>
  </si>
  <si>
    <t>Nebel</t>
  </si>
  <si>
    <t>fog</t>
  </si>
  <si>
    <t>nebel</t>
  </si>
  <si>
    <t>bykst</t>
  </si>
  <si>
    <t>http://pixabay.com/de/w%C3%A4scheklammern-rot-klammern-plastik-252076/</t>
  </si>
  <si>
    <t>Wäscheklammer</t>
  </si>
  <si>
    <t>clothespin</t>
  </si>
  <si>
    <t>clothespeg</t>
  </si>
  <si>
    <t>waescheklammer</t>
  </si>
  <si>
    <t>http://pixabay.com/de/bagger-baustelle-319991/</t>
  </si>
  <si>
    <t>Bagger</t>
  </si>
  <si>
    <t>bagger</t>
  </si>
  <si>
    <t>excavator</t>
  </si>
  <si>
    <t>http://pixabay.com/de/backsteinmauer-backsteine-mauer-327827/</t>
  </si>
  <si>
    <t>Mauer;Backstein</t>
  </si>
  <si>
    <t>wall;brick</t>
  </si>
  <si>
    <t>mauer</t>
  </si>
  <si>
    <t>http://pixabay.com/de/klebeband-gewebeband-silber-tape-282464/</t>
  </si>
  <si>
    <t>Klebeband</t>
  </si>
  <si>
    <t>tape</t>
  </si>
  <si>
    <t>klebeband</t>
  </si>
  <si>
    <t>carlovenson</t>
  </si>
  <si>
    <t>http://pixabay.com/de/verkehr-fahrzeuge-stra%C3%9Fe-reisen-671399/</t>
  </si>
  <si>
    <t>Stau</t>
  </si>
  <si>
    <t>stau</t>
  </si>
  <si>
    <t>jam</t>
  </si>
  <si>
    <t>http://pixabay.com/de/kamele-wohnwagen-sand-w%C3%BCste-tiere-678151/</t>
  </si>
  <si>
    <t>Kamel</t>
  </si>
  <si>
    <t>camel</t>
  </si>
  <si>
    <t>kamel</t>
  </si>
  <si>
    <t>Ben_Kerckx</t>
  </si>
  <si>
    <t>http://pixabay.com/de/wohnmobil-fahrzeug-verkehr-reisen-513695/</t>
  </si>
  <si>
    <t>Wohnmobil</t>
  </si>
  <si>
    <t>mobilehome</t>
  </si>
  <si>
    <t>wohnmobil</t>
  </si>
  <si>
    <t>Tecnofacil</t>
  </si>
  <si>
    <t>http://pixabay.com/de/lkw-verkehr-534597/</t>
  </si>
  <si>
    <t>Lastwagen</t>
  </si>
  <si>
    <t>truck</t>
  </si>
  <si>
    <t>lastwagen</t>
  </si>
  <si>
    <t>http://pixabay.com/de/rotkraut-krautsalat-kohl-salat-723789/</t>
  </si>
  <si>
    <t>Rotkraut</t>
  </si>
  <si>
    <t>redcabbage</t>
  </si>
  <si>
    <t>rotkraut</t>
  </si>
  <si>
    <t>http://pixabay.com/de/m%C3%BCnze-geld-w%C3%A4hrung-metall-529604/</t>
  </si>
  <si>
    <t>Euro</t>
  </si>
  <si>
    <t>euro</t>
  </si>
  <si>
    <t>http://pixabay.com/de/saturn-planet-saturnringe-67671/</t>
  </si>
  <si>
    <t>earth</t>
  </si>
  <si>
    <t>erdeplanet</t>
  </si>
  <si>
    <t>http://pixabay.com/de/aurora-aurora-borealis-polarlicht-62824/</t>
  </si>
  <si>
    <t>Polarlicht</t>
  </si>
  <si>
    <t>aurora</t>
  </si>
  <si>
    <t>polarlicht</t>
  </si>
  <si>
    <t>http://pixabay.com/de/tropischer-wirbelsturm-hurrikan-63124/</t>
  </si>
  <si>
    <t>Hurrikan</t>
  </si>
  <si>
    <t>hurricane</t>
  </si>
  <si>
    <t>hurrikan</t>
  </si>
  <si>
    <t>http://pixabay.com/de/schlagzeug-musik-ton-stein-312753/</t>
  </si>
  <si>
    <t>Trommel</t>
  </si>
  <si>
    <t>drums</t>
  </si>
  <si>
    <t>trommel</t>
  </si>
  <si>
    <t>AlexanderStein</t>
  </si>
  <si>
    <t>http://pixabay.com/de/taschenrechner-rechner-solarrechner-168360/</t>
  </si>
  <si>
    <t>Taschenrechner</t>
  </si>
  <si>
    <t>calculator</t>
  </si>
  <si>
    <t>taschenrechner</t>
  </si>
  <si>
    <t>Bluesnap</t>
  </si>
  <si>
    <t>http://pixabay.com/de/replik-des-k%C3%B6nigs-tutanchamun-maske-792209/</t>
  </si>
  <si>
    <t>Relikt;Tutanchamun</t>
  </si>
  <si>
    <t>relict;tutanchamun</t>
  </si>
  <si>
    <t>tutanchamun</t>
  </si>
  <si>
    <t>marianneroth</t>
  </si>
  <si>
    <t>http://pixabay.com/de/seil-tau-strick-leine-792543/</t>
  </si>
  <si>
    <t>Tau</t>
  </si>
  <si>
    <t>rope</t>
  </si>
  <si>
    <t>tau</t>
  </si>
  <si>
    <t>ssongjh480</t>
  </si>
  <si>
    <t>http://pixabay.com/de/cookies-s%C3%BC%C3%9Fwaren-793126/</t>
  </si>
  <si>
    <t>Kekse</t>
  </si>
  <si>
    <t>cookies</t>
  </si>
  <si>
    <t>kekse</t>
  </si>
  <si>
    <t>ajoheyho</t>
  </si>
  <si>
    <t>http://pixabay.com/de/schwein-sau-nutztier-landwirtschaft-792739/</t>
  </si>
  <si>
    <t>Schwein</t>
  </si>
  <si>
    <t>pig</t>
  </si>
  <si>
    <t>schwein</t>
  </si>
  <si>
    <t>amazingindian</t>
  </si>
  <si>
    <t>http://pixabay.com/de/gans-tiere-trinken-tier-teich-788984/</t>
  </si>
  <si>
    <t>Gans</t>
  </si>
  <si>
    <t>goose</t>
  </si>
  <si>
    <t>gans</t>
  </si>
  <si>
    <t>Pezibear</t>
  </si>
  <si>
    <t>http://pixabay.com/de/l%C3%B6wenzahn-pusteblume-samen-pflanze-789079/</t>
  </si>
  <si>
    <t>Löwenzahn</t>
  </si>
  <si>
    <t>dandelion</t>
  </si>
  <si>
    <t>loewenzahn</t>
  </si>
  <si>
    <t>pixel1</t>
  </si>
  <si>
    <t>http://pixabay.com/de/jumbo-marshmallows-fruchtgeschmack-788773/</t>
  </si>
  <si>
    <t>Marshmallow</t>
  </si>
  <si>
    <t>marshmallow</t>
  </si>
  <si>
    <t>moerschy</t>
  </si>
  <si>
    <t>http://pixabay.com/de/federball-badminton-ball-sport-783601/</t>
  </si>
  <si>
    <t>Federball</t>
  </si>
  <si>
    <t>badminton</t>
  </si>
  <si>
    <t>federball</t>
  </si>
  <si>
    <t>http://pixabay.com/de/topper-hut-schwarz-kappe-retro-312765/</t>
  </si>
  <si>
    <t>Zylinder</t>
  </si>
  <si>
    <t>tooper</t>
  </si>
  <si>
    <t>zylinder</t>
  </si>
  <si>
    <t>Monster fliegend</t>
  </si>
  <si>
    <t>Prawny</t>
  </si>
  <si>
    <t>http://pixabay.com/de/k%C3%A4fer-insekt-keim-virus-viren-268542/</t>
  </si>
  <si>
    <t>Bildanimation</t>
  </si>
  <si>
    <t>Monster crazy</t>
  </si>
  <si>
    <t>http://pixabay.com/de/monster-br%C3%BCllen-scharf-z%C3%A4hne-lila-312273/</t>
  </si>
  <si>
    <t>OpenClipartVectors</t>
  </si>
  <si>
    <t>http://pixabay.com/de/birne-licht-lampe-elektro-160207/</t>
  </si>
  <si>
    <t>bulb</t>
  </si>
  <si>
    <t>http://pixabay.com/de/sanduhr-glas-ma%C3%9Fnahme-sand-zeit-160964/</t>
  </si>
  <si>
    <t>hourglass</t>
  </si>
  <si>
    <t>Sanduhr</t>
  </si>
  <si>
    <t>sanduhr</t>
  </si>
  <si>
    <t>http://pixabay.com/de/tier-fliegen-biene-159238/</t>
  </si>
  <si>
    <t>Fliege</t>
  </si>
  <si>
    <t>fly</t>
  </si>
  <si>
    <t>fliege</t>
  </si>
  <si>
    <t>Monsterfeuer</t>
  </si>
  <si>
    <t>http://pixabay.com/de/monster-kreatur-gruselig-charakter-312266/</t>
  </si>
  <si>
    <t>Bild mehrfach bearbeitet</t>
  </si>
  <si>
    <t>Monster Teufel</t>
  </si>
  <si>
    <t>Monsterufo Medium</t>
  </si>
  <si>
    <t>Monsterufo Hard</t>
  </si>
  <si>
    <t>Kaufmann Flügel</t>
  </si>
  <si>
    <t>Alien in lila Würfel</t>
  </si>
  <si>
    <t>Alien ausgeschnitten</t>
  </si>
  <si>
    <t>http://pixabay.com/de/kette-brechen-link-verbunden-eisen-312403/</t>
  </si>
  <si>
    <t>http://pixabay.com/de/leuchtturm-ozean-meer-reisen-312482/</t>
  </si>
  <si>
    <t>http://pixabay.com/de/faust-w%C3%BCtend-russische-rot-krieg-312764/</t>
  </si>
  <si>
    <t>Faust</t>
  </si>
  <si>
    <t>fist</t>
  </si>
  <si>
    <t>faust</t>
  </si>
  <si>
    <t>http://pixabay.com/de/fehler-insekt-natur-schwarz-312774/</t>
  </si>
  <si>
    <t>Käfer</t>
  </si>
  <si>
    <t>bug</t>
  </si>
  <si>
    <t>Bild ausgeschnitten</t>
  </si>
  <si>
    <t>http://pixabay.com/de/servietten-box-papier-serviette-312693/</t>
  </si>
  <si>
    <t>Taschentuch;Serviette</t>
  </si>
  <si>
    <t>napkin;tissue</t>
  </si>
  <si>
    <t>taschentuch</t>
  </si>
  <si>
    <t>http://pixabay.com/de/laptop-computer-mobil-kommunikation-312391/</t>
  </si>
  <si>
    <t>Laptop</t>
  </si>
  <si>
    <t>laptop</t>
  </si>
  <si>
    <t>http://pixabay.com/de/zigarette-beleuchtet-filter-tipped-312556/</t>
  </si>
  <si>
    <t>Zigarette</t>
  </si>
  <si>
    <t>cigarette</t>
  </si>
  <si>
    <t>zigarette</t>
  </si>
  <si>
    <t>http://pixabay.com/de/grabstein-friedhof-grab-tod-312540/</t>
  </si>
  <si>
    <t>Grabstein</t>
  </si>
  <si>
    <t>grabstein</t>
  </si>
  <si>
    <t>gravestone</t>
  </si>
  <si>
    <t>http://pixabay.com/de/petrischale-einzeln-verpackt-312451/</t>
  </si>
  <si>
    <t>Petrischale</t>
  </si>
  <si>
    <t>petridish</t>
  </si>
  <si>
    <t>petrischale</t>
  </si>
  <si>
    <t>Querformat auch verbieten?</t>
  </si>
  <si>
    <t>http://pixabay.com/de/getriebe-rad-mechanische-311996/</t>
  </si>
  <si>
    <t>Zahnrad</t>
  </si>
  <si>
    <t>gear</t>
  </si>
  <si>
    <t>zahnrad</t>
  </si>
  <si>
    <t>Alternativ: http://pixabay.com/de/zahnrad-getriebe-kogge-optionen-145804/</t>
  </si>
  <si>
    <t>http://pixabay.com/de/delphin-schweinswal-s%C3%A4ugetier-312448/</t>
  </si>
  <si>
    <t>dolphin</t>
  </si>
  <si>
    <t>delfin</t>
  </si>
  <si>
    <t>Delfin;Delphin</t>
  </si>
  <si>
    <t>http://pixabay.com/de/kolben-blau-glas-krug-fl%C3%BCssigkeit-311650/</t>
  </si>
  <si>
    <t>Elixier;Kolben</t>
  </si>
  <si>
    <t>elixir;flask</t>
  </si>
  <si>
    <t>kolben</t>
  </si>
  <si>
    <t>http://pixabay.com/de/pokal-kaffeetasse-d%C3%A4mpfen-hei%C3%9F-312127/</t>
  </si>
  <si>
    <t>Kaffee;Tasse</t>
  </si>
  <si>
    <t>coffee;cup</t>
  </si>
  <si>
    <t>Nur eins?</t>
  </si>
  <si>
    <t>kaffeetasse</t>
  </si>
  <si>
    <t>http://pixabay.com/de/pfeifen-schiedsrichter-begangenes-311409/</t>
  </si>
  <si>
    <t>Pfeife</t>
  </si>
  <si>
    <t>whistle</t>
  </si>
  <si>
    <t>pfeife</t>
  </si>
  <si>
    <t>http://pixabay.com/de/pin-roten-stift-rei%C3%9Fzwecke-309942/</t>
  </si>
  <si>
    <t>pin;tack</t>
  </si>
  <si>
    <t>Pin;Reisszwecke</t>
  </si>
  <si>
    <t>Englisches Wort; Querformat verbieten</t>
  </si>
  <si>
    <t>http://pixabay.com/de/champagen-fl%C3%B6ten-champagner-gl%C3%A4ser-309944/</t>
  </si>
  <si>
    <t>Champagner</t>
  </si>
  <si>
    <t>champagner</t>
  </si>
  <si>
    <t>http://pixabay.com/de/filmkamera-hollywood-filme-film-309978/</t>
  </si>
  <si>
    <t>Kamera;Film</t>
  </si>
  <si>
    <t>champagne</t>
  </si>
  <si>
    <t>camera;film</t>
  </si>
  <si>
    <t>camera;movie</t>
  </si>
  <si>
    <t>http://pixabay.com/de/handschuh-winter-weihnachten-schnee-311564/</t>
  </si>
  <si>
    <t>Handschuh</t>
  </si>
  <si>
    <t>glove</t>
  </si>
  <si>
    <t>handschuh</t>
  </si>
  <si>
    <t>http://pixabay.com/de/bienenstock-bienenhaus-310293/</t>
  </si>
  <si>
    <t>Bienenstock</t>
  </si>
  <si>
    <t>beehive</t>
  </si>
  <si>
    <t>bienenstock</t>
  </si>
  <si>
    <t>http://pixabay.com/de/schaukelpferd-pferd-brown-spielzeug-310016/</t>
  </si>
  <si>
    <t>Schaukelpferd</t>
  </si>
  <si>
    <t>rockinghorse;rocker</t>
  </si>
  <si>
    <t>Welches davon?</t>
  </si>
  <si>
    <t>http://pixabay.com/de/kopfh%C3%B6rer-audio-ton-musik-h%C3%B6ren-309805/</t>
  </si>
  <si>
    <t>Kopfhörer</t>
  </si>
  <si>
    <t>headphones</t>
  </si>
  <si>
    <t>kopfhoerer</t>
  </si>
  <si>
    <t>Titel/Modi</t>
  </si>
  <si>
    <t>Titel:Wildpark Daun</t>
  </si>
  <si>
    <t>Titel:Ne Hand voll Himbeeren</t>
  </si>
  <si>
    <t>Titel:andere Sicht</t>
  </si>
  <si>
    <t>Titel:Topfgarten</t>
  </si>
  <si>
    <t>Titel:Kürbisse - Farben</t>
  </si>
  <si>
    <t>Titel:Export</t>
  </si>
  <si>
    <t>Titel:Licht und Schatten</t>
  </si>
  <si>
    <t>Titel:rote Tomaten</t>
  </si>
  <si>
    <t>MilliDesigns</t>
  </si>
  <si>
    <t>http://pixabay.com/de/muschel-meer-schale-strand-ozean-140746/</t>
  </si>
  <si>
    <t>Muschel</t>
  </si>
  <si>
    <t>seashell</t>
  </si>
  <si>
    <t>muschel</t>
  </si>
  <si>
    <t>http://pixabay.com/de/kokosnuss-kokosn%C3%BCsse-exotisch-kokos-60395/</t>
  </si>
  <si>
    <t>Kokosnuss</t>
  </si>
  <si>
    <t>coconut</t>
  </si>
  <si>
    <t>kokosnuss</t>
  </si>
  <si>
    <t>Efraimstochter</t>
  </si>
  <si>
    <t>http://pixabay.com/de/murmel-glasmurmel-schatten-glas-322229/</t>
  </si>
  <si>
    <t>Murmel</t>
  </si>
  <si>
    <t>marble</t>
  </si>
  <si>
    <t>murmel</t>
  </si>
  <si>
    <t>http://pixabay.com/de/moschee-aserbaidschan-islam-glaube-60513/</t>
  </si>
  <si>
    <t>Moschee</t>
  </si>
  <si>
    <t>mosque</t>
  </si>
  <si>
    <t>moschee</t>
  </si>
  <si>
    <t>JamesDeMers</t>
  </si>
  <si>
    <t>http://pixabay.com/de/edelsteine-halb-edelsteine-geologie-63385/</t>
  </si>
  <si>
    <t>Edelstein</t>
  </si>
  <si>
    <t>gemstone</t>
  </si>
  <si>
    <t>edelstein</t>
  </si>
  <si>
    <t>http://pixabay.com/de/bernstein-stein-glas-bunt-6579/</t>
  </si>
  <si>
    <t>Bernstein</t>
  </si>
  <si>
    <t>amber</t>
  </si>
  <si>
    <t>bernstein</t>
  </si>
  <si>
    <t>http://pixabay.com/de/objektiv-linse-nikon-af-nikkor-63196/</t>
  </si>
  <si>
    <t>Objektiv;Linse</t>
  </si>
  <si>
    <t>objective;lens</t>
  </si>
  <si>
    <t>linse</t>
  </si>
  <si>
    <t>http://pixabay.com/de/internationale-raumstation-63128/</t>
  </si>
  <si>
    <t>Raumstation</t>
  </si>
  <si>
    <t>raumstation</t>
  </si>
  <si>
    <t>spacestation</t>
  </si>
  <si>
    <t>http://pixabay.com/de/astronaut-space-shuttle-raumf%C3%A4hre-11050/</t>
  </si>
  <si>
    <t>Astronaut</t>
  </si>
  <si>
    <t>astronaut</t>
  </si>
  <si>
    <t>wobogre</t>
  </si>
  <si>
    <t>http://pixabay.com/de/reissverschluss-verschluss-stoff-333997/</t>
  </si>
  <si>
    <t>Reissverschluss</t>
  </si>
  <si>
    <t>zipper</t>
  </si>
  <si>
    <t>reissverschluss</t>
  </si>
  <si>
    <t>TitelModi</t>
  </si>
  <si>
    <t>Dirk Westermann</t>
  </si>
  <si>
    <t>http://piqs.de/fotos/45348.html</t>
  </si>
  <si>
    <t>Titel:Eisvogel 3</t>
  </si>
  <si>
    <t>Singa</t>
  </si>
  <si>
    <t>http://piqs.de/fotos/65050.html</t>
  </si>
  <si>
    <t>Titel:Fliegender Diamant</t>
  </si>
  <si>
    <t>eisvogel</t>
  </si>
  <si>
    <t>libelle</t>
  </si>
  <si>
    <t>kingfisher</t>
  </si>
  <si>
    <t>Libelle</t>
  </si>
  <si>
    <t>Eisvogel</t>
  </si>
  <si>
    <t>dragonfly</t>
  </si>
  <si>
    <t>Renschgro</t>
  </si>
  <si>
    <t>http://piqs.de/fotos/127535.html</t>
  </si>
  <si>
    <t>Titel:Reise in die Vergangenheit</t>
  </si>
  <si>
    <t>Segelschiff</t>
  </si>
  <si>
    <t>segelschiff</t>
  </si>
  <si>
    <t>sailingboat</t>
  </si>
  <si>
    <t>AL40</t>
  </si>
  <si>
    <t>http://piqs.de/fotos/135802.html</t>
  </si>
  <si>
    <t>Titel:Frühstück ist fertig</t>
  </si>
  <si>
    <t>toastbrot</t>
  </si>
  <si>
    <t>Toastbrot</t>
  </si>
  <si>
    <t>toast</t>
  </si>
  <si>
    <t>Esatom</t>
  </si>
  <si>
    <t>http://piqs.de/fotos/79366.html</t>
  </si>
  <si>
    <t>Titel:Riesenrad</t>
  </si>
  <si>
    <t>Riesenrad</t>
  </si>
  <si>
    <t>riesenrad</t>
  </si>
  <si>
    <t>ferriswheel</t>
  </si>
  <si>
    <t>http://pixabay.com/de/achterbahn-rollercoaster-big-dipper-156147/</t>
  </si>
  <si>
    <t>Achterbahn</t>
  </si>
  <si>
    <t>achterbahn</t>
  </si>
  <si>
    <t>rollercoaster</t>
  </si>
  <si>
    <t>http://pixabay.com/de/au%C3%9Ferirdischer-charakter-cartoon-307652/</t>
  </si>
  <si>
    <t>Alien auf Mond</t>
  </si>
  <si>
    <t>http://pixabay.com/de/gr%C3%BCn-au%C3%9Ferirdischer-martian-raum-163507/</t>
  </si>
  <si>
    <t>flyagaric</t>
  </si>
  <si>
    <t>Alien im Shop</t>
  </si>
  <si>
    <t>Gadini</t>
  </si>
  <si>
    <t>http://pixabay.com/de/schach-spiel-vorstand-intelligenz-616836/</t>
  </si>
  <si>
    <t>Schach</t>
  </si>
  <si>
    <t>chess</t>
  </si>
  <si>
    <t>schach</t>
  </si>
  <si>
    <t>http://pixabay.com/de/gymnastikball-gro%C3%9F-blau-gymnastik-374948/</t>
  </si>
  <si>
    <t>Gymnastik</t>
  </si>
  <si>
    <t>gymnastics</t>
  </si>
  <si>
    <t>gymnastik</t>
  </si>
  <si>
    <t>http://pixabay.com/de/yoga-frau-aus%C3%BCbung-%C3%BCbungen-posen-37267/</t>
  </si>
  <si>
    <t>Yoga</t>
  </si>
  <si>
    <t>yoga</t>
  </si>
  <si>
    <t>Alternativ: http://pixabay.com/de/krieger-pose-yoga-felsen-241611/</t>
  </si>
  <si>
    <t>http://pixabay.com/de/golf-nat%C3%BCrlich-golfen-rasen-gras-310994/</t>
  </si>
  <si>
    <t>Golf</t>
  </si>
  <si>
    <t>golf</t>
  </si>
  <si>
    <t>http://pixabay.com/de/windsurfen-surfen-wellenreiten-67627/</t>
  </si>
  <si>
    <t>Windsurfen</t>
  </si>
  <si>
    <t>windsurfing</t>
  </si>
  <si>
    <t>windsurfen</t>
  </si>
  <si>
    <t>mikefoster</t>
  </si>
  <si>
    <t>http://pixabay.com/de/bungee-sprung-landschaft-natur-436750/</t>
  </si>
  <si>
    <t>Bungee</t>
  </si>
  <si>
    <t>bungee</t>
  </si>
  <si>
    <t>Alternativ: http://pixabay.com/de/surfen-surfbrett-windsurfer-157708/</t>
  </si>
  <si>
    <t>http://pixabay.com/de/basketball-kugel-nba-sport-147794/</t>
  </si>
  <si>
    <t>Basketball</t>
  </si>
  <si>
    <t>basketball</t>
  </si>
  <si>
    <t>http://pixabay.com/de/wale-spritzen-wasser-ozean-311477/</t>
  </si>
  <si>
    <t>Wal</t>
  </si>
  <si>
    <t>whale</t>
  </si>
  <si>
    <t>wal</t>
  </si>
  <si>
    <t>http://pixabay.com/de/solarzellen-strom-photovoltaik-491703/</t>
  </si>
  <si>
    <t>Solarzellen</t>
  </si>
  <si>
    <t>solarcells</t>
  </si>
  <si>
    <t>solarzellen</t>
  </si>
  <si>
    <t>daramsri</t>
  </si>
  <si>
    <t>http://pixabay.com/de/damm-wasser-staumauer-219339/</t>
  </si>
  <si>
    <t>Staudamm</t>
  </si>
  <si>
    <t>staudamm</t>
  </si>
  <si>
    <t>dam</t>
  </si>
  <si>
    <t>http://pixabay.com/de/biber-silhouette-zeichnung-kunst-309159/</t>
  </si>
  <si>
    <t>beaver</t>
  </si>
  <si>
    <t>Biber</t>
  </si>
  <si>
    <t>biber</t>
  </si>
  <si>
    <t>http://pixabay.com/de/alligator-mississippi-alligator-439887/</t>
  </si>
  <si>
    <t>Krokodil</t>
  </si>
  <si>
    <t>crocodile</t>
  </si>
  <si>
    <t>krokodil</t>
  </si>
  <si>
    <t>http://pixabay.com/de/schwarz-gesch%C3%A4ft-computer-18320/</t>
  </si>
  <si>
    <t>Diskette</t>
  </si>
  <si>
    <t>disk</t>
  </si>
  <si>
    <t>diskette</t>
  </si>
  <si>
    <t>http://pixabay.com/de/radiergummi-b%C3%BCroartikel-b%C3%BCro-795768/</t>
  </si>
  <si>
    <t>Radiergummi</t>
  </si>
  <si>
    <t>rubber</t>
  </si>
  <si>
    <t>eraser</t>
  </si>
  <si>
    <t>radiergummi</t>
  </si>
  <si>
    <t>http://pixabay.com/de/vogelherdh%C3%B6hle-h%C3%B6hle-h%C3%B6hlenportal-95187/</t>
  </si>
  <si>
    <t>Höhle</t>
  </si>
  <si>
    <t>cave</t>
  </si>
  <si>
    <t>hoehle</t>
  </si>
  <si>
    <t>http://pixabay.com/de/s%C3%BC%C3%9Figkeit-kette-halskette-uhr-737091/</t>
  </si>
  <si>
    <t>Süssigkeit</t>
  </si>
  <si>
    <t>sweetness</t>
  </si>
  <si>
    <t>candy</t>
  </si>
  <si>
    <t>suessigkeit</t>
  </si>
  <si>
    <t>http://pixabay.com/de/eiszapfen-eis-kalt-frost-frostig-93727/</t>
  </si>
  <si>
    <t>Eiszapfen</t>
  </si>
  <si>
    <t>icicle</t>
  </si>
  <si>
    <t>eiszapfen</t>
  </si>
  <si>
    <t>http://pixabay.com/de/streichh%C3%B6lzer-feuer-brennen-7020/</t>
  </si>
  <si>
    <t>Streichholz</t>
  </si>
  <si>
    <t>match</t>
  </si>
  <si>
    <t>streichholz</t>
  </si>
  <si>
    <t>http://pixabay.com/de/feuerwerksk%C3%B6rper-raketen-neujahr-574739/</t>
  </si>
  <si>
    <t>Feuerwerk</t>
  </si>
  <si>
    <t>fireworks</t>
  </si>
  <si>
    <t>feuerwerk</t>
  </si>
  <si>
    <t>succo</t>
  </si>
  <si>
    <t>http://pixabay.com/de/%C3%B6llampe-lampe-docht-nostalgisch-510752/</t>
  </si>
  <si>
    <t>Öllampe</t>
  </si>
  <si>
    <t>oillamp</t>
  </si>
  <si>
    <t>oellampe</t>
  </si>
  <si>
    <t>http://pixabay.com/de/drucker-computer-peripherie-23358/</t>
  </si>
  <si>
    <t>Drucker</t>
  </si>
  <si>
    <t>drucker</t>
  </si>
  <si>
    <t>printer</t>
  </si>
  <si>
    <t>http://pixabay.com/de/kakao-cacao-schokolade-nahrung-385037/</t>
  </si>
  <si>
    <t>Schokolade</t>
  </si>
  <si>
    <t>chocolate</t>
  </si>
  <si>
    <t>schokolade</t>
  </si>
  <si>
    <t>http://pixabay.com/de/wecker-uhr-zeit-wach-auf-wecken-155187/</t>
  </si>
  <si>
    <t>Wecker</t>
  </si>
  <si>
    <t>alarmclock</t>
  </si>
  <si>
    <t>wecker</t>
  </si>
  <si>
    <t>ptra</t>
  </si>
  <si>
    <t>http://pixabay.com/de/portemonnaie-geld-euro-geldbeutel-637042/</t>
  </si>
  <si>
    <t>Geldbeutel</t>
  </si>
  <si>
    <t>wallet</t>
  </si>
  <si>
    <t>geldbeutel</t>
  </si>
  <si>
    <t>http://pixabay.com/de/tote-handtasche-geldbeutel-beutel-311997/</t>
  </si>
  <si>
    <t>Handtasche</t>
  </si>
  <si>
    <t>tote;purse</t>
  </si>
  <si>
    <t>handtasche</t>
  </si>
  <si>
    <t>http://pixabay.com/de/paket-leer-box-karton-verpackung-25067/</t>
  </si>
  <si>
    <t>Karton</t>
  </si>
  <si>
    <t>carton</t>
  </si>
  <si>
    <t>karton</t>
  </si>
  <si>
    <t>Box?</t>
  </si>
  <si>
    <t>http://pixabay.com/de/papiere-stapel-haufen-dokumente-576385/</t>
  </si>
  <si>
    <t>Stapel</t>
  </si>
  <si>
    <t>stacks</t>
  </si>
  <si>
    <t>stapel</t>
  </si>
  <si>
    <t>http://pixabay.com/de/pier-steg-meer-himmel-ozean-674722/</t>
  </si>
  <si>
    <t>Steg</t>
  </si>
  <si>
    <t>pier</t>
  </si>
  <si>
    <t>steg</t>
  </si>
  <si>
    <t>Pfad</t>
  </si>
  <si>
    <t>pfad</t>
  </si>
  <si>
    <t>path;trail</t>
  </si>
  <si>
    <t>SplitShire</t>
  </si>
  <si>
    <t>http://pixabay.com/de/wald-pfad-mystische-felsen-m%C3%A4rchen-438432/</t>
  </si>
  <si>
    <t>http://pixabay.com/de/fee-elf-silhouette-isoliert-312589/</t>
  </si>
  <si>
    <t>Fee</t>
  </si>
  <si>
    <t>fairy</t>
  </si>
  <si>
    <t>fee</t>
  </si>
  <si>
    <t>hesiyi</t>
  </si>
  <si>
    <t>http://pixabay.com/de/pokemon-pikachu-cartoon-646733/</t>
  </si>
  <si>
    <t>Pikachu;Pokemon</t>
  </si>
  <si>
    <t>pikachu;pokemon</t>
  </si>
  <si>
    <t>pikachu</t>
  </si>
  <si>
    <t>Stewardess</t>
  </si>
  <si>
    <t>cockpit</t>
  </si>
  <si>
    <t>Dürre</t>
  </si>
  <si>
    <t>Hang</t>
  </si>
  <si>
    <t>Punkte, ggf. Dalmatiner</t>
  </si>
  <si>
    <t>Überschrift</t>
  </si>
  <si>
    <t>Wörterbuch</t>
  </si>
  <si>
    <t>Wochenende</t>
  </si>
  <si>
    <t>Fragezeichen</t>
  </si>
  <si>
    <t>Kalender</t>
  </si>
  <si>
    <t>Anführungszeichen</t>
  </si>
  <si>
    <t>Am.Englisch</t>
  </si>
  <si>
    <t>Am. Englisch2</t>
  </si>
  <si>
    <t>Textname</t>
  </si>
  <si>
    <t>Aufgabe</t>
  </si>
  <si>
    <t>Hinweise und Kommentare</t>
  </si>
  <si>
    <t>Ich sehe was, was du nicht siehst…</t>
  </si>
  <si>
    <t>Errate ein Bild mit max. 16 Kugeln (=5 Klicks)</t>
  </si>
  <si>
    <t>Ich habs eilig!</t>
  </si>
  <si>
    <t>Errate ein Bild in weniger als 10 Sekunden</t>
  </si>
  <si>
    <t>Habs immer noch eilig</t>
  </si>
  <si>
    <t>Löse 7 Bilder in 90 Sekunden</t>
  </si>
  <si>
    <t>Och wie schee</t>
  </si>
  <si>
    <t>Decke ein Bild maximal auf (xxx Kugeln)</t>
  </si>
  <si>
    <t>Des lieb ich einfach</t>
  </si>
  <si>
    <t>Decke 20 Bilder maximal auf</t>
  </si>
  <si>
    <t>Gewohnheitstier</t>
  </si>
  <si>
    <t>Löse 5 Bilder zweimal in diesem Typ</t>
  </si>
  <si>
    <t>Bin gleich zurück</t>
  </si>
  <si>
    <t>Starre die große Anfangskugel eine geraume Weile an. Wozu? Sag ich net!</t>
  </si>
  <si>
    <t>Z.B. 3 oder 5 Minuten (Spiel darf nicht pausiert sein (d.h. beendet)
Eventuell damit ein Bonus oder Cheat freischalten (z.B. Tippe xyz ein und du bekommst 3 sonst nicht spielbare Bilder). Komplementiert sich mit "Welch Ironie"</t>
  </si>
  <si>
    <t>Bombastisch</t>
  </si>
  <si>
    <t>Not today!</t>
  </si>
  <si>
    <t>Volle Lotte</t>
  </si>
  <si>
    <t>Berühre in einem Spiel 100x die Wand</t>
  </si>
  <si>
    <t>Glückstreffer…</t>
  </si>
  <si>
    <t>Errate das Bild nach nur einer Explosion</t>
  </si>
  <si>
    <t>Kleine Explosionen dürfen nicht verursacht werden</t>
  </si>
  <si>
    <t>…oder doch net?</t>
  </si>
  <si>
    <t>Errate 5 Bilder mit nur einer Explosion</t>
  </si>
  <si>
    <t>Siehe oben</t>
  </si>
  <si>
    <t>Circel</t>
  </si>
  <si>
    <t>Groß hinaus</t>
  </si>
  <si>
    <t>Häufe auf dem Spielfeld mehr als 10 grüne Würfel an, je mit einer Augenzahl von mindestens 6</t>
  </si>
  <si>
    <t>Grün enough</t>
  </si>
  <si>
    <t>Häufe auf dem Feld 30 grüne Würfel an</t>
  </si>
  <si>
    <t>Klein aber fein</t>
  </si>
  <si>
    <t>Sammle 10 grüne Würfel mit den Augenzahlen 1, 2 oder 3. Aber maximal 1 Reset</t>
  </si>
  <si>
    <t>Höhere rote/orangene müssen vernichtend werden</t>
  </si>
  <si>
    <t>7 Augen sehen alles</t>
  </si>
  <si>
    <t>Sammle grüne und orangene Würfel auf dem Spielfeld, mit der Augenzahl 1 bis 9</t>
  </si>
  <si>
    <t>Colourday</t>
  </si>
  <si>
    <t>Horte 20 grüne, 10 orangene und 5 rote Würfel</t>
  </si>
  <si>
    <t>Röntgenblick</t>
  </si>
  <si>
    <t>Löse das Rätsel, ohne einen grünen Würfel kombiniert zu haben</t>
  </si>
  <si>
    <t>Text aufblinken lassen: "Du musst wohl gemogelt haben</t>
  </si>
  <si>
    <t>Colour-Sky</t>
  </si>
  <si>
    <t>Sammle in einer horizontalen Linie, die Würfel 1 bis 6 in grün, orange und rot. Und dann bitte nochmal</t>
  </si>
  <si>
    <t>Auch die Ecke kann entdecken</t>
  </si>
  <si>
    <t>Lager in jeder Ecke eine grüne 8. Der grüne Würfel darf verständlicherweise davor nirgendwo anders gewesen sein</t>
  </si>
  <si>
    <t>Ggf. noch schräg davon eine orangene 8</t>
  </si>
  <si>
    <t>Alien-Cube</t>
  </si>
  <si>
    <t>Need for speed</t>
  </si>
  <si>
    <t>String</t>
  </si>
  <si>
    <t>Hurry up</t>
  </si>
  <si>
    <t>Complete 2 games within 120 seconds</t>
  </si>
  <si>
    <t>Because going slow is boring (speedometer: xxxx/1500)</t>
  </si>
  <si>
    <t>Deutsch</t>
  </si>
  <si>
    <t>Task</t>
  </si>
  <si>
    <t>Länge Textname</t>
  </si>
  <si>
    <t>Länge Aufgabe</t>
  </si>
  <si>
    <t>Länge Task</t>
  </si>
  <si>
    <t>Länge Deutsch</t>
  </si>
  <si>
    <t>Overkill</t>
  </si>
  <si>
    <t>overkill</t>
  </si>
  <si>
    <t>Beeilung!</t>
  </si>
  <si>
    <t>Beende 2 Spieler in weniger als 120 Sekunden</t>
  </si>
  <si>
    <t>Sammel 3 weitere Biohazards ein bevor du explodierst</t>
  </si>
  <si>
    <t>Before exploding collect 3 more but useless biohazards</t>
  </si>
  <si>
    <t>Luck…</t>
  </si>
  <si>
    <t>lucker</t>
  </si>
  <si>
    <t>In dem Zeitrahmen überhaupt möglich?</t>
  </si>
  <si>
    <t>Langsam ist langweilig. Tacho: xxxx/1500</t>
  </si>
  <si>
    <t>Solve the riddle with only 1 explosion</t>
  </si>
  <si>
    <t>…or maybe skill?</t>
  </si>
  <si>
    <t>skiller</t>
  </si>
  <si>
    <t>Solve 5 riddles with only 1 explosion</t>
  </si>
  <si>
    <t>Mission impossible</t>
  </si>
  <si>
    <t>Collect 10 biohazards in less than 30 seconds</t>
  </si>
  <si>
    <t>Sammle 10 Biohazards in unter 30  Sekunden</t>
  </si>
  <si>
    <t>As hard as possible</t>
  </si>
  <si>
    <t>Hit the wall with XXXX</t>
  </si>
  <si>
    <t>Beerühre die Wand mit einer Geschwindigkeit von XXXX</t>
  </si>
  <si>
    <t>Unbelehrbarer Esel</t>
  </si>
  <si>
    <t>Obstinante donkey</t>
  </si>
  <si>
    <t>Touch the wall 100 times in one game</t>
  </si>
  <si>
    <t>Aufgabe nicht anzeigen!</t>
  </si>
  <si>
    <t>D.h. 5 Wände in &lt;X Sekunden berühren</t>
  </si>
  <si>
    <t>Bouncing cell</t>
  </si>
  <si>
    <t>Sprungfeder</t>
  </si>
  <si>
    <t>missionpossible</t>
  </si>
  <si>
    <t>Hit the walls 5 times using the explosion pressure</t>
  </si>
  <si>
    <t>Berühre durch den Explosionsdruck 5 Wände</t>
  </si>
  <si>
    <t>They see me rollin'</t>
  </si>
  <si>
    <t>Paddl</t>
  </si>
  <si>
    <t>bouncecell</t>
  </si>
  <si>
    <t>Levitate ... a bit. No biohazards, walls or candies!</t>
  </si>
  <si>
    <t>Sei artig! Keine Biohazards oder Wände für … kurze Zeit</t>
  </si>
  <si>
    <t>5x Berührungen an der Wand als Explosionszelle</t>
  </si>
  <si>
    <t>Explode 5 times in a game without kissing the wall</t>
  </si>
  <si>
    <t>cuddletoday</t>
  </si>
  <si>
    <t>vollelotte</t>
  </si>
  <si>
    <t>hahahahahahahahahahaa Paddls trolls :D (1-2 Min)</t>
  </si>
  <si>
    <t>Bombastic</t>
  </si>
  <si>
    <t>Touche the wall as Angry Cell. Again and again</t>
  </si>
  <si>
    <t>Platze 5x. Wand=Lava da PartnerIn sonst eifersüchtig wird</t>
  </si>
  <si>
    <t>Explosion als Angry Cell</t>
  </si>
  <si>
    <t>Bekuschel die Wand als Angry Cell. Wieder &amp; wieder</t>
  </si>
  <si>
    <t>Angry Cell</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</si>
</sst>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sz val="11"/>
      <color rgb="FF000000"/>
      <name val="Calibri"/>
      <family val="2"/>
    </font>
    <font>
      <b/>
      <sz val="11"/>
      <color rgb="FF000000"/>
      <name val="Calibri"/>
      <family val="2"/>
    </font>
    <font>
      <sz val="11"/>
      <name val="Calibri"/>
      <family val="2"/>
      <charset val="1"/>
    </font>
    <font>
      <sz val="11"/>
      <color rgb="FFFF0000"/>
      <name val="Calibri"/>
      <family val="2"/>
      <charset val="1"/>
    </font>
    <font>
      <sz val="10"/>
      <color rgb="FF000000"/>
      <name val="Calibri"/>
      <family val="2"/>
      <charset val="1"/>
    </font>
    <font>
      <sz val="11"/>
      <name val="Calibri"/>
      <family val="2"/>
    </font>
    <font>
      <sz val="11"/>
      <name val="Calibri"/>
    </font>
    <font>
      <sz val="11"/>
      <color theme="0"/>
      <name val="Calibri"/>
      <family val="2"/>
      <charset val="1"/>
    </font>
    <font>
      <sz val="9"/>
      <color rgb="FF000000"/>
      <name val="Calibri"/>
      <family val="2"/>
      <charset val="1"/>
    </font>
    <font>
      <sz val="11"/>
      <color rgb="FF006100"/>
      <name val="Calibri"/>
      <family val="2"/>
    </font>
    <font>
      <b/>
      <sz val="11"/>
      <color theme="0"/>
      <name val="Calibri"/>
      <family val="2"/>
    </font>
  </fonts>
  <fills count="9">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rgb="FFAE78D6"/>
        <bgColor indexed="64"/>
      </patternFill>
    </fill>
    <fill>
      <patternFill patternType="solid">
        <fgColor rgb="FF8E00EE"/>
        <bgColor indexed="64"/>
      </patternFill>
    </fill>
    <fill>
      <patternFill patternType="solid">
        <fgColor rgb="FFC6EFCE"/>
      </patternFill>
    </fill>
    <fill>
      <patternFill patternType="solid">
        <fgColor theme="0"/>
        <bgColor indexed="64"/>
      </patternFill>
    </fill>
    <fill>
      <patternFill patternType="solid">
        <fgColor rgb="FF1FD51F"/>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auto="1"/>
      </right>
      <top style="thin">
        <color rgb="FFA3A3A3"/>
      </top>
      <bottom style="thin">
        <color rgb="FFA3A3A3"/>
      </bottom>
      <diagonal/>
    </border>
    <border>
      <left style="thin">
        <color indexed="64"/>
      </left>
      <right style="thin">
        <color auto="1"/>
      </right>
      <top style="thin">
        <color rgb="FFA3A3A3"/>
      </top>
      <bottom style="thin">
        <color indexed="64"/>
      </bottom>
      <diagonal/>
    </border>
    <border>
      <left style="thin">
        <color auto="1"/>
      </left>
      <right/>
      <top style="thin">
        <color rgb="FFA3A3A3"/>
      </top>
      <bottom style="thin">
        <color rgb="FFA3A3A3"/>
      </bottom>
      <diagonal/>
    </border>
    <border>
      <left style="thin">
        <color auto="1"/>
      </left>
      <right/>
      <top style="thin">
        <color rgb="FFA3A3A3"/>
      </top>
      <bottom style="thin">
        <color indexed="64"/>
      </bottom>
      <diagonal/>
    </border>
    <border>
      <left/>
      <right style="thin">
        <color indexed="64"/>
      </right>
      <top style="thin">
        <color rgb="FFA3A3A3"/>
      </top>
      <bottom style="thin">
        <color rgb="FFA3A3A3"/>
      </bottom>
      <diagonal/>
    </border>
    <border>
      <left/>
      <right style="thin">
        <color indexed="64"/>
      </right>
      <top style="thin">
        <color rgb="FFA3A3A3"/>
      </top>
      <bottom style="thin">
        <color indexed="64"/>
      </bottom>
      <diagonal/>
    </border>
    <border>
      <left/>
      <right/>
      <top style="thin">
        <color rgb="FFA3A3A3"/>
      </top>
      <bottom style="thin">
        <color rgb="FFA3A3A3"/>
      </bottom>
      <diagonal/>
    </border>
    <border>
      <left/>
      <right/>
      <top style="thin">
        <color rgb="FFA3A3A3"/>
      </top>
      <bottom style="thin">
        <color indexed="64"/>
      </bottom>
      <diagonal/>
    </border>
    <border>
      <left/>
      <right/>
      <top/>
      <bottom style="thin">
        <color indexed="64"/>
      </bottom>
      <diagonal/>
    </border>
    <border>
      <left style="thin">
        <color indexed="64"/>
      </left>
      <right style="thin">
        <color auto="1"/>
      </right>
      <top style="thin">
        <color indexed="64"/>
      </top>
      <bottom style="thin">
        <color auto="1"/>
      </bottom>
      <diagonal/>
    </border>
    <border>
      <left style="thin">
        <color auto="1"/>
      </left>
      <right style="thin">
        <color auto="1"/>
      </right>
      <top style="thin">
        <color indexed="64"/>
      </top>
      <bottom style="thin">
        <color auto="1"/>
      </bottom>
      <diagonal/>
    </border>
    <border>
      <left style="thin">
        <color auto="1"/>
      </left>
      <right style="thin">
        <color indexed="64"/>
      </right>
      <top style="thin">
        <color indexed="64"/>
      </top>
      <bottom style="thin">
        <color auto="1"/>
      </bottom>
      <diagonal/>
    </border>
    <border>
      <left style="thin">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indexed="64"/>
      </right>
      <top style="thin">
        <color auto="1"/>
      </top>
      <bottom style="thin">
        <color auto="1"/>
      </bottom>
      <diagonal/>
    </border>
    <border>
      <left style="thin">
        <color indexed="64"/>
      </left>
      <right style="thin">
        <color auto="1"/>
      </right>
      <top style="thin">
        <color auto="1"/>
      </top>
      <bottom style="thin">
        <color indexed="64"/>
      </bottom>
      <diagonal/>
    </border>
    <border>
      <left style="thin">
        <color auto="1"/>
      </left>
      <right style="thin">
        <color auto="1"/>
      </right>
      <top style="thin">
        <color auto="1"/>
      </top>
      <bottom style="thin">
        <color indexed="64"/>
      </bottom>
      <diagonal/>
    </border>
    <border>
      <left style="thin">
        <color auto="1"/>
      </left>
      <right style="thin">
        <color indexed="64"/>
      </right>
      <top style="thin">
        <color auto="1"/>
      </top>
      <bottom style="thin">
        <color indexed="64"/>
      </bottom>
      <diagonal/>
    </border>
    <border>
      <left/>
      <right style="thin">
        <color auto="1"/>
      </right>
      <top style="thin">
        <color indexed="64"/>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indexed="64"/>
      </bottom>
      <diagonal/>
    </border>
    <border>
      <left/>
      <right style="thin">
        <color indexed="64"/>
      </right>
      <top/>
      <bottom/>
      <diagonal/>
    </border>
  </borders>
  <cellStyleXfs count="3">
    <xf numFmtId="0" fontId="0" fillId="0" borderId="0"/>
    <xf numFmtId="0" fontId="1" fillId="0" borderId="0" applyBorder="0" applyProtection="0"/>
    <xf numFmtId="0" fontId="15" fillId="6" borderId="0" applyNumberFormat="0" applyBorder="0" applyAlignment="0" applyProtection="0"/>
  </cellStyleXfs>
  <cellXfs count="75">
    <xf numFmtId="0" fontId="0" fillId="0" borderId="0" xfId="0"/>
    <xf numFmtId="0" fontId="1" fillId="0" borderId="0" xfId="1" applyFont="1" applyBorder="1" applyAlignment="1" applyProtection="1"/>
    <xf numFmtId="0" fontId="0" fillId="0" borderId="0" xfId="0" applyAlignment="1">
      <alignment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6" fillId="0" borderId="0" xfId="0" applyFont="1" applyAlignment="1">
      <alignment vertical="center"/>
    </xf>
    <xf numFmtId="0" fontId="0" fillId="0" borderId="0" xfId="0" applyAlignment="1"/>
    <xf numFmtId="0" fontId="0" fillId="2" borderId="0" xfId="0" applyFill="1"/>
    <xf numFmtId="0" fontId="8" fillId="0" borderId="0" xfId="0" applyFont="1"/>
    <xf numFmtId="0" fontId="9" fillId="0" borderId="0" xfId="0" applyFont="1"/>
    <xf numFmtId="0" fontId="2" fillId="0" borderId="0" xfId="0" applyFont="1" applyBorder="1" applyAlignment="1">
      <alignment vertical="center"/>
    </xf>
    <xf numFmtId="0" fontId="3" fillId="0" borderId="0" xfId="1" applyFont="1" applyBorder="1" applyAlignment="1" applyProtection="1"/>
    <xf numFmtId="0" fontId="0" fillId="0" borderId="0" xfId="0" applyAlignment="1">
      <alignment horizontal="left"/>
    </xf>
    <xf numFmtId="0" fontId="3" fillId="0" borderId="0" xfId="1" applyNumberFormat="1" applyFont="1" applyAlignment="1" applyProtection="1"/>
    <xf numFmtId="0" fontId="0" fillId="0" borderId="0" xfId="0" applyAlignment="1">
      <alignment wrapText="1"/>
    </xf>
    <xf numFmtId="0" fontId="10" fillId="0" borderId="0" xfId="0" applyFont="1" applyAlignment="1">
      <alignment wrapText="1"/>
    </xf>
    <xf numFmtId="0" fontId="0" fillId="3" borderId="0" xfId="0" applyFill="1"/>
    <xf numFmtId="0" fontId="0" fillId="0" borderId="0" xfId="0" applyFill="1"/>
    <xf numFmtId="0" fontId="6" fillId="0" borderId="0" xfId="0" applyFont="1" applyAlignment="1">
      <alignment horizontal="left" vertical="center"/>
    </xf>
    <xf numFmtId="0" fontId="8" fillId="0" borderId="0" xfId="1" applyNumberFormat="1" applyFont="1" applyAlignment="1" applyProtection="1"/>
    <xf numFmtId="0" fontId="11" fillId="0" borderId="0" xfId="1" applyNumberFormat="1" applyFont="1" applyAlignment="1" applyProtection="1"/>
    <xf numFmtId="0" fontId="0" fillId="0" borderId="0" xfId="0" applyNumberFormat="1" applyFill="1"/>
    <xf numFmtId="0" fontId="0" fillId="0" borderId="0" xfId="0" applyFill="1" applyAlignment="1">
      <alignment vertical="center"/>
    </xf>
    <xf numFmtId="0" fontId="12" fillId="0" borderId="0" xfId="1" applyNumberFormat="1" applyFont="1" applyAlignment="1" applyProtection="1"/>
    <xf numFmtId="0" fontId="0" fillId="4" borderId="1" xfId="0" applyFill="1" applyBorder="1"/>
    <xf numFmtId="0" fontId="0" fillId="0" borderId="0" xfId="0" applyAlignment="1">
      <alignment horizontal="center" wrapText="1"/>
    </xf>
    <xf numFmtId="0" fontId="13" fillId="5" borderId="2" xfId="0" applyFont="1" applyFill="1" applyBorder="1" applyAlignment="1">
      <alignment horizontal="center"/>
    </xf>
    <xf numFmtId="0" fontId="13" fillId="5" borderId="3" xfId="0" applyFont="1" applyFill="1" applyBorder="1" applyAlignment="1">
      <alignment horizontal="center"/>
    </xf>
    <xf numFmtId="0" fontId="13" fillId="5" borderId="4" xfId="0" applyFont="1" applyFill="1" applyBorder="1" applyAlignment="1">
      <alignment horizontal="center"/>
    </xf>
    <xf numFmtId="0" fontId="6" fillId="0" borderId="0" xfId="0" applyFont="1" applyBorder="1" applyAlignment="1">
      <alignment vertical="center"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0" fontId="6" fillId="0" borderId="9" xfId="0" applyFont="1" applyBorder="1" applyAlignment="1">
      <alignment vertical="center" wrapText="1"/>
    </xf>
    <xf numFmtId="0" fontId="6" fillId="0" borderId="10" xfId="0" applyFont="1" applyBorder="1" applyAlignment="1">
      <alignment vertical="center" wrapText="1"/>
    </xf>
    <xf numFmtId="0" fontId="6" fillId="0" borderId="11" xfId="0" applyFont="1" applyBorder="1" applyAlignment="1">
      <alignment vertical="center" wrapText="1"/>
    </xf>
    <xf numFmtId="0" fontId="6" fillId="0" borderId="12" xfId="0" applyFont="1" applyBorder="1" applyAlignment="1">
      <alignment vertical="center" wrapText="1"/>
    </xf>
    <xf numFmtId="0" fontId="0" fillId="0" borderId="0" xfId="0" applyAlignment="1">
      <alignment textRotation="90"/>
    </xf>
    <xf numFmtId="0" fontId="0" fillId="0" borderId="0" xfId="0" applyBorder="1" applyAlignment="1">
      <alignment textRotation="90"/>
    </xf>
    <xf numFmtId="0" fontId="13" fillId="5" borderId="0" xfId="0" applyFont="1" applyFill="1" applyBorder="1" applyAlignment="1">
      <alignment textRotation="90"/>
    </xf>
    <xf numFmtId="0" fontId="13" fillId="5" borderId="0" xfId="0" applyFont="1" applyFill="1" applyAlignment="1">
      <alignment textRotation="90"/>
    </xf>
    <xf numFmtId="0" fontId="0" fillId="7" borderId="0" xfId="0" applyFill="1"/>
    <xf numFmtId="0" fontId="0" fillId="7" borderId="0" xfId="0" applyFill="1" applyBorder="1"/>
    <xf numFmtId="0" fontId="6" fillId="0" borderId="14" xfId="0" applyFont="1" applyBorder="1" applyAlignment="1">
      <alignment vertical="center" wrapText="1"/>
    </xf>
    <xf numFmtId="0" fontId="6" fillId="0" borderId="15" xfId="0" applyFont="1" applyBorder="1" applyAlignment="1">
      <alignment vertical="center" wrapText="1"/>
    </xf>
    <xf numFmtId="0" fontId="6" fillId="0" borderId="16" xfId="0" applyFont="1" applyBorder="1" applyAlignment="1">
      <alignment vertical="center" wrapText="1"/>
    </xf>
    <xf numFmtId="0" fontId="6" fillId="0" borderId="17" xfId="0" applyFont="1" applyBorder="1" applyAlignment="1">
      <alignmen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20" xfId="0" applyFont="1" applyBorder="1" applyAlignment="1">
      <alignment vertical="center" wrapText="1"/>
    </xf>
    <xf numFmtId="0" fontId="6" fillId="0" borderId="21" xfId="0" applyFont="1" applyBorder="1" applyAlignment="1">
      <alignment vertical="center" wrapText="1"/>
    </xf>
    <xf numFmtId="0" fontId="6" fillId="0" borderId="22" xfId="0" applyFont="1" applyBorder="1" applyAlignment="1">
      <alignment vertical="center" wrapText="1"/>
    </xf>
    <xf numFmtId="0" fontId="16" fillId="5" borderId="14" xfId="0" applyFont="1" applyFill="1" applyBorder="1" applyAlignment="1">
      <alignment vertical="center"/>
    </xf>
    <xf numFmtId="0" fontId="16" fillId="5" borderId="15" xfId="0" applyFont="1" applyFill="1" applyBorder="1" applyAlignment="1">
      <alignment vertical="center"/>
    </xf>
    <xf numFmtId="0" fontId="16" fillId="5" borderId="16" xfId="0" applyFont="1" applyFill="1" applyBorder="1" applyAlignment="1">
      <alignment vertical="center"/>
    </xf>
    <xf numFmtId="0" fontId="6" fillId="0" borderId="24" xfId="0" applyFont="1" applyBorder="1" applyAlignment="1">
      <alignment vertical="center" wrapText="1"/>
    </xf>
    <xf numFmtId="0" fontId="6" fillId="0" borderId="25" xfId="0" applyFont="1" applyBorder="1" applyAlignment="1">
      <alignment vertical="center" wrapText="1"/>
    </xf>
    <xf numFmtId="0" fontId="6" fillId="0" borderId="23" xfId="0" applyFont="1" applyBorder="1" applyAlignment="1">
      <alignment vertical="center" wrapText="1"/>
    </xf>
    <xf numFmtId="0" fontId="16" fillId="5" borderId="23" xfId="0" applyFont="1" applyFill="1" applyBorder="1" applyAlignment="1">
      <alignment vertical="center" wrapText="1"/>
    </xf>
    <xf numFmtId="0" fontId="7" fillId="0" borderId="19" xfId="0" applyFont="1" applyBorder="1" applyAlignment="1">
      <alignment vertical="center" wrapText="1"/>
    </xf>
    <xf numFmtId="0" fontId="13" fillId="5" borderId="26" xfId="0" applyFont="1" applyFill="1" applyBorder="1" applyAlignment="1">
      <alignment horizontal="center" vertical="center" textRotation="90"/>
    </xf>
    <xf numFmtId="0" fontId="15" fillId="8" borderId="0" xfId="2" applyFill="1" applyAlignment="1">
      <alignment textRotation="90"/>
    </xf>
    <xf numFmtId="0" fontId="14" fillId="0" borderId="0" xfId="0" applyFont="1" applyAlignment="1">
      <alignment vertical="center" wrapText="1"/>
    </xf>
    <xf numFmtId="0" fontId="0" fillId="7" borderId="0" xfId="0" applyFill="1" applyBorder="1" applyAlignment="1">
      <alignment textRotation="90"/>
    </xf>
    <xf numFmtId="0" fontId="6" fillId="7" borderId="0" xfId="0" applyFont="1" applyFill="1" applyBorder="1" applyAlignment="1">
      <alignment vertical="center" wrapText="1"/>
    </xf>
    <xf numFmtId="0" fontId="0" fillId="7" borderId="13" xfId="0" applyFill="1" applyBorder="1"/>
    <xf numFmtId="0" fontId="0" fillId="7" borderId="0" xfId="0" applyFill="1" applyBorder="1" applyAlignment="1">
      <alignment wrapText="1"/>
    </xf>
  </cellXfs>
  <cellStyles count="3">
    <cellStyle name="Gut" xfId="2" builtinId="26"/>
    <cellStyle name="Link" xfId="1" builtinId="8"/>
    <cellStyle name="Standard" xfId="0" builtinId="0"/>
  </cellStyles>
  <dxfs count="38">
    <dxf>
      <fill>
        <patternFill>
          <bgColor theme="5" tint="-0.24994659260841701"/>
        </patternFill>
      </fill>
    </dxf>
    <dxf>
      <fill>
        <patternFill patternType="none">
          <bgColor auto="1"/>
        </patternFill>
      </fill>
    </dxf>
    <dxf>
      <fill>
        <patternFill>
          <bgColor theme="5" tint="-0.24994659260841701"/>
        </patternFill>
      </fill>
    </dxf>
    <dxf>
      <fill>
        <patternFill patternType="none">
          <bgColor auto="1"/>
        </patternFill>
      </fill>
      <border>
        <left/>
        <right/>
        <top/>
        <bottom/>
      </border>
    </dxf>
    <dxf>
      <fill>
        <patternFill>
          <bgColor rgb="FFC00000"/>
        </patternFill>
      </fill>
    </dxf>
    <dxf>
      <fill>
        <patternFill>
          <bgColor rgb="FF960000"/>
        </patternFill>
      </fill>
    </dxf>
    <dxf>
      <fill>
        <patternFill>
          <bgColor rgb="FF960000"/>
        </patternFill>
      </fill>
    </dxf>
    <dxf>
      <fill>
        <patternFill>
          <bgColor rgb="FF7030A0"/>
        </patternFill>
      </fill>
    </dxf>
    <dxf>
      <fill>
        <patternFill>
          <bgColor rgb="FFC00000"/>
        </patternFill>
      </fill>
    </dxf>
    <dxf>
      <fill>
        <patternFill>
          <bgColor rgb="FF960000"/>
        </patternFill>
      </fill>
    </dxf>
    <dxf>
      <fill>
        <patternFill>
          <bgColor rgb="FF7030A0"/>
        </patternFill>
      </fill>
    </dxf>
    <dxf>
      <fill>
        <patternFill>
          <bgColor rgb="FF960000"/>
        </patternFill>
      </fill>
    </dxf>
    <dxf>
      <fill>
        <patternFill>
          <bgColor rgb="FFC00000"/>
        </patternFill>
      </fill>
    </dxf>
    <dxf>
      <fill>
        <patternFill>
          <bgColor rgb="FF7030A0"/>
        </patternFill>
      </fill>
    </dxf>
    <dxf>
      <fill>
        <patternFill>
          <bgColor rgb="FF960000"/>
        </patternFill>
      </fill>
    </dxf>
    <dxf>
      <fill>
        <patternFill>
          <bgColor rgb="FF960000"/>
        </patternFill>
      </fill>
    </dxf>
    <dxf>
      <fill>
        <patternFill>
          <bgColor rgb="FF7030A0"/>
        </patternFill>
      </fill>
    </dxf>
    <dxf>
      <fill>
        <patternFill>
          <bgColor rgb="FF7030A0"/>
        </patternFill>
      </fill>
    </dxf>
    <dxf>
      <fill>
        <patternFill>
          <bgColor rgb="FF7030A0"/>
        </patternFill>
      </fill>
    </dxf>
    <dxf>
      <fill>
        <patternFill>
          <bgColor rgb="FFC00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auto="1"/>
        <name val="Calibri"/>
        <scheme val="none"/>
      </font>
      <numFmt numFmtId="0" formatCode="General"/>
      <alignment horizontal="general" vertical="bottom" textRotation="0" wrapText="0" indent="0" justifyLastLine="0" shrinkToFit="0" readingOrder="0"/>
      <protection locked="1" hidden="0"/>
    </dxf>
    <dxf>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D3BDFF"/>
        </patternFill>
      </fill>
    </dxf>
    <dxf>
      <font>
        <b/>
        <i val="0"/>
        <color theme="0"/>
      </font>
      <fill>
        <patternFill>
          <bgColor rgb="FF8E00EE"/>
        </patternFill>
      </fill>
    </dxf>
  </dxfs>
  <tableStyles count="1" defaultTableStyle="TableStyleMedium2" defaultPivotStyle="PivotStyleLight16">
    <tableStyle name="Tabellenformat 1" pivot="0" count="2">
      <tableStyleElement type="headerRow" dxfId="37"/>
      <tableStyleElement type="secondRowStripe" dxfId="36"/>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1FD51F"/>
      <color rgb="FF8E00EE"/>
      <color rgb="FFD3BDFF"/>
      <color rgb="FFB48FFF"/>
      <color rgb="FF9966FF"/>
      <color rgb="FFB03BFF"/>
      <color rgb="FF9933FF"/>
      <color rgb="FFAE78D6"/>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41</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L279" totalsRowShown="0">
  <autoFilter ref="A1:L279"/>
  <sortState ref="A2:P278">
    <sortCondition ref="I1:I278"/>
  </sortState>
  <tableColumns count="12">
    <tableColumn id="2" name="Autor/Psyeudonym" dataDxfId="35"/>
    <tableColumn id="3" name="Bildtitel" dataDxfId="34">
      <calculatedColumnFormula>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calculatedColumnFormula>
    </tableColumn>
    <tableColumn id="4" name="Lizenzname" dataDxfId="33"/>
    <tableColumn id="5" name="Quelle" dataDxfId="32" dataCellStyle="Link"/>
    <tableColumn id="6" name="Titel/Modi" dataDxfId="31" dataCellStyle="Link"/>
    <tableColumn id="8" name="Lösung Deutsch"/>
    <tableColumn id="9" name="Br. Englisch"/>
    <tableColumn id="7" name="Am.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3" name="Tabelle14" displayName="Tabelle14" ref="A1:L121" totalsRowShown="0">
  <autoFilter ref="A1:L121"/>
  <sortState ref="A2:M121">
    <sortCondition ref="I1:I121"/>
  </sortState>
  <tableColumns count="12">
    <tableColumn id="2" name="Autor/Psyeudonym" dataDxfId="30"/>
    <tableColumn id="3" name="ggf. Bildtitel" dataDxfId="29">
      <calculatedColumnFormula>Tabelle14[[#This Row],[Dateiname]]</calculatedColumnFormula>
    </tableColumn>
    <tableColumn id="4" name="Lizenzname" dataDxfId="28"/>
    <tableColumn id="5" name="Quelle" dataDxfId="27" dataCellStyle="Link"/>
    <tableColumn id="6" name="TitelModi" dataDxfId="26" dataCellStyle="Link"/>
    <tableColumn id="8" name="Lösung Deutsch"/>
    <tableColumn id="9" name="Br. Englisch"/>
    <tableColumn id="13" name="Am. Englisch2"/>
    <tableColumn id="10" name="Dateiname"/>
    <tableColumn id="1" name="Preference"/>
    <tableColumn id="11" name="Refused"/>
    <tableColumn id="12" name="Kommentar"/>
  </tableColumns>
  <tableStyleInfo name="TableStyleMedium15" showFirstColumn="0" showLastColumn="0" showRowStripes="1" showColumnStripes="0"/>
</table>
</file>

<file path=xl/tables/table3.xml><?xml version="1.0" encoding="utf-8"?>
<table xmlns="http://schemas.openxmlformats.org/spreadsheetml/2006/main" id="4" name="Tabelle4" displayName="Tabelle4" ref="A2:E33" totalsRowShown="0">
  <autoFilter ref="A2:E33"/>
  <sortState ref="A12:E41">
    <sortCondition ref="A11:A41"/>
  </sortState>
  <tableColumns count="5">
    <tableColumn id="1" name="Bei Rätsel/Menü"/>
    <tableColumn id="2" name="Bild"/>
    <tableColumn id="3" name="Autor"/>
    <tableColumn id="4" name="Link" dataCellStyle="Link"/>
    <tableColumn id="5" name="Modifikationen"/>
  </tableColumns>
  <tableStyleInfo name="Tabellenformat 1" showFirstColumn="0" showLastColumn="0" showRowStripes="1" showColumnStripes="0"/>
</table>
</file>

<file path=xl/tables/table4.xml><?xml version="1.0" encoding="utf-8"?>
<table xmlns="http://schemas.openxmlformats.org/spreadsheetml/2006/main" id="2" name="Tabelle2" displayName="Tabelle2" ref="A1:G614" totalsRowShown="0">
  <tableColumns count="7">
    <tableColumn id="2" name="Imagename">
      <calculatedColumnFormula>"&lt;image&gt;&lt;resname&gt;"&amp;Tabelle1[[#This Row],[Dateiname]]&amp;"&lt;/resname&gt;"</calculatedColumnFormula>
    </tableColumn>
    <tableColumn id="3" name="SolutionDEBE" dataDxfId="25">
      <calculatedColumnFormula>"&lt;solutions&gt;&lt;solution&gt;&lt;tongue&gt;de&lt;/tongue&gt;&lt;word&gt;"&amp;SUBSTITUTE(Tabelle1[[#This Row],[Lösung Deutsch]],";","&lt;/word&gt;&lt;word&gt;")&amp;"&lt;/word&gt;&lt;/solution&gt;"&amp;"&lt;solution&gt;&lt;tongue&gt;eng&lt;/tongue&gt;&lt;word&gt;"&amp;SUBSTITUTE(Tabelle1[[#This Row],[Br. Englisch]],";","&lt;/word&gt;&lt;word&gt;")&amp;"&lt;/word&gt;&lt;/solution&gt;&lt;/solutions&gt;"</calculatedColumnFormula>
    </tableColumn>
    <tableColumn id="9" name="AE" dataDxfId="24">
      <calculatedColumnFormula>IF(ISTEXT(Tabelle1[[#This Row],[Am.Englisch]]),"&lt;solutions&gt;&lt;solution&gt;&lt;tongue&gt;de&lt;/tongue&gt;&lt;word&gt;"&amp;SUBSTITUTE(Tabelle1[[#This Row],[Am.Englisch]],";","&lt;/word&gt;&lt;word&gt;")&amp;"&lt;/word&gt;&lt;/solution&gt;","")</calculatedColumnFormula>
    </tableColumn>
    <tableColumn id="4" name="Author" dataDxfId="23">
      <calculatedColumnFormula>"&lt;author&gt;&lt;name&gt;"&amp;Tabelle1[[#This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calculatedColumnFormula>
    </tableColumn>
    <tableColumn id="5" name="Preference" dataDxfId="22">
      <calculatedColumnFormula>IF(Tabelle1[[#This Row],[Preference]]="","","&lt;riddleprefs&gt;&lt;type&gt;"&amp;SUBSTITUTE(Tabelle1[[#This Row],[Preference]],";","&lt;/type&gt;&lt;/riddleprefs&gt;&lt;riddleprefs&gt;&lt;type&gt;")&amp;"&lt;/type&gt;&lt;/riddleprefs&gt;")</calculatedColumnFormula>
    </tableColumn>
    <tableColumn id="6" name="Dislike" dataDxfId="21">
      <calculatedColumnFormula>IF(Tabelle1[[#This Row],[Refused]]="","&lt;/image&gt;","&lt;riddlerefused&gt;&lt;type&gt;"&amp;SUBSTITUTE(Tabelle1[[#This Row],[Refused]],";","&lt;/type&gt;&lt;/riddlerefused&gt;&lt;riddlerefused&gt;&lt;type&gt;")&amp;"&lt;/type&gt;&lt;/riddlerefused&gt;&lt;/image&gt;")</calculatedColumnFormula>
    </tableColumn>
    <tableColumn id="7" name="Summary" dataDxfId="20">
      <calculatedColumnFormula>Tabelle2[[#This Row],[Imagename]]&amp;Tabelle2[[#This Row],[SolutionDEBE]]&amp;Tabelle2[[#This Row],[AE]]&amp;Tabelle2[[#This Row],[Author]]&amp;Tabelle2[[#This Row],[Preference]]&amp;Tabelle2[[#This Row],[Dislike]]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zeppelin-hei%C3%9Fluftballon-luftschiff-311328/" TargetMode="External"/><Relationship Id="rId21" Type="http://schemas.openxmlformats.org/officeDocument/2006/relationships/hyperlink" Target="http://pixabay.com/de/fledermaus-schwarz-dracula-fl&#252;gel-151366/" TargetMode="External"/><Relationship Id="rId42" Type="http://schemas.openxmlformats.org/officeDocument/2006/relationships/hyperlink" Target="http://pixabay.com/de/vulkan-eruption-ausbruch-lava-berg-310172/" TargetMode="External"/><Relationship Id="rId63" Type="http://schemas.openxmlformats.org/officeDocument/2006/relationships/hyperlink" Target="http://www.pixabay.com/en/screwdriver-starhead-star-torx-33634" TargetMode="External"/><Relationship Id="rId84" Type="http://schemas.openxmlformats.org/officeDocument/2006/relationships/hyperlink" Target="http://pixabay.com/de/kokospalme-baum-gebogen-verdreht-312154/" TargetMode="External"/><Relationship Id="rId138" Type="http://schemas.openxmlformats.org/officeDocument/2006/relationships/hyperlink" Target="http://pixabay.com/de/tennisball-kugel-tennis-sport-310082/" TargetMode="External"/><Relationship Id="rId159" Type="http://schemas.openxmlformats.org/officeDocument/2006/relationships/hyperlink" Target="http://pixabay.com/de/fisch-thunfisch-meeresfr%C3%BCchte-311077/" TargetMode="External"/><Relationship Id="rId170" Type="http://schemas.openxmlformats.org/officeDocument/2006/relationships/hyperlink" Target="http://pixabay.com/de/bytes-cd-rom-bunte-kompakt-kopie-315546/" TargetMode="External"/><Relationship Id="rId191" Type="http://schemas.openxmlformats.org/officeDocument/2006/relationships/hyperlink" Target="http://pixabay.com/de/bleistift-gr%C3%BCn-schrifttools-37254/" TargetMode="External"/><Relationship Id="rId205" Type="http://schemas.openxmlformats.org/officeDocument/2006/relationships/hyperlink" Target="http://piqs.de/fotos/103341.html" TargetMode="External"/><Relationship Id="rId226" Type="http://schemas.openxmlformats.org/officeDocument/2006/relationships/hyperlink" Target="http://pixabay.com/de/b%C3%BCrste-borsten-handb%C3%BCrste-reinigen-629656/" TargetMode="External"/><Relationship Id="rId247" Type="http://schemas.openxmlformats.org/officeDocument/2006/relationships/hyperlink" Target="http://pixabay.com/de/abbildung-frau-liebe-skulptur-342148/" TargetMode="External"/><Relationship Id="rId107" Type="http://schemas.openxmlformats.org/officeDocument/2006/relationships/hyperlink" Target="http://pixabay.com/de/m%C3%B6bel-hocker-stativ-licht-sitz-575705/" TargetMode="External"/><Relationship Id="rId268" Type="http://schemas.openxmlformats.org/officeDocument/2006/relationships/hyperlink" Target="http://pixabay.com/de/saturn-planet-saturnringe-67671/" TargetMode="External"/><Relationship Id="rId11" Type="http://schemas.openxmlformats.org/officeDocument/2006/relationships/hyperlink" Target="http://pixabay.com/de/hintergrund-nahaufnahme-flora-16051/" TargetMode="External"/><Relationship Id="rId32" Type="http://schemas.openxmlformats.org/officeDocument/2006/relationships/hyperlink" Target="http://pixabay.com/de/krone-royal-kreuz-edelsteine-308054/" TargetMode="External"/><Relationship Id="rId53" Type="http://schemas.openxmlformats.org/officeDocument/2006/relationships/hyperlink" Target="http://pixabay.com/de/gummi-ente-quietschende-schwimmen-156597/" TargetMode="External"/><Relationship Id="rId74" Type="http://schemas.openxmlformats.org/officeDocument/2006/relationships/hyperlink" Target="http://pixabay.com/de/waage-gleichgewicht-gewicht-311504/" TargetMode="External"/><Relationship Id="rId128" Type="http://schemas.openxmlformats.org/officeDocument/2006/relationships/hyperlink" Target="http://pixabay.com/de/st%C3%BChle-holz-m%C3%B6bel-brown-gelb-575873/" TargetMode="External"/><Relationship Id="rId149" Type="http://schemas.openxmlformats.org/officeDocument/2006/relationships/hyperlink" Target="http://pixabay.com/de/spinnennetz-spinne-web-schwarz-311734/" TargetMode="External"/><Relationship Id="rId5" Type="http://schemas.openxmlformats.org/officeDocument/2006/relationships/hyperlink" Target="http://pixabay.com/de/fischerboot-d&#228;nemark-strand-meer-49523/" TargetMode="External"/><Relationship Id="rId95" Type="http://schemas.openxmlformats.org/officeDocument/2006/relationships/hyperlink" Target="http://pixabay.com/de/gehirn-menschliche-wissenschaft-303186/" TargetMode="External"/><Relationship Id="rId160" Type="http://schemas.openxmlformats.org/officeDocument/2006/relationships/hyperlink" Target="http://pixabay.com/de/tropfen-tau-tautropfen-wasser-339938/" TargetMode="External"/><Relationship Id="rId181" Type="http://schemas.openxmlformats.org/officeDocument/2006/relationships/hyperlink" Target="http://pixabay.com/de/architektur-sch%C3%B6ne-geb%C3%A4ude-dom-316192/" TargetMode="External"/><Relationship Id="rId216" Type="http://schemas.openxmlformats.org/officeDocument/2006/relationships/hyperlink" Target="http://pixabay.com/de/tastatur-laptop-tasten-643122/" TargetMode="External"/><Relationship Id="rId237" Type="http://schemas.openxmlformats.org/officeDocument/2006/relationships/hyperlink" Target="http://pixabay.com/de/nussbaum-trockenfr%C3%BCchten-getrocknet-315549/" TargetMode="External"/><Relationship Id="rId258" Type="http://schemas.openxmlformats.org/officeDocument/2006/relationships/hyperlink" Target="http://pixabay.com/de/tabelle-grau-schwarz-zeichnung-341423/" TargetMode="External"/><Relationship Id="rId22" Type="http://schemas.openxmlformats.org/officeDocument/2006/relationships/hyperlink" Target="http://pixabay.com/de/juli-jul-monat-jahr-neue-tag-706938/" TargetMode="External"/><Relationship Id="rId43" Type="http://schemas.openxmlformats.org/officeDocument/2006/relationships/hyperlink" Target="http://pixabay.com/de/lava-magma-vulkanausbruch-gl%C3%BChen-67574/" TargetMode="External"/><Relationship Id="rId64" Type="http://schemas.openxmlformats.org/officeDocument/2006/relationships/hyperlink" Target="http://www.pixabay.com/en/scissors-shears-cut-tool-equipment-24188/" TargetMode="External"/><Relationship Id="rId118" Type="http://schemas.openxmlformats.org/officeDocument/2006/relationships/hyperlink" Target="http://pixabay.com/de/biene-honigbiene-stachel-fl%C3%BCgel-312770/" TargetMode="External"/><Relationship Id="rId139" Type="http://schemas.openxmlformats.org/officeDocument/2006/relationships/hyperlink" Target="http://pixabay.com/de/ph%C3%B6nix-vogel-feuer-sonne-feuerrot-500469/" TargetMode="External"/><Relationship Id="rId85" Type="http://schemas.openxmlformats.org/officeDocument/2006/relationships/hyperlink" Target="http://pixabay.com/de/blau-apple-blatt-obst-ernte-309764/" TargetMode="External"/><Relationship Id="rId150" Type="http://schemas.openxmlformats.org/officeDocument/2006/relationships/hyperlink" Target="http://pixabay.com/de/blitz-bolzen-streik-beleuchtung-303595/" TargetMode="External"/><Relationship Id="rId171" Type="http://schemas.openxmlformats.org/officeDocument/2006/relationships/hyperlink" Target="http://pixabay.com/de/unterf%C3%BChrung-durchgang-tunnel-315304/" TargetMode="External"/><Relationship Id="rId192" Type="http://schemas.openxmlformats.org/officeDocument/2006/relationships/hyperlink" Target="http://pixabay.com/de/kunst-pinsel-paletten-farbe-310058/" TargetMode="External"/><Relationship Id="rId206" Type="http://schemas.openxmlformats.org/officeDocument/2006/relationships/hyperlink" Target="http://creativecommons.org/licenses/by/2.0/de/deed.de" TargetMode="External"/><Relationship Id="rId227" Type="http://schemas.openxmlformats.org/officeDocument/2006/relationships/hyperlink" Target="http://pixabay.com/de/gl%C3%BChbirne-transparent-leuchtk%C3%B6rper-629661/" TargetMode="External"/><Relationship Id="rId248" Type="http://schemas.openxmlformats.org/officeDocument/2006/relationships/hyperlink" Target="http://pixabay.com/de/schrank-kommode-kabinett-m%C3%B6bel-576017/" TargetMode="External"/><Relationship Id="rId269" Type="http://schemas.openxmlformats.org/officeDocument/2006/relationships/hyperlink" Target="http://pixabay.com/de/kette-brechen-link-verbunden-eisen-312403/" TargetMode="External"/><Relationship Id="rId12" Type="http://schemas.openxmlformats.org/officeDocument/2006/relationships/hyperlink" Target="http://pixabay.com/de/blume-rose-kontur-umrisse-schwarz-681009/" TargetMode="External"/><Relationship Id="rId33" Type="http://schemas.openxmlformats.org/officeDocument/2006/relationships/hyperlink" Target="http://pixabay.com/de/lego-legosteine-steine-spielzeug-615239/" TargetMode="External"/><Relationship Id="rId108" Type="http://schemas.openxmlformats.org/officeDocument/2006/relationships/hyperlink" Target="http://pixabay.com/de/zaun-gartenzaun-geschlossen-156818/" TargetMode="External"/><Relationship Id="rId129" Type="http://schemas.openxmlformats.org/officeDocument/2006/relationships/hyperlink" Target="http://pixabay.com/de/kirschen-lebensmittel-produkte-di%C3%A4t-36904/" TargetMode="External"/><Relationship Id="rId54" Type="http://schemas.openxmlformats.org/officeDocument/2006/relationships/hyperlink" Target="http://creativecommons.org/licenses/by/2.0/de/deed.de" TargetMode="External"/><Relationship Id="rId75" Type="http://schemas.openxmlformats.org/officeDocument/2006/relationships/hyperlink" Target="http://pixabay.com/de/kleeblatt-vier-kleeblatt-irisch-311391/" TargetMode="External"/><Relationship Id="rId96" Type="http://schemas.openxmlformats.org/officeDocument/2006/relationships/hyperlink" Target="http://pixabay.com/de/z%C3%A4hne-molaren-zahnmedizin-zahnarzt-310332/" TargetMode="External"/><Relationship Id="rId140" Type="http://schemas.openxmlformats.org/officeDocument/2006/relationships/hyperlink" Target="http://pixabay.com/de/papageien-v%C3%B6gel-natur-bunte-528392/" TargetMode="External"/><Relationship Id="rId161" Type="http://schemas.openxmlformats.org/officeDocument/2006/relationships/hyperlink" Target="http://pixabay.com/de/kolibri-silhouette-fliegen-vogel-309492/" TargetMode="External"/><Relationship Id="rId182" Type="http://schemas.openxmlformats.org/officeDocument/2006/relationships/hyperlink" Target="http://pixabay.com/de/niagara-f%C3%A4lle-b%C3%A4ume-wasser-397831/" TargetMode="External"/><Relationship Id="rId217" Type="http://schemas.openxmlformats.org/officeDocument/2006/relationships/hyperlink" Target="http://pixabay.com/de/schwan-segelfliegen-schwimmen-643913/" TargetMode="External"/><Relationship Id="rId6" Type="http://schemas.openxmlformats.org/officeDocument/2006/relationships/hyperlink" Target="http://pixabay.com/de/gl&#252;hend-gegenlicht-vogel-m&#246;we-253676/" TargetMode="External"/><Relationship Id="rId238" Type="http://schemas.openxmlformats.org/officeDocument/2006/relationships/hyperlink" Target="http://pixabay.com/de/traktor-maschinen-216879/" TargetMode="External"/><Relationship Id="rId259" Type="http://schemas.openxmlformats.org/officeDocument/2006/relationships/hyperlink" Target="http://pixabay.com/de/pizza-essen-gericht-oliva-pizzeria-538993/" TargetMode="External"/><Relationship Id="rId23" Type="http://schemas.openxmlformats.org/officeDocument/2006/relationships/hyperlink" Target="http://pixabay.com/de/san-francisco-geb%C3%A4ude-t%C3%BCrme-690243/" TargetMode="External"/><Relationship Id="rId119" Type="http://schemas.openxmlformats.org/officeDocument/2006/relationships/hyperlink" Target="http://pixabay.com/de/kassette-band-audio-musik-ton-312681/" TargetMode="External"/><Relationship Id="rId270" Type="http://schemas.openxmlformats.org/officeDocument/2006/relationships/hyperlink" Target="http://pixabay.com/de/leuchtturm-ozean-meer-reisen-312482/" TargetMode="External"/><Relationship Id="rId44" Type="http://schemas.openxmlformats.org/officeDocument/2006/relationships/hyperlink" Target="http://creativecommons.org/licenses/by/2.0/de/deed.de" TargetMode="External"/><Relationship Id="rId60" Type="http://schemas.openxmlformats.org/officeDocument/2006/relationships/hyperlink" Target="http://pixabay.com/de/drache-rot-symbol-fantasie-312035/" TargetMode="External"/><Relationship Id="rId65" Type="http://schemas.openxmlformats.org/officeDocument/2006/relationships/hyperlink" Target="http://www.pixabay.com/en/football-ball-sport-soccer-round-157930" TargetMode="External"/><Relationship Id="rId81" Type="http://schemas.openxmlformats.org/officeDocument/2006/relationships/hyperlink" Target="http://pixabay.com/de/sender-gericht-sendung-%C3%BCbertragen-312354/" TargetMode="External"/><Relationship Id="rId86" Type="http://schemas.openxmlformats.org/officeDocument/2006/relationships/hyperlink" Target="http://pixabay.com/de/stern-favorit-orange-gliederung-304120/" TargetMode="External"/><Relationship Id="rId130" Type="http://schemas.openxmlformats.org/officeDocument/2006/relationships/hyperlink" Target="http://pixabay.com/de/dreieck-verkehr-flughafen-kontrolle-38204/" TargetMode="External"/><Relationship Id="rId135" Type="http://schemas.openxmlformats.org/officeDocument/2006/relationships/hyperlink" Target="http://pixabay.com/de/sonnenblume-sommer-natur-gelb-310638/" TargetMode="External"/><Relationship Id="rId151" Type="http://schemas.openxmlformats.org/officeDocument/2006/relationships/hyperlink" Target="http://pixabay.com/de/platte-abendessen-gabel-l%C3%B6ffel-304113/" TargetMode="External"/><Relationship Id="rId156" Type="http://schemas.openxmlformats.org/officeDocument/2006/relationships/hyperlink" Target="http://pixabay.com/de/ananas-obst-tropisch-frisch-gesund-312415/" TargetMode="External"/><Relationship Id="rId177" Type="http://schemas.openxmlformats.org/officeDocument/2006/relationships/hyperlink" Target="http://pixabay.com/de/banane-haufen-obst-lebensmittel-25339/" TargetMode="External"/><Relationship Id="rId198" Type="http://schemas.openxmlformats.org/officeDocument/2006/relationships/hyperlink" Target="http://pixabay.com/de/ampel-rot-lichtsignalanlage-628870/" TargetMode="External"/><Relationship Id="rId172" Type="http://schemas.openxmlformats.org/officeDocument/2006/relationships/hyperlink" Target="http://pixabay.com/de/pyramide-gizeh-%C3%A4gypten-pferd-wagen-89047/" TargetMode="External"/><Relationship Id="rId193" Type="http://schemas.openxmlformats.org/officeDocument/2006/relationships/hyperlink" Target="http://pixabay.com/de/farben-luftballons-festival-641668/" TargetMode="External"/><Relationship Id="rId202" Type="http://schemas.openxmlformats.org/officeDocument/2006/relationships/hyperlink" Target="http://pixabay.com/de/vasen-porzellanvasen-ming-vasen-379407/" TargetMode="External"/><Relationship Id="rId207" Type="http://schemas.openxmlformats.org/officeDocument/2006/relationships/hyperlink" Target="http://pixabay.com/de/regenwurm-wurm-niedlich-gl%C3%BCcklich-151033/" TargetMode="External"/><Relationship Id="rId223" Type="http://schemas.openxmlformats.org/officeDocument/2006/relationships/hyperlink" Target="http://pixabay.com/de/ordner-bundesordner-ablage-archiv-626334/" TargetMode="External"/><Relationship Id="rId228" Type="http://schemas.openxmlformats.org/officeDocument/2006/relationships/hyperlink" Target="http://pixabay.com/de/kran-hebekran-baukran-silber-blau-663643/" TargetMode="External"/><Relationship Id="rId244" Type="http://schemas.openxmlformats.org/officeDocument/2006/relationships/hyperlink" Target="http://pixabay.com/de/kolosseum-colosseum-rom-italien-318622/" TargetMode="External"/><Relationship Id="rId249" Type="http://schemas.openxmlformats.org/officeDocument/2006/relationships/hyperlink" Target="http://pixabay.com/de/golden-gate-br%C3%BCcke-san-francisco-690711/" TargetMode="External"/><Relationship Id="rId13" Type="http://schemas.openxmlformats.org/officeDocument/2006/relationships/hyperlink" Target="http://pixabay.com/de/karte-umrissen-spielen-schwarz-157404/" TargetMode="External"/><Relationship Id="rId18" Type="http://schemas.openxmlformats.org/officeDocument/2006/relationships/hyperlink" Target="http://pixabay.com/de/schnurrbart-lenker-m&#228;nnlich-haar-473661/" TargetMode="External"/><Relationship Id="rId39" Type="http://schemas.openxmlformats.org/officeDocument/2006/relationships/hyperlink" Target="http://pixabay.com/de/gem%C3%BCse-gurke-lebensmittel-700047/" TargetMode="External"/><Relationship Id="rId109" Type="http://schemas.openxmlformats.org/officeDocument/2006/relationships/hyperlink" Target="http://pixabay.com/de/linse-vergr%C3%B6%C3%9Fern-glas-lupen-lupe-156813/" TargetMode="External"/><Relationship Id="rId260" Type="http://schemas.openxmlformats.org/officeDocument/2006/relationships/hyperlink" Target="http://pixabay.com/de/unendlich-endlos-unbefristete-emoji-584674/" TargetMode="External"/><Relationship Id="rId265" Type="http://schemas.openxmlformats.org/officeDocument/2006/relationships/hyperlink" Target="http://pixabay.com/de/regenbogen-canim-lake-142701/" TargetMode="External"/><Relationship Id="rId34" Type="http://schemas.openxmlformats.org/officeDocument/2006/relationships/hyperlink" Target="http://pixabay.com/de/struktur-herbst-weinlaub-698163/"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piqs.de/fotos/103663.html" TargetMode="External"/><Relationship Id="rId76" Type="http://schemas.openxmlformats.org/officeDocument/2006/relationships/hyperlink" Target="http://pixabay.com/de/fl%C3%BCgel-wei%C3%9F-isoliert-symbol-feder-311429/" TargetMode="External"/><Relationship Id="rId97" Type="http://schemas.openxmlformats.org/officeDocument/2006/relationships/hyperlink" Target="http://pixabay.com/de/bull-s-eye-ziel-pfeil-treffen-dart-297805/" TargetMode="External"/><Relationship Id="rId104" Type="http://schemas.openxmlformats.org/officeDocument/2006/relationships/hyperlink" Target="http://pixabay.com/de/regenbogen-streifen-muster-298752/" TargetMode="External"/><Relationship Id="rId120" Type="http://schemas.openxmlformats.org/officeDocument/2006/relationships/hyperlink" Target="http://pixabay.com/de/panda-riese-b%C3%A4r-china-tier-312682/" TargetMode="External"/><Relationship Id="rId125" Type="http://schemas.openxmlformats.org/officeDocument/2006/relationships/hyperlink" Target="http://pixabay.com/de/b%C3%BCroklammer-b%C3%BCro-pin-inhaber-308487/" TargetMode="External"/><Relationship Id="rId141" Type="http://schemas.openxmlformats.org/officeDocument/2006/relationships/hyperlink" Target="http://pixabay.com/de/weihnachten-baum-grafik-symbol-572882/" TargetMode="External"/><Relationship Id="rId146" Type="http://schemas.openxmlformats.org/officeDocument/2006/relationships/hyperlink" Target="http://pixabay.com/de/schl%C3%BCssel-grau-yale-t%C3%BCr-309744/" TargetMode="External"/><Relationship Id="rId167" Type="http://schemas.openxmlformats.org/officeDocument/2006/relationships/hyperlink" Target="http://pixabay.com/de/beachball-kugel-strand-sommer-311978/" TargetMode="External"/><Relationship Id="rId188" Type="http://schemas.openxmlformats.org/officeDocument/2006/relationships/hyperlink" Target="http://pixabay.com/de/rahmen-bilderrahmen-umrandung-glanz-434292/" TargetMode="External"/><Relationship Id="rId7" Type="http://schemas.openxmlformats.org/officeDocument/2006/relationships/hyperlink" Target="http://pixabay.com/de/mond-himmel-wolken-tag-v&#246;gel-323425/" TargetMode="External"/><Relationship Id="rId71" Type="http://schemas.openxmlformats.org/officeDocument/2006/relationships/hyperlink" Target="http://pixabay.com/en/rocket-spaceship-space-shuttle-nasa-147466/" TargetMode="External"/><Relationship Id="rId92" Type="http://schemas.openxmlformats.org/officeDocument/2006/relationships/hyperlink" Target="http://pixabay.com/de/puzzle-stichs%C3%A4ge-st%C3%BCck-wei%C3%9F-303502/" TargetMode="External"/><Relationship Id="rId162" Type="http://schemas.openxmlformats.org/officeDocument/2006/relationships/hyperlink" Target="http://pixabay.com/de/skorpion-silhouette-schwarz-insekt-309388/" TargetMode="External"/><Relationship Id="rId183" Type="http://schemas.openxmlformats.org/officeDocument/2006/relationships/hyperlink" Target="http://pixabay.com/de/statistik-kurve-verlauf-business-741629/" TargetMode="External"/><Relationship Id="rId213" Type="http://schemas.openxmlformats.org/officeDocument/2006/relationships/hyperlink" Target="http://creativecommons.org/licenses/by/2.0/de/deed.de" TargetMode="External"/><Relationship Id="rId218" Type="http://schemas.openxmlformats.org/officeDocument/2006/relationships/hyperlink" Target="http://pixabay.com/de/natur-schnecke-weinbergschnecke-750344/" TargetMode="External"/><Relationship Id="rId234" Type="http://schemas.openxmlformats.org/officeDocument/2006/relationships/hyperlink" Target="http://pixabay.com/de/eule-steinkauz-vogel-tier-tierwelt-275940/" TargetMode="External"/><Relationship Id="rId239" Type="http://schemas.openxmlformats.org/officeDocument/2006/relationships/hyperlink" Target="http://pixabay.com/de/bezaubernd-baby-sch%C3%B6ne-kinder-21998/"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lager-holz-w%C3%A4rme-flammen-30231/" TargetMode="External"/><Relationship Id="rId250" Type="http://schemas.openxmlformats.org/officeDocument/2006/relationships/hyperlink" Target="http://pixabay.com/de/menschen-gruppe-menge-team-309096/" TargetMode="External"/><Relationship Id="rId255" Type="http://schemas.openxmlformats.org/officeDocument/2006/relationships/hyperlink" Target="http://pixabay.com/de/hand-l%C3%BCfter-chinesisch-japanisch-166503/" TargetMode="External"/><Relationship Id="rId271" Type="http://schemas.openxmlformats.org/officeDocument/2006/relationships/printerSettings" Target="../printerSettings/printerSettings1.bin"/><Relationship Id="rId24" Type="http://schemas.openxmlformats.org/officeDocument/2006/relationships/hyperlink" Target="http://pixabay.com/de/landschaft-berge-h%C3%BCgel-t%C3%A4ler-690244/" TargetMode="External"/><Relationship Id="rId40" Type="http://schemas.openxmlformats.org/officeDocument/2006/relationships/hyperlink" Target="http://pixabay.com/de/licht-schatten-licht-und-schatten-685069/" TargetMode="External"/><Relationship Id="rId45" Type="http://schemas.openxmlformats.org/officeDocument/2006/relationships/hyperlink" Target="http://piqs.de/fotos/20758.html" TargetMode="External"/><Relationship Id="rId66" Type="http://schemas.openxmlformats.org/officeDocument/2006/relationships/hyperlink" Target="http://www.pixabay.com/en/penguin-aquatic-flightless-birds-41066/" TargetMode="External"/><Relationship Id="rId87" Type="http://schemas.openxmlformats.org/officeDocument/2006/relationships/hyperlink" Target="http://pixabay.com/de/warnung-anmelden-rot-dreieck-303898/" TargetMode="External"/><Relationship Id="rId110" Type="http://schemas.openxmlformats.org/officeDocument/2006/relationships/hyperlink" Target="http://pixabay.com/de/kamera-cctv-sicherheit-cam-156730/" TargetMode="External"/><Relationship Id="rId115" Type="http://schemas.openxmlformats.org/officeDocument/2006/relationships/hyperlink" Target="http://pixabay.com/de/europa-karte-l%C3%A4nder-silhouette-23571/" TargetMode="External"/><Relationship Id="rId131" Type="http://schemas.openxmlformats.org/officeDocument/2006/relationships/hyperlink" Target="http://pixabay.com/de/elektrische-steckdose-macht-elektro-29589/" TargetMode="External"/><Relationship Id="rId136" Type="http://schemas.openxmlformats.org/officeDocument/2006/relationships/hyperlink" Target="http://pixabay.com/de/tornado-grau-zyklon-twister-gefahr-311711/" TargetMode="External"/><Relationship Id="rId157" Type="http://schemas.openxmlformats.org/officeDocument/2006/relationships/hyperlink" Target="http://pixabay.com/de/skyline-stadt-silhouette-pittsburgh-304802/" TargetMode="External"/><Relationship Id="rId178" Type="http://schemas.openxmlformats.org/officeDocument/2006/relationships/hyperlink" Target="http://pixabay.com/de/tier-eichh%C3%B6rnchen-baum-s%C3%A4ugetier-316528/" TargetMode="External"/><Relationship Id="rId61" Type="http://schemas.openxmlformats.org/officeDocument/2006/relationships/hyperlink" Target="http://pixabay.com/de/fliegenpilze-roter-fliegenpilz-pilze-516281/" TargetMode="External"/><Relationship Id="rId82" Type="http://schemas.openxmlformats.org/officeDocument/2006/relationships/hyperlink" Target="http://pixabay.com/de/schaufel-werkzeug-graben-sch%C3%B6pfen-312360/" TargetMode="External"/><Relationship Id="rId152" Type="http://schemas.openxmlformats.org/officeDocument/2006/relationships/hyperlink" Target="http://pixabay.com/de/blau-ahorn-blatt-herbst-kanada-309763/" TargetMode="External"/><Relationship Id="rId173" Type="http://schemas.openxmlformats.org/officeDocument/2006/relationships/hyperlink" Target="http://pixabay.com/de/berg-himalaya-nepal-wandern-315296/" TargetMode="External"/><Relationship Id="rId194" Type="http://schemas.openxmlformats.org/officeDocument/2006/relationships/hyperlink" Target="http://pixabay.com/de/h%C3%B6hen-notenschl%C3%BCssel-mitarbeiter-304441/" TargetMode="External"/><Relationship Id="rId199" Type="http://schemas.openxmlformats.org/officeDocument/2006/relationships/hyperlink" Target="http://pixabay.com/de/brontosaurus-dinosaurier-dino-297003/" TargetMode="External"/><Relationship Id="rId203" Type="http://schemas.openxmlformats.org/officeDocument/2006/relationships/hyperlink" Target="http://pixabay.com/de/schwert-waffe-antike-klinge-307280/" TargetMode="External"/><Relationship Id="rId208" Type="http://schemas.openxmlformats.org/officeDocument/2006/relationships/hyperlink" Target="http://pixabay.com/de/feuer-sicherheit-zeichen-symbole-40631/" TargetMode="External"/><Relationship Id="rId229" Type="http://schemas.openxmlformats.org/officeDocument/2006/relationships/hyperlink" Target="http://pixabay.com/de/sackmesser-messer-pinzette-687430/" TargetMode="External"/><Relationship Id="rId19" Type="http://schemas.openxmlformats.org/officeDocument/2006/relationships/hyperlink" Target="http://pixabay.com/de/drache-eidechse-monster-chinesisch-149393/" TargetMode="External"/><Relationship Id="rId224" Type="http://schemas.openxmlformats.org/officeDocument/2006/relationships/hyperlink" Target="http://pixabay.com/de/stift-pin-nadel-farbig-spitzig-626249/" TargetMode="External"/><Relationship Id="rId240" Type="http://schemas.openxmlformats.org/officeDocument/2006/relationships/hyperlink" Target="http://pixabay.com/de/eisb%C3%A4r-b%C3%A4r-tier-tierwelt-wild-219880/" TargetMode="External"/><Relationship Id="rId245" Type="http://schemas.openxmlformats.org/officeDocument/2006/relationships/hyperlink" Target="http://pixabay.com/de/meer-see-wasser-ozean-schiff-673622/" TargetMode="External"/><Relationship Id="rId261" Type="http://schemas.openxmlformats.org/officeDocument/2006/relationships/hyperlink" Target="http://pixabay.com/de/icon-set-pfeile-aktualisieren-597045/" TargetMode="External"/><Relationship Id="rId266" Type="http://schemas.openxmlformats.org/officeDocument/2006/relationships/hyperlink" Target="http://pixabay.com/de/qualle-meer-lebewesen-meerestier-711042/" TargetMode="External"/><Relationship Id="rId14" Type="http://schemas.openxmlformats.org/officeDocument/2006/relationships/hyperlink" Target="http://pixabay.com/de/telefon-handy-telefonieren-558022/" TargetMode="External"/><Relationship Id="rId30" Type="http://schemas.openxmlformats.org/officeDocument/2006/relationships/hyperlink" Target="http://pixabay.com/de/kies-steine-desktop-hintergrund-618737/" TargetMode="External"/><Relationship Id="rId35" Type="http://schemas.openxmlformats.org/officeDocument/2006/relationships/hyperlink" Target="http://pixabay.com/de/adler-greifvogel-tier-695171/" TargetMode="External"/><Relationship Id="rId56" Type="http://schemas.openxmlformats.org/officeDocument/2006/relationships/hyperlink" Target="http://piqs.de/fotos/33783.html" TargetMode="External"/><Relationship Id="rId77" Type="http://schemas.openxmlformats.org/officeDocument/2006/relationships/hyperlink" Target="http://pixabay.com/de/mann-frau-hand-h%C3%A4lt-m%C3%A4nnlich-312413/" TargetMode="External"/><Relationship Id="rId100" Type="http://schemas.openxmlformats.org/officeDocument/2006/relationships/hyperlink" Target="http://pixabay.com/de/umschlag-mail-bereitstellen-306781/" TargetMode="External"/><Relationship Id="rId105" Type="http://schemas.openxmlformats.org/officeDocument/2006/relationships/hyperlink" Target="http://pixabay.com/de/noten-notenblatt-musik-takt-668862/" TargetMode="External"/><Relationship Id="rId126" Type="http://schemas.openxmlformats.org/officeDocument/2006/relationships/hyperlink" Target="http://pixabay.com/de/globus-gitter-breitengrad-l%C3%A4nge-312523/" TargetMode="External"/><Relationship Id="rId147" Type="http://schemas.openxmlformats.org/officeDocument/2006/relationships/hyperlink" Target="http://pixabay.com/de/kopf-brown-haar-elf-anonym-303325/" TargetMode="External"/><Relationship Id="rId168" Type="http://schemas.openxmlformats.org/officeDocument/2006/relationships/hyperlink" Target="http://pixabay.com/de/tulpen-blumen-orange-rosa-feld-315637/" TargetMode="External"/><Relationship Id="rId8" Type="http://schemas.openxmlformats.org/officeDocument/2006/relationships/hyperlink" Target="http://pixabay.com/de/bank-rot-himmel-blau-natur-185234/" TargetMode="External"/><Relationship Id="rId51" Type="http://schemas.openxmlformats.org/officeDocument/2006/relationships/hyperlink" Target="http://piqs.de/fotos/136975.html" TargetMode="External"/><Relationship Id="rId72" Type="http://schemas.openxmlformats.org/officeDocument/2006/relationships/hyperlink" Target="http://pixabay.com/en/turtle-carapace-tortoise-green-303732/" TargetMode="External"/><Relationship Id="rId93" Type="http://schemas.openxmlformats.org/officeDocument/2006/relationships/hyperlink" Target="http://pixabay.com/de/gespenst-halloween-gruselig-angst-303596/" TargetMode="External"/><Relationship Id="rId98" Type="http://schemas.openxmlformats.org/officeDocument/2006/relationships/hyperlink" Target="http://pixabay.com/de/recyceln-wiederverwendung-symbol-305031/" TargetMode="External"/><Relationship Id="rId121" Type="http://schemas.openxmlformats.org/officeDocument/2006/relationships/hyperlink" Target="http://pixabay.com/de/dna-doppelhelix-helix-wissenschaft-312438/" TargetMode="External"/><Relationship Id="rId142" Type="http://schemas.openxmlformats.org/officeDocument/2006/relationships/hyperlink" Target="http://pixabay.com/de/fahrrad-zyklus-rad-pedal-311808/" TargetMode="External"/><Relationship Id="rId163" Type="http://schemas.openxmlformats.org/officeDocument/2006/relationships/hyperlink" Target="http://pixabay.com/de/dollar-geld-gesch%C3%A4ft-w%C3%A4hrung-311345/" TargetMode="External"/><Relationship Id="rId184" Type="http://schemas.openxmlformats.org/officeDocument/2006/relationships/hyperlink" Target="http://pixabay.com/de/filmen-projektor-filmprojektor-kino-738808/" TargetMode="External"/><Relationship Id="rId189" Type="http://schemas.openxmlformats.org/officeDocument/2006/relationships/hyperlink" Target="http://pixabay.com/de/ring-rund-muster-bunt-kreise-449330/" TargetMode="External"/><Relationship Id="rId219" Type="http://schemas.openxmlformats.org/officeDocument/2006/relationships/hyperlink" Target="http://pixabay.com/de/musik-fl%C3%B6te-blockfl%C3%B6te-holz-744518/" TargetMode="External"/><Relationship Id="rId3" Type="http://schemas.openxmlformats.org/officeDocument/2006/relationships/hyperlink" Target="http://pixabay.com/de/himmel-berg-wolke-berge-wolken-62732/" TargetMode="External"/><Relationship Id="rId214" Type="http://schemas.openxmlformats.org/officeDocument/2006/relationships/hyperlink" Target="http://pixabay.com/en/bunny-outline-easter-cutout-cookie-306263/" TargetMode="External"/><Relationship Id="rId230" Type="http://schemas.openxmlformats.org/officeDocument/2006/relationships/hyperlink" Target="http://pixabay.com/de/maiskolben-fingergriffe-angebissen-717640/" TargetMode="External"/><Relationship Id="rId235" Type="http://schemas.openxmlformats.org/officeDocument/2006/relationships/hyperlink" Target="http://pixabay.com/de/kastanie-n%C3%BCsse-samen-nat%C3%BCrliche-314244/" TargetMode="External"/><Relationship Id="rId251" Type="http://schemas.openxmlformats.org/officeDocument/2006/relationships/hyperlink" Target="http://pixabay.com/de/netzwerkkabel-rj45-patch-patchkabel-499792/" TargetMode="External"/><Relationship Id="rId256" Type="http://schemas.openxmlformats.org/officeDocument/2006/relationships/hyperlink" Target="http://pixabay.com/de/datei-offen-leer-b%C3%BCro-dokument-307626/" TargetMode="External"/><Relationship Id="rId25" Type="http://schemas.openxmlformats.org/officeDocument/2006/relationships/hyperlink" Target="http://pixabay.com/de/blitz-himmel-nacht-dunkel-690410/" TargetMode="External"/><Relationship Id="rId46" Type="http://schemas.openxmlformats.org/officeDocument/2006/relationships/hyperlink" Target="http://creativecommons.org/licenses/by/2.0/de/deed.de" TargetMode="External"/><Relationship Id="rId67" Type="http://schemas.openxmlformats.org/officeDocument/2006/relationships/hyperlink" Target="http://www.pixabay.com/en/castle-padlock-shut-off-to-378353" TargetMode="External"/><Relationship Id="rId116" Type="http://schemas.openxmlformats.org/officeDocument/2006/relationships/hyperlink" Target="http://pixabay.com/de/wabe-gelb-design-zelle-sechskant-312095/" TargetMode="External"/><Relationship Id="rId137" Type="http://schemas.openxmlformats.org/officeDocument/2006/relationships/hyperlink" Target="http://pixabay.com/de/fu%C3%9Fg%C3%A4nger-cross-walk-stra%C3%9Fe-310304/" TargetMode="External"/><Relationship Id="rId158" Type="http://schemas.openxmlformats.org/officeDocument/2006/relationships/hyperlink" Target="http://pixabay.com/de/geschlecht-sex-symbol-m%C3%A4nnlich-312411/" TargetMode="External"/><Relationship Id="rId272" Type="http://schemas.openxmlformats.org/officeDocument/2006/relationships/drawing" Target="../drawings/drawing1.xml"/><Relationship Id="rId20" Type="http://schemas.openxmlformats.org/officeDocument/2006/relationships/hyperlink" Target="http://pixabay.com/de/stier-buffalo-tier-s&#228;ugetier-155411/" TargetMode="External"/><Relationship Id="rId41" Type="http://schemas.openxmlformats.org/officeDocument/2006/relationships/hyperlink" Target="http://pixabay.com/de/erdbeere-rot-makro-629180/" TargetMode="External"/><Relationship Id="rId62" Type="http://schemas.openxmlformats.org/officeDocument/2006/relationships/hyperlink" Target="http://pixabay.com/de/h%C3%BCtte-haus-ferienhaus-urlaub-dach-312420/" TargetMode="External"/><Relationship Id="rId83" Type="http://schemas.openxmlformats.org/officeDocument/2006/relationships/hyperlink" Target="http://pixabay.com/de/w%C3%BCrfel-f%C3%BCnf-gl%C3%BCcksspiel-gl%C3%BCck-312622/" TargetMode="External"/><Relationship Id="rId88" Type="http://schemas.openxmlformats.org/officeDocument/2006/relationships/hyperlink" Target="http://pixabay.com/de/theater-kom%C3%B6die-trag%C3%B6die-masken-311730/" TargetMode="External"/><Relationship Id="rId111" Type="http://schemas.openxmlformats.org/officeDocument/2006/relationships/hyperlink" Target="http://pixabay.com/de/yinyang-yin-und-yang-yang-yin-156414/" TargetMode="External"/><Relationship Id="rId132" Type="http://schemas.openxmlformats.org/officeDocument/2006/relationships/hyperlink" Target="http://pixabay.com/de/algebra-mathematik-schule-bildung-39822/" TargetMode="External"/><Relationship Id="rId153" Type="http://schemas.openxmlformats.org/officeDocument/2006/relationships/hyperlink" Target="http://pixabay.com/de/pfote-tatze-druck-hund-tier-312322/" TargetMode="External"/><Relationship Id="rId174" Type="http://schemas.openxmlformats.org/officeDocument/2006/relationships/hyperlink" Target="http://pixabay.com/de/kanone-alt-waffe-historisch-antik-712964/" TargetMode="External"/><Relationship Id="rId179" Type="http://schemas.openxmlformats.org/officeDocument/2006/relationships/hyperlink" Target="http://pixabay.com/de/w%C3%BCste-catus-kakteen-schotterweg-392747/" TargetMode="External"/><Relationship Id="rId195" Type="http://schemas.openxmlformats.org/officeDocument/2006/relationships/hyperlink" Target="http://pixabay.com/de/nashorn-tier-s%C3%A4ugetier-horn-boden-36686/" TargetMode="External"/><Relationship Id="rId209" Type="http://schemas.openxmlformats.org/officeDocument/2006/relationships/hyperlink" Target="http://pixabay.com/de/lippen-rot-voll-drucken-kuss-308060/" TargetMode="External"/><Relationship Id="rId190" Type="http://schemas.openxmlformats.org/officeDocument/2006/relationships/hyperlink" Target="http://pixabay.com/de/camping-zelt-lager-sommer-wald-445425/" TargetMode="External"/><Relationship Id="rId204" Type="http://schemas.openxmlformats.org/officeDocument/2006/relationships/hyperlink" Target="http://pixabay.com/de/tasten-eines-klaviers-klavier-musik-148602/" TargetMode="External"/><Relationship Id="rId220" Type="http://schemas.openxmlformats.org/officeDocument/2006/relationships/hyperlink" Target="http://pixabay.com/de/tiere-wiese-weide-schafe-wolle-738834/" TargetMode="External"/><Relationship Id="rId225" Type="http://schemas.openxmlformats.org/officeDocument/2006/relationships/hyperlink" Target="http://pixabay.com/de/zahnb%C3%BCrsten-borsten-zahnpflege-592065/" TargetMode="External"/><Relationship Id="rId241" Type="http://schemas.openxmlformats.org/officeDocument/2006/relationships/hyperlink" Target="http://pixabay.com/de/herbst-schwarz-feier-dunkel-19440/" TargetMode="External"/><Relationship Id="rId246" Type="http://schemas.openxmlformats.org/officeDocument/2006/relationships/hyperlink" Target="http://pixabay.com/de/geb%C3%A4ude-haus-kloster-t%C3%BCr-bank-195780/" TargetMode="External"/><Relationship Id="rId267" Type="http://schemas.openxmlformats.org/officeDocument/2006/relationships/hyperlink" Target="http://pixabay.com/de/ufo-fliegende-untertasse-kosmischen-155732/" TargetMode="External"/><Relationship Id="rId15" Type="http://schemas.openxmlformats.org/officeDocument/2006/relationships/hyperlink" Target="http://pixabay.com/de/flasche-ketchup-leere-geschlossen-306549/" TargetMode="External"/><Relationship Id="rId36" Type="http://schemas.openxmlformats.org/officeDocument/2006/relationships/hyperlink" Target="http://pixabay.com/de/elefant-profil-rot-gro&#223;-306223/" TargetMode="External"/><Relationship Id="rId57" Type="http://schemas.openxmlformats.org/officeDocument/2006/relationships/hyperlink" Target="http://pixabay.com/de/auto-spielzeugauto-spielzeug-spa%C3%9F-312461/" TargetMode="External"/><Relationship Id="rId106" Type="http://schemas.openxmlformats.org/officeDocument/2006/relationships/hyperlink" Target="http://pixabay.com/de/pfeile-farbverlauf-design-symbol-539917/" TargetMode="External"/><Relationship Id="rId127" Type="http://schemas.openxmlformats.org/officeDocument/2006/relationships/hyperlink" Target="http://pixabay.com/de/abc-alphabet-m-stoff-streifen-732849/" TargetMode="External"/><Relationship Id="rId262" Type="http://schemas.openxmlformats.org/officeDocument/2006/relationships/hyperlink" Target="http://pixabay.com/de/windrichtungsanzeiger-rot-wei%C3%9F-80146/" TargetMode="External"/><Relationship Id="rId10" Type="http://schemas.openxmlformats.org/officeDocument/2006/relationships/hyperlink" Target="http://pixabay.com/de/d&#228;nemark-ostsee-k&#252;ste-meer-wasser-239992/" TargetMode="External"/><Relationship Id="rId31" Type="http://schemas.openxmlformats.org/officeDocument/2006/relationships/hyperlink" Target="http://pixabay.com/de/diamant-teuer-juwel-wertvolle-158431/" TargetMode="External"/><Relationship Id="rId52" Type="http://schemas.openxmlformats.org/officeDocument/2006/relationships/hyperlink" Target="http://creativecommons.org/licenses/by/2.0/de/deed.de" TargetMode="External"/><Relationship Id="rId73" Type="http://schemas.openxmlformats.org/officeDocument/2006/relationships/hyperlink" Target="http://pixabay.com/en/santa-claus-st-nicholas-funny-x-mas-153309/" TargetMode="External"/><Relationship Id="rId78" Type="http://schemas.openxmlformats.org/officeDocument/2006/relationships/hyperlink" Target="http://pixabay.com/de/karate-martial-kunst-verteidigung-312471/" TargetMode="External"/><Relationship Id="rId94" Type="http://schemas.openxmlformats.org/officeDocument/2006/relationships/hyperlink" Target="http://pixabay.com/de/button-hinzuf%C3%BCgen-icon-web-symbol-304224/" TargetMode="External"/><Relationship Id="rId99" Type="http://schemas.openxmlformats.org/officeDocument/2006/relationships/hyperlink" Target="http://pixabay.com/de/schwimmer-piktogramm-sport-wasser-305260/" TargetMode="External"/><Relationship Id="rId101" Type="http://schemas.openxmlformats.org/officeDocument/2006/relationships/hyperlink" Target="http://pixabay.com/de/valentine-herz-liebe-eingebettet-601705/" TargetMode="External"/><Relationship Id="rId122" Type="http://schemas.openxmlformats.org/officeDocument/2006/relationships/hyperlink" Target="http://pixabay.com/de/tier-katze-kontur-umrisse-675646/" TargetMode="External"/><Relationship Id="rId143" Type="http://schemas.openxmlformats.org/officeDocument/2006/relationships/hyperlink" Target="http://pixabay.com/de/ringe-hochzeit-bands-duo-mann-312341/" TargetMode="External"/><Relationship Id="rId148" Type="http://schemas.openxmlformats.org/officeDocument/2006/relationships/hyperlink" Target="http://pixabay.com/de/t-shirt-hemd-silhouette-schwarz-311732/" TargetMode="External"/><Relationship Id="rId164" Type="http://schemas.openxmlformats.org/officeDocument/2006/relationships/hyperlink" Target="http://pixabay.com/de/schneeflocke-winter-eiskristall-311497/" TargetMode="External"/><Relationship Id="rId169" Type="http://schemas.openxmlformats.org/officeDocument/2006/relationships/hyperlink" Target="http://pixabay.com/de/streifen-buntes-tuch-streifen-muster-315594/" TargetMode="External"/><Relationship Id="rId185" Type="http://schemas.openxmlformats.org/officeDocument/2006/relationships/hyperlink" Target="http://pixabay.com/de/auto-scheinwerfer-licht-lampe-741504/"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rosa-rot-blume-geschenk-143445/" TargetMode="External"/><Relationship Id="rId180" Type="http://schemas.openxmlformats.org/officeDocument/2006/relationships/hyperlink" Target="http://pixabay.com/de/landwirtschaft-alternative-sch%C3%B6ne-316312/" TargetMode="External"/><Relationship Id="rId210" Type="http://schemas.openxmlformats.org/officeDocument/2006/relationships/hyperlink" Target="http://pixabay.com/de/pferd-einhorn-ausf%C3%BChren-schwarz-194999/" TargetMode="External"/><Relationship Id="rId215" Type="http://schemas.openxmlformats.org/officeDocument/2006/relationships/hyperlink" Target="http://pixabay.com/de/bier-becher-voll-aufsch%C3%A4umen-26722/" TargetMode="External"/><Relationship Id="rId236" Type="http://schemas.openxmlformats.org/officeDocument/2006/relationships/hyperlink" Target="http://pixabay.com/de/kuchen-teig-nachspeisen-fr%C3%BCchte-314378/" TargetMode="External"/><Relationship Id="rId257" Type="http://schemas.openxmlformats.org/officeDocument/2006/relationships/hyperlink" Target="http://pixabay.com/de/drei-punkte-tabelle-flussdiagramm-341441/" TargetMode="External"/><Relationship Id="rId26" Type="http://schemas.openxmlformats.org/officeDocument/2006/relationships/hyperlink" Target="http://pixabay.com/de/baumst%C3%A4mme-holz-anmelden-bauholz-690888/" TargetMode="External"/><Relationship Id="rId231" Type="http://schemas.openxmlformats.org/officeDocument/2006/relationships/hyperlink" Target="http://pixabay.com/de/feder-licht-filigran-sch%C3%B6n-weiss-442025/" TargetMode="External"/><Relationship Id="rId252" Type="http://schemas.openxmlformats.org/officeDocument/2006/relationships/hyperlink" Target="http://pixabay.com/de/erde-lehmboden-lehm-furche-graben-298042/" TargetMode="External"/><Relationship Id="rId273" Type="http://schemas.openxmlformats.org/officeDocument/2006/relationships/vmlDrawing" Target="../drawings/vmlDrawing1.vml"/><Relationship Id="rId47" Type="http://schemas.openxmlformats.org/officeDocument/2006/relationships/hyperlink" Target="http://piqs.de/fotos/54811.html" TargetMode="External"/><Relationship Id="rId68" Type="http://schemas.openxmlformats.org/officeDocument/2006/relationships/hyperlink" Target="http://pixabay.com/en/bomb-explosive-detonation-fuze-154456" TargetMode="External"/><Relationship Id="rId89" Type="http://schemas.openxmlformats.org/officeDocument/2006/relationships/hyperlink" Target="http://pixabay.com/de/nukleare-atommasse-strahlung-303831/" TargetMode="External"/><Relationship Id="rId112" Type="http://schemas.openxmlformats.org/officeDocument/2006/relationships/hyperlink" Target="http://pixabay.com/de/handabdruck-finger-palm-anschlag-23837/" TargetMode="External"/><Relationship Id="rId133" Type="http://schemas.openxmlformats.org/officeDocument/2006/relationships/hyperlink" Target="http://pixabay.com/de/auge-schwarz-sch%C3%BCler-skizze-39618/" TargetMode="External"/><Relationship Id="rId154" Type="http://schemas.openxmlformats.org/officeDocument/2006/relationships/hyperlink" Target="http://pixabay.com/de/hahn-huhn-gefl%C3%BCgel-vogel-h%C3%A4uslich-311959/" TargetMode="External"/><Relationship Id="rId175" Type="http://schemas.openxmlformats.org/officeDocument/2006/relationships/hyperlink" Target="http://pixabay.com/de/stra%C3%9Fe-schienen-eisenbahn-l%C3%A4ndlich-315044/" TargetMode="External"/><Relationship Id="rId196" Type="http://schemas.openxmlformats.org/officeDocument/2006/relationships/hyperlink" Target="http://pixabay.com/de/eiweiss-spiegelei-ei-lebensmittel-149444/" TargetMode="External"/><Relationship Id="rId200" Type="http://schemas.openxmlformats.org/officeDocument/2006/relationships/hyperlink" Target="http://pixabay.com/de/schmetterling-schwarz-weiss-konturen-658047/" TargetMode="External"/><Relationship Id="rId16" Type="http://schemas.openxmlformats.org/officeDocument/2006/relationships/hyperlink" Target="http://pixabay.com/de/amsel-stehen-silhouette-rosa-305542/" TargetMode="External"/><Relationship Id="rId221" Type="http://schemas.openxmlformats.org/officeDocument/2006/relationships/hyperlink" Target="http://pixabay.com/de/insekt-hummel-fl%C3%BCgel-blume-bl%C3%BCten-735328/" TargetMode="External"/><Relationship Id="rId242" Type="http://schemas.openxmlformats.org/officeDocument/2006/relationships/hyperlink" Target="http://pixabay.com/de/gr%C3%BCn-eidechse-tier-reptil-213705/" TargetMode="External"/><Relationship Id="rId263" Type="http://schemas.openxmlformats.org/officeDocument/2006/relationships/hyperlink" Target="http://pixabay.com/de/gef%C3%A4ngniszellen-gef%C3%A4ngnis-429638/" TargetMode="External"/><Relationship Id="rId37" Type="http://schemas.openxmlformats.org/officeDocument/2006/relationships/hyperlink" Target="http://pixabay.com/de/leopard-raubkatze-savuti-botswana-694460/" TargetMode="External"/><Relationship Id="rId58" Type="http://schemas.openxmlformats.org/officeDocument/2006/relationships/hyperlink" Target="http://pixabay.com/de/anker-meer-yacht-marine-schiff-312599/" TargetMode="External"/><Relationship Id="rId79" Type="http://schemas.openxmlformats.org/officeDocument/2006/relationships/hyperlink" Target="http://pixabay.com/de/schwerter-dolche-%C3%BCberschritten-312440/" TargetMode="External"/><Relationship Id="rId102" Type="http://schemas.openxmlformats.org/officeDocument/2006/relationships/hyperlink" Target="http://pixabay.com/de/weiblich-symbol-frau-menschen-709700/" TargetMode="External"/><Relationship Id="rId123" Type="http://schemas.openxmlformats.org/officeDocument/2006/relationships/hyperlink" Target="http://pixabay.com/de/schild-blau-sicherheit-schutz-303392/" TargetMode="External"/><Relationship Id="rId144" Type="http://schemas.openxmlformats.org/officeDocument/2006/relationships/hyperlink" Target="http://pixabay.com/de/brillen-schwarz-silhouette-310516/" TargetMode="External"/><Relationship Id="rId90" Type="http://schemas.openxmlformats.org/officeDocument/2006/relationships/hyperlink" Target="http://pixabay.com/de/sonne-gelb-spirale-sommer-design-303773/" TargetMode="External"/><Relationship Id="rId165" Type="http://schemas.openxmlformats.org/officeDocument/2006/relationships/hyperlink" Target="http://pixabay.com/de/hut-grau-fedora-filzhut-310026/" TargetMode="External"/><Relationship Id="rId186" Type="http://schemas.openxmlformats.org/officeDocument/2006/relationships/hyperlink" Target="http://pixabay.com/de/einkaufswagen-internet-warenkorb-728410/" TargetMode="External"/><Relationship Id="rId211" Type="http://schemas.openxmlformats.org/officeDocument/2006/relationships/hyperlink" Target="http://pixabay.com/de/dampfkraft-dampfer-zug-reisen-145922/" TargetMode="External"/><Relationship Id="rId232" Type="http://schemas.openxmlformats.org/officeDocument/2006/relationships/hyperlink" Target="http://pixabay.com/de/dart-pfeil-dartpfeil-volltreffer-454186/" TargetMode="External"/><Relationship Id="rId253" Type="http://schemas.openxmlformats.org/officeDocument/2006/relationships/hyperlink" Target="http://pixabay.com/de/glas-defekt-pause-risse-textur-63341/" TargetMode="External"/><Relationship Id="rId274" Type="http://schemas.openxmlformats.org/officeDocument/2006/relationships/table" Target="../tables/table1.xml"/><Relationship Id="rId27" Type="http://schemas.openxmlformats.org/officeDocument/2006/relationships/hyperlink" Target="http://pixabay.com/de/symbol-bei-computer-icon-design-684962/" TargetMode="External"/><Relationship Id="rId48" Type="http://schemas.openxmlformats.org/officeDocument/2006/relationships/hyperlink" Target="http://piqs.de/fotos/16045.html" TargetMode="External"/><Relationship Id="rId69" Type="http://schemas.openxmlformats.org/officeDocument/2006/relationships/hyperlink" Target="http://pixabay.com/en/bones-dog-chicken-comic-307870/" TargetMode="External"/><Relationship Id="rId113" Type="http://schemas.openxmlformats.org/officeDocument/2006/relationships/hyperlink" Target="http://pixabay.com/de/gedanken-sprache-blasen-idee-24152/" TargetMode="External"/><Relationship Id="rId134" Type="http://schemas.openxmlformats.org/officeDocument/2006/relationships/hyperlink" Target="http://pixabay.com/de/compass-rose-s%C3%BCden-norden-osten-297758/" TargetMode="External"/><Relationship Id="rId80" Type="http://schemas.openxmlformats.org/officeDocument/2006/relationships/hyperlink" Target="http://pixabay.com/de/regenschirm-regen-wetter-schutz-312302/" TargetMode="External"/><Relationship Id="rId155" Type="http://schemas.openxmlformats.org/officeDocument/2006/relationships/hyperlink" Target="http://pixabay.com/de/kegel-bowling-wei%C3%9F-streik-pin-311915/" TargetMode="External"/><Relationship Id="rId176" Type="http://schemas.openxmlformats.org/officeDocument/2006/relationships/hyperlink" Target="http://pixabay.com/de/burg-mittelalterliche-foix-542417/" TargetMode="External"/><Relationship Id="rId197" Type="http://schemas.openxmlformats.org/officeDocument/2006/relationships/hyperlink" Target="http://pixabay.com/de/k%C3%A4nguru-s%C3%A4ugetier-australien-295261/" TargetMode="External"/><Relationship Id="rId201" Type="http://schemas.openxmlformats.org/officeDocument/2006/relationships/hyperlink" Target="http://pixabay.com/de/troph%C3%A4e-gewinner-auszeichnung-gold-305554/" TargetMode="External"/><Relationship Id="rId222" Type="http://schemas.openxmlformats.org/officeDocument/2006/relationships/hyperlink" Target="http://pixabay.com/de/karten-jasskarten-kartenspiel-627166/" TargetMode="External"/><Relationship Id="rId243" Type="http://schemas.openxmlformats.org/officeDocument/2006/relationships/hyperlink" Target="http://pixabay.com/de/blau-farben-wettbewerb-81847/" TargetMode="External"/><Relationship Id="rId264" Type="http://schemas.openxmlformats.org/officeDocument/2006/relationships/hyperlink" Target="http://pixabay.com/de/kopf-drahtmodell-gesicht-linien-663997/" TargetMode="External"/><Relationship Id="rId17" Type="http://schemas.openxmlformats.org/officeDocument/2006/relationships/hyperlink" Target="http://pixabay.com/de/uhr-zeit-stunden-559963/" TargetMode="External"/><Relationship Id="rId38" Type="http://schemas.openxmlformats.org/officeDocument/2006/relationships/hyperlink" Target="http://pixabay.com/de/chile-panamericana-stra%C3%9Fe-693053/" TargetMode="External"/><Relationship Id="rId59" Type="http://schemas.openxmlformats.org/officeDocument/2006/relationships/hyperlink" Target="http://pixabay.com/de/f%C3%BC%C3%9Fe-zehen-abdruck-gliederung-311827/" TargetMode="External"/><Relationship Id="rId103" Type="http://schemas.openxmlformats.org/officeDocument/2006/relationships/hyperlink" Target="http://pixabay.com/de/eine-1-zahl-design-sammlung-706897/" TargetMode="External"/><Relationship Id="rId124" Type="http://schemas.openxmlformats.org/officeDocument/2006/relationships/hyperlink" Target="http://pixabay.com/de/lebensretter-lebensring-24968/" TargetMode="External"/><Relationship Id="rId70" Type="http://schemas.openxmlformats.org/officeDocument/2006/relationships/hyperlink" Target="http://pixabay.com/en/mouse-rodent-animal-small-pet-311207/" TargetMode="External"/><Relationship Id="rId91" Type="http://schemas.openxmlformats.org/officeDocument/2006/relationships/hyperlink" Target="http://pixabay.com/de/wlan-signal-schwarz-wireless-303722/" TargetMode="External"/><Relationship Id="rId145" Type="http://schemas.openxmlformats.org/officeDocument/2006/relationships/hyperlink" Target="http://pixabay.com/de/kranz-gold-laurel-auszeichnung-305501/" TargetMode="External"/><Relationship Id="rId166" Type="http://schemas.openxmlformats.org/officeDocument/2006/relationships/hyperlink" Target="http://pixabay.com/de/spinne-gruselig-spinnentier-angst-311548/" TargetMode="External"/><Relationship Id="rId187" Type="http://schemas.openxmlformats.org/officeDocument/2006/relationships/hyperlink" Target="http://pixabay.com/de/mann-r%C3%BCcken-tattoo-schmetterling-538730/" TargetMode="External"/><Relationship Id="rId1" Type="http://schemas.openxmlformats.org/officeDocument/2006/relationships/hyperlink" Target="http://pixabay.com/de/gobi-w&#252;ste-hei&#223;-sandd&#252;ne-mongolei-692640/" TargetMode="External"/><Relationship Id="rId212" Type="http://schemas.openxmlformats.org/officeDocument/2006/relationships/hyperlink" Target="http://piqs.de/fotos/41288.html" TargetMode="External"/><Relationship Id="rId233" Type="http://schemas.openxmlformats.org/officeDocument/2006/relationships/hyperlink" Target="http://pixabay.com/de/kerze-kerzenlicht-flamme-487696/" TargetMode="External"/><Relationship Id="rId254" Type="http://schemas.openxmlformats.org/officeDocument/2006/relationships/hyperlink" Target="http://pixabay.com/de/erde-erdreich-acker-feld-312794/" TargetMode="External"/><Relationship Id="rId28" Type="http://schemas.openxmlformats.org/officeDocument/2006/relationships/hyperlink" Target="http://pixabay.com/de/feuer-kamin-flamme-hei%C3%9F-brennen-690944/" TargetMode="External"/><Relationship Id="rId49" Type="http://schemas.openxmlformats.org/officeDocument/2006/relationships/hyperlink" Target="http://creativecommons.org/licenses/by/2.0/de/deed.de" TargetMode="External"/><Relationship Id="rId114" Type="http://schemas.openxmlformats.org/officeDocument/2006/relationships/hyperlink" Target="http://pixabay.com/de/spirale-design-muster-wirbel-24981/" TargetMode="External"/><Relationship Id="rId275"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6" Type="http://schemas.openxmlformats.org/officeDocument/2006/relationships/hyperlink" Target="http://pixabay.com/de/traube-gr%C3%BCn-obst-frisch-89081/" TargetMode="External"/><Relationship Id="rId117" Type="http://schemas.openxmlformats.org/officeDocument/2006/relationships/vmlDrawing" Target="../drawings/vmlDrawing2.vml"/><Relationship Id="rId21" Type="http://schemas.openxmlformats.org/officeDocument/2006/relationships/hyperlink" Target="http://pixabay.com/de/fass-lauf-cooper-whisky-bier-312309/" TargetMode="External"/><Relationship Id="rId42" Type="http://schemas.openxmlformats.org/officeDocument/2006/relationships/hyperlink" Target="http://pixabay.com/de/taschenrechner-rechner-solarrechner-168360/" TargetMode="External"/><Relationship Id="rId47" Type="http://schemas.openxmlformats.org/officeDocument/2006/relationships/hyperlink" Target="http://pixabay.com/de/gans-tiere-trinken-tier-teich-788984/" TargetMode="External"/><Relationship Id="rId63" Type="http://schemas.openxmlformats.org/officeDocument/2006/relationships/hyperlink" Target="http://pixabay.com/de/kolben-blau-glas-krug-fl%C3%BCssigkeit-311650/" TargetMode="External"/><Relationship Id="rId68" Type="http://schemas.openxmlformats.org/officeDocument/2006/relationships/hyperlink" Target="http://pixabay.com/de/filmkamera-hollywood-filme-film-309978/" TargetMode="External"/><Relationship Id="rId84" Type="http://schemas.openxmlformats.org/officeDocument/2006/relationships/hyperlink" Target="http://piqs.de/fotos/127535.html" TargetMode="External"/><Relationship Id="rId89" Type="http://schemas.openxmlformats.org/officeDocument/2006/relationships/hyperlink" Target="http://creativecommons.org/licenses/by/2.0/de/deed.de" TargetMode="External"/><Relationship Id="rId112" Type="http://schemas.openxmlformats.org/officeDocument/2006/relationships/hyperlink" Target="http://pixabay.com/de/wald-pfad-mystische-felsen-m%C3%A4rchen-438432/" TargetMode="External"/><Relationship Id="rId16" Type="http://schemas.openxmlformats.org/officeDocument/2006/relationships/hyperlink" Target="http://pixabay.com/de/schrauben-schraube-mutter-metall-272858/" TargetMode="External"/><Relationship Id="rId107" Type="http://schemas.openxmlformats.org/officeDocument/2006/relationships/hyperlink" Target="http://pixabay.com/de/portemonnaie-geld-euro-geldbeutel-637042/" TargetMode="External"/><Relationship Id="rId11" Type="http://schemas.openxmlformats.org/officeDocument/2006/relationships/hyperlink" Target="http://pixabay.com/de/messier-101-ngc-5457-galaxie-10995/" TargetMode="External"/><Relationship Id="rId24" Type="http://schemas.openxmlformats.org/officeDocument/2006/relationships/hyperlink" Target="http://pixabay.com/de/pfau-tier-natur-vogel-bunte-789828/" TargetMode="External"/><Relationship Id="rId32" Type="http://schemas.openxmlformats.org/officeDocument/2006/relationships/hyperlink" Target="http://pixabay.com/de/verkehr-fahrzeuge-stra%C3%9Fe-reisen-671399/" TargetMode="External"/><Relationship Id="rId37" Type="http://schemas.openxmlformats.org/officeDocument/2006/relationships/hyperlink" Target="http://pixabay.com/de/m%C3%BCnze-geld-w%C3%A4hrung-metall-529604/" TargetMode="External"/><Relationship Id="rId40" Type="http://schemas.openxmlformats.org/officeDocument/2006/relationships/hyperlink" Target="http://pixabay.com/de/tropischer-wirbelsturm-hurrikan-63124/" TargetMode="External"/><Relationship Id="rId45" Type="http://schemas.openxmlformats.org/officeDocument/2006/relationships/hyperlink" Target="http://pixabay.com/de/cookies-s%C3%BC%C3%9Fwaren-793126/" TargetMode="External"/><Relationship Id="rId53" Type="http://schemas.openxmlformats.org/officeDocument/2006/relationships/hyperlink" Target="http://pixabay.com/de/sanduhr-glas-ma%C3%9Fnahme-sand-zeit-160964/" TargetMode="External"/><Relationship Id="rId58" Type="http://schemas.openxmlformats.org/officeDocument/2006/relationships/hyperlink" Target="http://pixabay.com/de/laptop-computer-mobil-kommunikation-312391/" TargetMode="External"/><Relationship Id="rId66" Type="http://schemas.openxmlformats.org/officeDocument/2006/relationships/hyperlink" Target="http://pixabay.com/de/pin-roten-stift-rei%C3%9Fzwecke-309942/" TargetMode="External"/><Relationship Id="rId74" Type="http://schemas.openxmlformats.org/officeDocument/2006/relationships/hyperlink" Target="http://pixabay.com/de/kokosnuss-kokosn%C3%BCsse-exotisch-kokos-60395/" TargetMode="External"/><Relationship Id="rId79" Type="http://schemas.openxmlformats.org/officeDocument/2006/relationships/hyperlink" Target="http://pixabay.com/de/objektiv-linse-nikon-af-nikkor-63196/" TargetMode="External"/><Relationship Id="rId87" Type="http://schemas.openxmlformats.org/officeDocument/2006/relationships/hyperlink" Target="http://pixabay.com/de/achterbahn-rollercoaster-big-dipper-156147/" TargetMode="External"/><Relationship Id="rId102" Type="http://schemas.openxmlformats.org/officeDocument/2006/relationships/hyperlink" Target="http://pixabay.com/de/feuerwerksk%C3%B6rper-raketen-neujahr-574739/" TargetMode="External"/><Relationship Id="rId110" Type="http://schemas.openxmlformats.org/officeDocument/2006/relationships/hyperlink" Target="http://pixabay.com/de/papiere-stapel-haufen-dokumente-576385/" TargetMode="External"/><Relationship Id="rId115" Type="http://schemas.openxmlformats.org/officeDocument/2006/relationships/hyperlink" Target="http://pixabay.com/de/windsurfen-surfen-wellenreiten-67627/" TargetMode="External"/><Relationship Id="rId5" Type="http://schemas.openxmlformats.org/officeDocument/2006/relationships/hyperlink" Target="http://pixabay.com/de/iglu-schnee-eis-haus-k%C3%A4lte-blau-311561/" TargetMode="External"/><Relationship Id="rId61" Type="http://schemas.openxmlformats.org/officeDocument/2006/relationships/hyperlink" Target="http://pixabay.com/de/petrischale-einzeln-verpackt-312451/" TargetMode="External"/><Relationship Id="rId82" Type="http://schemas.openxmlformats.org/officeDocument/2006/relationships/hyperlink" Target="http://piqs.de/fotos/45348.html" TargetMode="External"/><Relationship Id="rId90" Type="http://schemas.openxmlformats.org/officeDocument/2006/relationships/hyperlink" Target="http://pixabay.com/de/gymnastikball-gro%C3%9F-blau-gymnastik-374948/" TargetMode="External"/><Relationship Id="rId95" Type="http://schemas.openxmlformats.org/officeDocument/2006/relationships/hyperlink" Target="http://pixabay.com/de/biber-silhouette-zeichnung-kunst-309159/" TargetMode="External"/><Relationship Id="rId19" Type="http://schemas.openxmlformats.org/officeDocument/2006/relationships/hyperlink" Target="http://pixabay.com/de/igel-tier-wild-417625/" TargetMode="External"/><Relationship Id="rId14" Type="http://schemas.openxmlformats.org/officeDocument/2006/relationships/hyperlink" Target="http://pixabay.com/de/regler-heizung-temperaturregler-78445/" TargetMode="External"/><Relationship Id="rId22" Type="http://schemas.openxmlformats.org/officeDocument/2006/relationships/hyperlink" Target="http://pixabay.com/de/hexe-hut-zauberin-streifen-lila-312352/" TargetMode="External"/><Relationship Id="rId27" Type="http://schemas.openxmlformats.org/officeDocument/2006/relationships/hyperlink" Target="http://pixabay.com/de/wald-nebel-natur-winter-b%C3%A4ume-547363/" TargetMode="External"/><Relationship Id="rId30" Type="http://schemas.openxmlformats.org/officeDocument/2006/relationships/hyperlink" Target="http://pixabay.com/de/backsteinmauer-backsteine-mauer-327827/" TargetMode="External"/><Relationship Id="rId35" Type="http://schemas.openxmlformats.org/officeDocument/2006/relationships/hyperlink" Target="http://pixabay.com/de/lkw-verkehr-534597/" TargetMode="External"/><Relationship Id="rId43" Type="http://schemas.openxmlformats.org/officeDocument/2006/relationships/hyperlink" Target="http://pixabay.com/de/replik-des-k%C3%B6nigs-tutanchamun-maske-792209/" TargetMode="External"/><Relationship Id="rId48" Type="http://schemas.openxmlformats.org/officeDocument/2006/relationships/hyperlink" Target="http://pixabay.com/de/l%C3%B6wenzahn-pusteblume-samen-pflanze-789079/" TargetMode="External"/><Relationship Id="rId56" Type="http://schemas.openxmlformats.org/officeDocument/2006/relationships/hyperlink" Target="http://pixabay.com/de/fehler-insekt-natur-schwarz-312774/" TargetMode="External"/><Relationship Id="rId64" Type="http://schemas.openxmlformats.org/officeDocument/2006/relationships/hyperlink" Target="http://pixabay.com/de/pokal-kaffeetasse-d%C3%A4mpfen-hei%C3%9F-312127/" TargetMode="External"/><Relationship Id="rId69" Type="http://schemas.openxmlformats.org/officeDocument/2006/relationships/hyperlink" Target="http://pixabay.com/de/handschuh-winter-weihnachten-schnee-311564/" TargetMode="External"/><Relationship Id="rId77" Type="http://schemas.openxmlformats.org/officeDocument/2006/relationships/hyperlink" Target="http://pixabay.com/de/edelsteine-halb-edelsteine-geologie-63385/" TargetMode="External"/><Relationship Id="rId100" Type="http://schemas.openxmlformats.org/officeDocument/2006/relationships/hyperlink" Target="http://pixabay.com/de/eiszapfen-eis-kalt-frost-frostig-93727/" TargetMode="External"/><Relationship Id="rId105" Type="http://schemas.openxmlformats.org/officeDocument/2006/relationships/hyperlink" Target="http://pixabay.com/de/kakao-cacao-schokolade-nahrung-385037/" TargetMode="External"/><Relationship Id="rId113" Type="http://schemas.openxmlformats.org/officeDocument/2006/relationships/hyperlink" Target="http://pixabay.com/de/fee-elf-silhouette-isoliert-312589/" TargetMode="External"/><Relationship Id="rId118" Type="http://schemas.openxmlformats.org/officeDocument/2006/relationships/table" Target="../tables/table2.xml"/><Relationship Id="rId8" Type="http://schemas.openxmlformats.org/officeDocument/2006/relationships/hyperlink" Target="http://pixabay.com/de/graffiti-popeye-wand-kunst-771696/" TargetMode="External"/><Relationship Id="rId51" Type="http://schemas.openxmlformats.org/officeDocument/2006/relationships/hyperlink" Target="http://pixabay.com/de/topper-hut-schwarz-kappe-retro-312765/" TargetMode="External"/><Relationship Id="rId72" Type="http://schemas.openxmlformats.org/officeDocument/2006/relationships/hyperlink" Target="http://pixabay.com/de/kopfh%C3%B6rer-audio-ton-musik-h%C3%B6ren-309805/" TargetMode="External"/><Relationship Id="rId80" Type="http://schemas.openxmlformats.org/officeDocument/2006/relationships/hyperlink" Target="http://pixabay.com/de/astronaut-space-shuttle-raumf%C3%A4hre-11050/" TargetMode="External"/><Relationship Id="rId85" Type="http://schemas.openxmlformats.org/officeDocument/2006/relationships/hyperlink" Target="http://piqs.de/fotos/135802.html" TargetMode="External"/><Relationship Id="rId93" Type="http://schemas.openxmlformats.org/officeDocument/2006/relationships/hyperlink" Target="http://pixabay.com/de/solarzellen-strom-photovoltaik-491703/" TargetMode="External"/><Relationship Id="rId98" Type="http://schemas.openxmlformats.org/officeDocument/2006/relationships/hyperlink" Target="http://pixabay.com/de/vogelherdh%C3%B6hle-h%C3%B6hle-h%C3%B6hlenportal-95187/" TargetMode="External"/><Relationship Id="rId3" Type="http://schemas.openxmlformats.org/officeDocument/2006/relationships/hyperlink" Target="http://pixabay.com/de/frog-amphibien-tier-glotz-gr%C3%BCn-296766/" TargetMode="External"/><Relationship Id="rId12" Type="http://schemas.openxmlformats.org/officeDocument/2006/relationships/hyperlink" Target="http://pixabay.com/de/zwerg-gnome-souvenir-niedlich-545426/" TargetMode="External"/><Relationship Id="rId17" Type="http://schemas.openxmlformats.org/officeDocument/2006/relationships/hyperlink" Target="http://pixabay.com/de/gewindebohrer-gewinde-bohrer-fr%C3%A4sen-444470/" TargetMode="External"/><Relationship Id="rId25" Type="http://schemas.openxmlformats.org/officeDocument/2006/relationships/hyperlink" Target="http://pixabay.com/de/pfau-tier-natur-vogel-bunte-789828/" TargetMode="External"/><Relationship Id="rId33" Type="http://schemas.openxmlformats.org/officeDocument/2006/relationships/hyperlink" Target="http://pixabay.com/de/kamele-wohnwagen-sand-w%C3%BCste-tiere-678151/" TargetMode="External"/><Relationship Id="rId38" Type="http://schemas.openxmlformats.org/officeDocument/2006/relationships/hyperlink" Target="http://pixabay.com/de/blue-marble-erde-weltraum-planeten-576966/" TargetMode="External"/><Relationship Id="rId46" Type="http://schemas.openxmlformats.org/officeDocument/2006/relationships/hyperlink" Target="http://pixabay.com/de/schwein-sau-nutztier-landwirtschaft-792739/" TargetMode="External"/><Relationship Id="rId59" Type="http://schemas.openxmlformats.org/officeDocument/2006/relationships/hyperlink" Target="http://pixabay.com/de/zigarette-beleuchtet-filter-tipped-312556/" TargetMode="External"/><Relationship Id="rId67" Type="http://schemas.openxmlformats.org/officeDocument/2006/relationships/hyperlink" Target="http://pixabay.com/de/champagen-fl%C3%B6ten-champagner-gl%C3%A4ser-309944/" TargetMode="External"/><Relationship Id="rId103" Type="http://schemas.openxmlformats.org/officeDocument/2006/relationships/hyperlink" Target="http://pixabay.com/de/%C3%B6llampe-lampe-docht-nostalgisch-510752/" TargetMode="External"/><Relationship Id="rId108" Type="http://schemas.openxmlformats.org/officeDocument/2006/relationships/hyperlink" Target="http://pixabay.com/de/tote-handtasche-geldbeutel-beutel-311997/" TargetMode="External"/><Relationship Id="rId116" Type="http://schemas.openxmlformats.org/officeDocument/2006/relationships/printerSettings" Target="../printerSettings/printerSettings2.bin"/><Relationship Id="rId20" Type="http://schemas.openxmlformats.org/officeDocument/2006/relationships/hyperlink" Target="http://pixabay.com/de/festzelt-zelt-baldachin-wohnung-312573/" TargetMode="External"/><Relationship Id="rId41" Type="http://schemas.openxmlformats.org/officeDocument/2006/relationships/hyperlink" Target="http://pixabay.com/de/schlagzeug-musik-ton-stein-312753/" TargetMode="External"/><Relationship Id="rId54" Type="http://schemas.openxmlformats.org/officeDocument/2006/relationships/hyperlink" Target="http://pixabay.com/de/tier-fliegen-biene-159238/" TargetMode="External"/><Relationship Id="rId62" Type="http://schemas.openxmlformats.org/officeDocument/2006/relationships/hyperlink" Target="http://pixabay.com/de/delphin-schweinswal-s%C3%A4ugetier-312448/" TargetMode="External"/><Relationship Id="rId70" Type="http://schemas.openxmlformats.org/officeDocument/2006/relationships/hyperlink" Target="http://pixabay.com/de/bienenstock-bienenhaus-310293/" TargetMode="External"/><Relationship Id="rId75" Type="http://schemas.openxmlformats.org/officeDocument/2006/relationships/hyperlink" Target="http://pixabay.com/de/murmel-glasmurmel-schatten-glas-322229/" TargetMode="External"/><Relationship Id="rId83" Type="http://schemas.openxmlformats.org/officeDocument/2006/relationships/hyperlink" Target="http://piqs.de/fotos/65050.html" TargetMode="External"/><Relationship Id="rId88" Type="http://schemas.openxmlformats.org/officeDocument/2006/relationships/hyperlink" Target="http://creativecommons.org/licenses/by/2.0/de/deed.de" TargetMode="External"/><Relationship Id="rId91" Type="http://schemas.openxmlformats.org/officeDocument/2006/relationships/hyperlink" Target="http://pixabay.com/de/basketball-kugel-nba-sport-147794/" TargetMode="External"/><Relationship Id="rId96" Type="http://schemas.openxmlformats.org/officeDocument/2006/relationships/hyperlink" Target="http://pixabay.com/de/alligator-mississippi-alligator-439887/" TargetMode="External"/><Relationship Id="rId111" Type="http://schemas.openxmlformats.org/officeDocument/2006/relationships/hyperlink" Target="http://pixabay.com/de/pier-steg-meer-himmel-ozean-674722/" TargetMode="External"/><Relationship Id="rId1" Type="http://schemas.openxmlformats.org/officeDocument/2006/relationships/hyperlink" Target="http://pixabay.com/de/frequenz-gesundheitswesen-medizin-309372/" TargetMode="External"/><Relationship Id="rId6" Type="http://schemas.openxmlformats.org/officeDocument/2006/relationships/hyperlink" Target="http://pixabay.com/de/gut-brunnen-wasser-frisch-576888/" TargetMode="External"/><Relationship Id="rId15" Type="http://schemas.openxmlformats.org/officeDocument/2006/relationships/hyperlink" Target="http://pixabay.com/de/fenster-holz-holzwand-holzfenster-693285/" TargetMode="External"/><Relationship Id="rId23" Type="http://schemas.openxmlformats.org/officeDocument/2006/relationships/hyperlink" Target="http://pixabay.com/de/krabbe-krebs-sternzeichen-anmelden-312372/" TargetMode="External"/><Relationship Id="rId28" Type="http://schemas.openxmlformats.org/officeDocument/2006/relationships/hyperlink" Target="http://pixabay.com/de/w%C3%A4scheklammern-rot-klammern-plastik-252076/" TargetMode="External"/><Relationship Id="rId36" Type="http://schemas.openxmlformats.org/officeDocument/2006/relationships/hyperlink" Target="http://pixabay.com/de/rotkraut-krautsalat-kohl-salat-723789/" TargetMode="External"/><Relationship Id="rId49" Type="http://schemas.openxmlformats.org/officeDocument/2006/relationships/hyperlink" Target="http://pixabay.com/de/jumbo-marshmallows-fruchtgeschmack-788773/" TargetMode="External"/><Relationship Id="rId57" Type="http://schemas.openxmlformats.org/officeDocument/2006/relationships/hyperlink" Target="http://pixabay.com/de/servietten-box-papier-serviette-312693/" TargetMode="External"/><Relationship Id="rId106" Type="http://schemas.openxmlformats.org/officeDocument/2006/relationships/hyperlink" Target="http://pixabay.com/de/wecker-uhr-zeit-wach-auf-wecken-155187/" TargetMode="External"/><Relationship Id="rId114" Type="http://schemas.openxmlformats.org/officeDocument/2006/relationships/hyperlink" Target="http://pixabay.com/de/pokemon-pikachu-cartoon-646733/" TargetMode="External"/><Relationship Id="rId119" Type="http://schemas.openxmlformats.org/officeDocument/2006/relationships/comments" Target="../comments2.xml"/><Relationship Id="rId10" Type="http://schemas.openxmlformats.org/officeDocument/2006/relationships/hyperlink" Target="http://pixabay.com/de/kopf-drahtmodell-gesicht-linien-663997/" TargetMode="External"/><Relationship Id="rId31" Type="http://schemas.openxmlformats.org/officeDocument/2006/relationships/hyperlink" Target="http://pixabay.com/de/klebeband-gewebeband-silber-tape-282464/" TargetMode="External"/><Relationship Id="rId44" Type="http://schemas.openxmlformats.org/officeDocument/2006/relationships/hyperlink" Target="http://pixabay.com/de/seil-tau-strick-leine-792543/" TargetMode="External"/><Relationship Id="rId52" Type="http://schemas.openxmlformats.org/officeDocument/2006/relationships/hyperlink" Target="http://pixabay.com/de/birne-licht-lampe-elektro-160207/" TargetMode="External"/><Relationship Id="rId60" Type="http://schemas.openxmlformats.org/officeDocument/2006/relationships/hyperlink" Target="http://pixabay.com/de/grabstein-friedhof-grab-tod-312540/" TargetMode="External"/><Relationship Id="rId65" Type="http://schemas.openxmlformats.org/officeDocument/2006/relationships/hyperlink" Target="http://pixabay.com/de/pfeifen-schiedsrichter-begangenes-311409/" TargetMode="External"/><Relationship Id="rId73" Type="http://schemas.openxmlformats.org/officeDocument/2006/relationships/hyperlink" Target="http://pixabay.com/de/muschel-meer-schale-strand-ozean-140746/" TargetMode="External"/><Relationship Id="rId78" Type="http://schemas.openxmlformats.org/officeDocument/2006/relationships/hyperlink" Target="http://pixabay.com/de/bernstein-stein-glas-bunt-6579/" TargetMode="External"/><Relationship Id="rId81" Type="http://schemas.openxmlformats.org/officeDocument/2006/relationships/hyperlink" Target="http://pixabay.com/de/reissverschluss-verschluss-stoff-333997/" TargetMode="External"/><Relationship Id="rId86" Type="http://schemas.openxmlformats.org/officeDocument/2006/relationships/hyperlink" Target="http://piqs.de/fotos/79366.html" TargetMode="External"/><Relationship Id="rId94" Type="http://schemas.openxmlformats.org/officeDocument/2006/relationships/hyperlink" Target="http://pixabay.com/de/damm-wasser-staumauer-219339/" TargetMode="External"/><Relationship Id="rId99" Type="http://schemas.openxmlformats.org/officeDocument/2006/relationships/hyperlink" Target="http://pixabay.com/de/s%C3%BC%C3%9Figkeit-kette-halskette-uhr-737091/" TargetMode="External"/><Relationship Id="rId101" Type="http://schemas.openxmlformats.org/officeDocument/2006/relationships/hyperlink" Target="http://pixabay.com/de/streichh%C3%B6lzer-feuer-brennen-7020/" TargetMode="External"/><Relationship Id="rId4" Type="http://schemas.openxmlformats.org/officeDocument/2006/relationships/hyperlink" Target="http://pixabay.com/de/eichel-mutter-herbst-konturen-obst-308372/" TargetMode="External"/><Relationship Id="rId9" Type="http://schemas.openxmlformats.org/officeDocument/2006/relationships/hyperlink" Target="http://pixabay.com/de/globus-erde-welt-globalisierung-762009/" TargetMode="External"/><Relationship Id="rId13" Type="http://schemas.openxmlformats.org/officeDocument/2006/relationships/hyperlink" Target="http://pixabay.com/de/t%C3%BCrgriff-t%C3%BCrklinke-klinke-625942/" TargetMode="External"/><Relationship Id="rId18" Type="http://schemas.openxmlformats.org/officeDocument/2006/relationships/hyperlink" Target="http://pixabay.com/de/buch-bildung-b%C3%BCcher-referenz-hilfe-25155/" TargetMode="External"/><Relationship Id="rId39" Type="http://schemas.openxmlformats.org/officeDocument/2006/relationships/hyperlink" Target="http://pixabay.com/de/aurora-aurora-borealis-polarlicht-62824/" TargetMode="External"/><Relationship Id="rId109" Type="http://schemas.openxmlformats.org/officeDocument/2006/relationships/hyperlink" Target="http://pixabay.com/de/paket-leer-box-karton-verpackung-25067/" TargetMode="External"/><Relationship Id="rId34" Type="http://schemas.openxmlformats.org/officeDocument/2006/relationships/hyperlink" Target="http://pixabay.com/de/wohnmobil-fahrzeug-verkehr-reisen-513695/" TargetMode="External"/><Relationship Id="rId50" Type="http://schemas.openxmlformats.org/officeDocument/2006/relationships/hyperlink" Target="http://pixabay.com/de/federball-badminton-ball-sport-783601/" TargetMode="External"/><Relationship Id="rId55" Type="http://schemas.openxmlformats.org/officeDocument/2006/relationships/hyperlink" Target="http://pixabay.com/de/faust-w%C3%BCtend-russische-rot-krieg-312764/" TargetMode="External"/><Relationship Id="rId76" Type="http://schemas.openxmlformats.org/officeDocument/2006/relationships/hyperlink" Target="http://pixabay.com/de/moschee-aserbaidschan-islam-glaube-60513/" TargetMode="External"/><Relationship Id="rId97" Type="http://schemas.openxmlformats.org/officeDocument/2006/relationships/hyperlink" Target="http://pixabay.com/de/schwarz-gesch%C3%A4ft-computer-18320/" TargetMode="External"/><Relationship Id="rId104" Type="http://schemas.openxmlformats.org/officeDocument/2006/relationships/hyperlink" Target="http://pixabay.com/de/drucker-computer-peripherie-23358/" TargetMode="External"/><Relationship Id="rId7" Type="http://schemas.openxmlformats.org/officeDocument/2006/relationships/hyperlink" Target="http://pixabay.com/de/wasserhahn-brown-tippen-sanit%C3%A4r-576755/" TargetMode="External"/><Relationship Id="rId71" Type="http://schemas.openxmlformats.org/officeDocument/2006/relationships/hyperlink" Target="http://pixabay.com/de/schaukelpferd-pferd-brown-spielzeug-310016/" TargetMode="External"/><Relationship Id="rId92" Type="http://schemas.openxmlformats.org/officeDocument/2006/relationships/hyperlink" Target="http://pixabay.com/de/wale-spritzen-wasser-ozean-311477/" TargetMode="External"/><Relationship Id="rId2" Type="http://schemas.openxmlformats.org/officeDocument/2006/relationships/hyperlink" Target="http://pixabay.com/de/leo-l%C3%B6we-tier-wild-katze-gro%C3%9F-310997/" TargetMode="External"/><Relationship Id="rId29" Type="http://schemas.openxmlformats.org/officeDocument/2006/relationships/hyperlink" Target="http://pixabay.com/de/bagger-baustelle-31999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pixabay.com/de/kaufmann-laufen-aktenkoffer-150241/" TargetMode="External"/><Relationship Id="rId13" Type="http://schemas.openxmlformats.org/officeDocument/2006/relationships/hyperlink" Target="https://romannurik.github.io/AndroidAssetStudio/icons-launcher.html" TargetMode="External"/><Relationship Id="rId18" Type="http://schemas.openxmlformats.org/officeDocument/2006/relationships/hyperlink" Target="http://pixabay.com/de/biohazard-gefahr-giftig-bio-148696/" TargetMode="External"/><Relationship Id="rId26" Type="http://schemas.openxmlformats.org/officeDocument/2006/relationships/hyperlink" Target="http://pixabay.com/de/fl%C3%BCgel-flucht-engel-geistige-311666/" TargetMode="External"/><Relationship Id="rId3" Type="http://schemas.openxmlformats.org/officeDocument/2006/relationships/hyperlink" Target="http://pixabay.com/de/explosion-pow-detonation-bombe-153710/" TargetMode="External"/><Relationship Id="rId21" Type="http://schemas.openxmlformats.org/officeDocument/2006/relationships/hyperlink" Target="http://pixabay.com/de/herz-rosa-liebe-romantik-valentine-305199/" TargetMode="External"/><Relationship Id="rId34" Type="http://schemas.openxmlformats.org/officeDocument/2006/relationships/hyperlink" Target="http://pixabay.com/de/gr%C3%BCn-au%C3%9Ferirdischer-martian-raum-163507/" TargetMode="External"/><Relationship Id="rId7" Type="http://schemas.openxmlformats.org/officeDocument/2006/relationships/hyperlink" Target="http://pixabay.com/de/geometrischen-blau-violett-rot-629351/" TargetMode="External"/><Relationship Id="rId12" Type="http://schemas.openxmlformats.org/officeDocument/2006/relationships/hyperlink" Target="http://pixabay.com/de/gr%C3%BCn-au%C3%9Ferirdischer-schiff-ufo-304594/" TargetMode="External"/><Relationship Id="rId17" Type="http://schemas.openxmlformats.org/officeDocument/2006/relationships/hyperlink" Target="http://pixabay.com/de/links-pfeil-zur%C3%BCck-297787/" TargetMode="External"/><Relationship Id="rId25" Type="http://schemas.openxmlformats.org/officeDocument/2006/relationships/hyperlink" Target="http://pixabay.com/de/monster-d%C3%A4mon-teufel-b%C3%B6se-cartoon-304958/" TargetMode="External"/><Relationship Id="rId33" Type="http://schemas.openxmlformats.org/officeDocument/2006/relationships/hyperlink" Target="http://pixabay.com/de/au%C3%9Ferirdischer-charakter-cartoon-307652/" TargetMode="External"/><Relationship Id="rId38" Type="http://schemas.openxmlformats.org/officeDocument/2006/relationships/comments" Target="../comments3.xml"/><Relationship Id="rId2" Type="http://schemas.openxmlformats.org/officeDocument/2006/relationships/hyperlink" Target="http://pixabay.com/de/virus-cartoon-monster-k%C3%A4fer-insekt-309622/" TargetMode="External"/><Relationship Id="rId16" Type="http://schemas.openxmlformats.org/officeDocument/2006/relationships/hyperlink" Target="http://pixabay.com/de/komischer-vogel-cartoon-aussenseiter-309458/" TargetMode="External"/><Relationship Id="rId20" Type="http://schemas.openxmlformats.org/officeDocument/2006/relationships/hyperlink" Target="http://pixabay.com/de/hand-recht-point-nach-oben-finger-309924/" TargetMode="External"/><Relationship Id="rId29" Type="http://schemas.openxmlformats.org/officeDocument/2006/relationships/hyperlink" Target="http://pixabay.com/de/k%C3%A4fer-insekt-keim-virus-viren-268542/" TargetMode="External"/><Relationship Id="rId1" Type="http://schemas.openxmlformats.org/officeDocument/2006/relationships/hyperlink" Target="http://pixabay.com/de/k%C3%A4fer-insekt-keim-virus-viren-268531/" TargetMode="External"/><Relationship Id="rId6" Type="http://schemas.openxmlformats.org/officeDocument/2006/relationships/hyperlink" Target="http://pixabay.com/de/domino-dominosteine-spiel-knochen-34404/" TargetMode="External"/><Relationship Id="rId11" Type="http://schemas.openxmlformats.org/officeDocument/2006/relationships/hyperlink" Target="http://pixabay.com/de/raumschiffe-kosmischen-retro-155165/" TargetMode="External"/><Relationship Id="rId24" Type="http://schemas.openxmlformats.org/officeDocument/2006/relationships/hyperlink" Target="http://pixabay.com/de/k%C3%A4fer-insekt-keim-virus-viren-268541/" TargetMode="External"/><Relationship Id="rId32" Type="http://schemas.openxmlformats.org/officeDocument/2006/relationships/hyperlink" Target="http://pixabay.com/de/ausl%C3%A4nder-warnung-stra%C3%9Fe-vorsicht-28981/" TargetMode="External"/><Relationship Id="rId37" Type="http://schemas.openxmlformats.org/officeDocument/2006/relationships/table" Target="../tables/table3.xml"/><Relationship Id="rId5" Type="http://schemas.openxmlformats.org/officeDocument/2006/relationships/hyperlink" Target="http://pixabay.com/de/domino-spiel-knochen-fliese-34390/" TargetMode="External"/><Relationship Id="rId15" Type="http://schemas.openxmlformats.org/officeDocument/2006/relationships/hyperlink" Target="http://pixabay.com/de/bombe-explodieren-zorn-stress-477229/" TargetMode="External"/><Relationship Id="rId23" Type="http://schemas.openxmlformats.org/officeDocument/2006/relationships/hyperlink" Target="http://pixabay.com/de/raumschiff-au%C3%9Ferirdischer-untertasse-309153/" TargetMode="External"/><Relationship Id="rId28" Type="http://schemas.openxmlformats.org/officeDocument/2006/relationships/hyperlink" Target="http://pixabay.com/de/au%C3%9Ferirdischer-extraterrestrische-160299/" TargetMode="External"/><Relationship Id="rId36" Type="http://schemas.openxmlformats.org/officeDocument/2006/relationships/vmlDrawing" Target="../drawings/vmlDrawing3.vml"/><Relationship Id="rId10" Type="http://schemas.openxmlformats.org/officeDocument/2006/relationships/hyperlink" Target="http://pixabay.com/de/stadtbild-skyline-nacht-stadt-24460/" TargetMode="External"/><Relationship Id="rId19" Type="http://schemas.openxmlformats.org/officeDocument/2006/relationships/hyperlink" Target="http://pixabay.com/de/petroglyph-arizona-antike-primitive-153864/" TargetMode="External"/><Relationship Id="rId31" Type="http://schemas.openxmlformats.org/officeDocument/2006/relationships/hyperlink" Target="http://pixabay.com/de/monster-kreatur-gruselig-charakter-312266/" TargetMode="External"/><Relationship Id="rId4" Type="http://schemas.openxmlformats.org/officeDocument/2006/relationships/hyperlink" Target="http://pixabay.com/de/abzeichen-metall-pin-revers-design-686321/" TargetMode="External"/><Relationship Id="rId9" Type="http://schemas.openxmlformats.org/officeDocument/2006/relationships/hyperlink" Target="http://pixabay.com/de/neuron-zelle-kern-dendriten-axone-306034/" TargetMode="External"/><Relationship Id="rId14" Type="http://schemas.openxmlformats.org/officeDocument/2006/relationships/hyperlink" Target="http://pixabay.com/de/nashorn-afrika-tier-s%C3%BCdafrika-161569/" TargetMode="External"/><Relationship Id="rId22" Type="http://schemas.openxmlformats.org/officeDocument/2006/relationships/hyperlink" Target="http://pixabay.com/de/entf%C3%BChrung-fliegende-untertasse-ufo-155651/" TargetMode="External"/><Relationship Id="rId27" Type="http://schemas.openxmlformats.org/officeDocument/2006/relationships/hyperlink" Target="http://pixabay.com/de/leistung-%C3%BCber-vorteil-abenteuer-703442/" TargetMode="External"/><Relationship Id="rId30" Type="http://schemas.openxmlformats.org/officeDocument/2006/relationships/hyperlink" Target="http://pixabay.com/de/monster-br%C3%BCllen-scharf-z%C3%A4hne-lila-312273/" TargetMode="External"/><Relationship Id="rId35"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dimension ref="A1:X279"/>
  <sheetViews>
    <sheetView windowProtection="1" zoomScaleNormal="100" workbookViewId="0">
      <pane ySplit="1" topLeftCell="A2" activePane="bottomLeft" state="frozen"/>
      <selection pane="bottomLeft" activeCell="H20" sqref="H20"/>
    </sheetView>
  </sheetViews>
  <sheetFormatPr baseColWidth="10" defaultColWidth="9.140625" defaultRowHeight="15" outlineLevelCol="1"/>
  <cols>
    <col min="1" max="1" width="20.5703125"/>
    <col min="2" max="2" width="14" customWidth="1" outlineLevel="1"/>
    <col min="3" max="3" width="9.140625" customWidth="1" outlineLevel="1"/>
    <col min="4" max="4" width="87.28515625" customWidth="1" outlineLevel="1"/>
    <col min="5" max="5" width="12.5703125" customWidth="1"/>
    <col min="6" max="6" width="17" bestFit="1" customWidth="1"/>
    <col min="7" max="7" width="14.28515625" bestFit="1" customWidth="1"/>
    <col min="8" max="8" width="14.28515625" customWidth="1"/>
    <col min="9" max="9" width="16.7109375" bestFit="1" customWidth="1"/>
    <col min="10" max="11" width="13.140625" bestFit="1" customWidth="1"/>
    <col min="12" max="12" width="10.5703125"/>
    <col min="13" max="13" width="15.42578125" bestFit="1" customWidth="1"/>
    <col min="14" max="1013" width="10.5703125"/>
  </cols>
  <sheetData>
    <row r="1" spans="1:12">
      <c r="A1" t="s">
        <v>0</v>
      </c>
      <c r="B1" t="s">
        <v>1581</v>
      </c>
      <c r="C1" t="s">
        <v>2</v>
      </c>
      <c r="D1" t="s">
        <v>118</v>
      </c>
      <c r="E1" t="s">
        <v>2206</v>
      </c>
      <c r="F1" t="s">
        <v>254</v>
      </c>
      <c r="G1" t="s">
        <v>1229</v>
      </c>
      <c r="H1" t="s">
        <v>2441</v>
      </c>
      <c r="I1" t="s">
        <v>3</v>
      </c>
      <c r="J1" t="s">
        <v>311</v>
      </c>
      <c r="K1" t="s">
        <v>766</v>
      </c>
      <c r="L1" t="s">
        <v>718</v>
      </c>
    </row>
    <row r="2" spans="1:12" ht="15" customHeight="1">
      <c r="A2" s="6" t="s">
        <v>7</v>
      </c>
      <c r="B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adler</v>
      </c>
      <c r="C2" s="2" t="s">
        <v>4</v>
      </c>
      <c r="D2" s="8" t="s">
        <v>184</v>
      </c>
      <c r="F2" t="s">
        <v>185</v>
      </c>
      <c r="G2" t="s">
        <v>186</v>
      </c>
      <c r="I2" t="s">
        <v>220</v>
      </c>
    </row>
    <row r="3" spans="1:12">
      <c r="A3" s="6" t="s">
        <v>73</v>
      </c>
      <c r="B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ahornblatt</v>
      </c>
      <c r="C3" s="2" t="s">
        <v>4</v>
      </c>
      <c r="D3" s="8" t="s">
        <v>749</v>
      </c>
      <c r="F3" t="s">
        <v>750</v>
      </c>
      <c r="G3" t="s">
        <v>1211</v>
      </c>
      <c r="I3" t="s">
        <v>751</v>
      </c>
    </row>
    <row r="4" spans="1:12">
      <c r="A4" s="17" t="s">
        <v>73</v>
      </c>
      <c r="B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alien</v>
      </c>
      <c r="C4" s="2" t="s">
        <v>4</v>
      </c>
      <c r="D4" s="18" t="s">
        <v>88</v>
      </c>
      <c r="F4" t="s">
        <v>89</v>
      </c>
      <c r="G4" t="s">
        <v>90</v>
      </c>
      <c r="I4" t="s">
        <v>90</v>
      </c>
    </row>
    <row r="5" spans="1:12">
      <c r="A5" s="6" t="s">
        <v>896</v>
      </c>
      <c r="B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ampel</v>
      </c>
      <c r="C5" s="2" t="s">
        <v>4</v>
      </c>
      <c r="D5" s="8" t="s">
        <v>948</v>
      </c>
      <c r="F5" t="s">
        <v>633</v>
      </c>
      <c r="G5" t="s">
        <v>634</v>
      </c>
      <c r="I5" t="s">
        <v>635</v>
      </c>
    </row>
    <row r="6" spans="1:12">
      <c r="A6" s="17" t="s">
        <v>73</v>
      </c>
      <c r="B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amsel</v>
      </c>
      <c r="C6" s="2" t="s">
        <v>4</v>
      </c>
      <c r="D6" s="18" t="s">
        <v>85</v>
      </c>
      <c r="F6" t="s">
        <v>86</v>
      </c>
      <c r="G6" t="s">
        <v>87</v>
      </c>
      <c r="I6" t="s">
        <v>367</v>
      </c>
    </row>
    <row r="7" spans="1:12">
      <c r="A7" s="6" t="s">
        <v>73</v>
      </c>
      <c r="B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ananas</v>
      </c>
      <c r="C7" s="2" t="s">
        <v>4</v>
      </c>
      <c r="D7" s="8" t="s">
        <v>762</v>
      </c>
      <c r="F7" t="s">
        <v>763</v>
      </c>
      <c r="G7" t="s">
        <v>764</v>
      </c>
      <c r="I7" t="s">
        <v>765</v>
      </c>
    </row>
    <row r="8" spans="1:12">
      <c r="A8" s="6" t="s">
        <v>73</v>
      </c>
      <c r="B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anker</v>
      </c>
      <c r="C8" s="2" t="s">
        <v>4</v>
      </c>
      <c r="D8" s="8" t="s">
        <v>281</v>
      </c>
      <c r="F8" t="s">
        <v>282</v>
      </c>
      <c r="G8" t="s">
        <v>283</v>
      </c>
      <c r="I8" t="s">
        <v>362</v>
      </c>
    </row>
    <row r="9" spans="1:12">
      <c r="A9" s="6" t="s">
        <v>73</v>
      </c>
      <c r="B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apfel</v>
      </c>
      <c r="C9" s="2" t="s">
        <v>4</v>
      </c>
      <c r="D9" s="8" t="s">
        <v>474</v>
      </c>
      <c r="F9" t="s">
        <v>203</v>
      </c>
      <c r="G9" t="s">
        <v>204</v>
      </c>
      <c r="I9" t="s">
        <v>363</v>
      </c>
    </row>
    <row r="10" spans="1:12">
      <c r="A10" s="6" t="s">
        <v>73</v>
      </c>
      <c r="B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auge</v>
      </c>
      <c r="C10" s="2" t="s">
        <v>4</v>
      </c>
      <c r="D10" s="8" t="s">
        <v>677</v>
      </c>
      <c r="F10" t="s">
        <v>678</v>
      </c>
      <c r="G10" t="s">
        <v>679</v>
      </c>
      <c r="I10" t="s">
        <v>680</v>
      </c>
    </row>
    <row r="11" spans="1:12">
      <c r="A11" s="6" t="s">
        <v>73</v>
      </c>
      <c r="B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auto</v>
      </c>
      <c r="C11" s="2" t="s">
        <v>4</v>
      </c>
      <c r="D11" s="8" t="s">
        <v>261</v>
      </c>
      <c r="F11" t="s">
        <v>262</v>
      </c>
      <c r="G11" t="s">
        <v>263</v>
      </c>
      <c r="I11" t="s">
        <v>949</v>
      </c>
    </row>
    <row r="12" spans="1:12">
      <c r="A12" s="6" t="s">
        <v>48</v>
      </c>
      <c r="B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baby</v>
      </c>
      <c r="C12" s="2" t="s">
        <v>4</v>
      </c>
      <c r="D12" s="8" t="s">
        <v>1086</v>
      </c>
      <c r="F12" t="s">
        <v>1087</v>
      </c>
      <c r="G12" t="s">
        <v>1088</v>
      </c>
      <c r="I12" t="s">
        <v>1088</v>
      </c>
    </row>
    <row r="13" spans="1:12">
      <c r="A13" s="6" t="s">
        <v>939</v>
      </c>
      <c r="B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ballon</v>
      </c>
      <c r="C13" s="2" t="s">
        <v>4</v>
      </c>
      <c r="D13" s="8" t="s">
        <v>938</v>
      </c>
      <c r="F13" t="s">
        <v>248</v>
      </c>
      <c r="G13" t="s">
        <v>249</v>
      </c>
      <c r="I13" t="s">
        <v>772</v>
      </c>
      <c r="J13" t="s">
        <v>797</v>
      </c>
    </row>
    <row r="14" spans="1:12">
      <c r="A14" s="6" t="s">
        <v>73</v>
      </c>
      <c r="B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banane</v>
      </c>
      <c r="C14" s="2" t="s">
        <v>4</v>
      </c>
      <c r="D14" s="8" t="s">
        <v>255</v>
      </c>
      <c r="F14" t="s">
        <v>256</v>
      </c>
      <c r="G14" t="s">
        <v>257</v>
      </c>
      <c r="I14" t="s">
        <v>364</v>
      </c>
    </row>
    <row r="15" spans="1:12">
      <c r="A15" s="6" t="s">
        <v>36</v>
      </c>
      <c r="B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bank</v>
      </c>
      <c r="C15" s="2" t="s">
        <v>4</v>
      </c>
      <c r="D15" s="18" t="s">
        <v>37</v>
      </c>
      <c r="F15" t="s">
        <v>38</v>
      </c>
      <c r="G15" t="s">
        <v>39</v>
      </c>
      <c r="I15" t="s">
        <v>604</v>
      </c>
    </row>
    <row r="16" spans="1:12">
      <c r="A16" s="6" t="s">
        <v>104</v>
      </c>
      <c r="B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bart</v>
      </c>
      <c r="C16" s="2" t="s">
        <v>4</v>
      </c>
      <c r="D16" s="18" t="s">
        <v>105</v>
      </c>
      <c r="F16" t="s">
        <v>106</v>
      </c>
      <c r="G16" t="s">
        <v>107</v>
      </c>
      <c r="I16" t="s">
        <v>417</v>
      </c>
    </row>
    <row r="17" spans="1:23">
      <c r="A17" s="17" t="s">
        <v>54</v>
      </c>
      <c r="B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batman</v>
      </c>
      <c r="C17" s="2" t="s">
        <v>4</v>
      </c>
      <c r="D17" s="18" t="s">
        <v>114</v>
      </c>
      <c r="F17" t="s">
        <v>310</v>
      </c>
      <c r="G17" t="s">
        <v>309</v>
      </c>
      <c r="I17" t="s">
        <v>309</v>
      </c>
    </row>
    <row r="18" spans="1:23">
      <c r="A18" s="17" t="s">
        <v>54</v>
      </c>
      <c r="B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v>
      </c>
      <c r="C18" s="2" t="s">
        <v>4</v>
      </c>
      <c r="D18" s="18" t="s">
        <v>64</v>
      </c>
      <c r="F18" t="s">
        <v>65</v>
      </c>
      <c r="G18" t="s">
        <v>66</v>
      </c>
      <c r="I18" t="s">
        <v>610</v>
      </c>
      <c r="L18" t="s">
        <v>727</v>
      </c>
    </row>
    <row r="19" spans="1:23">
      <c r="A19" s="6" t="s">
        <v>154</v>
      </c>
      <c r="B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baumstamm</v>
      </c>
      <c r="C19" s="2" t="s">
        <v>4</v>
      </c>
      <c r="D19" s="8" t="s">
        <v>162</v>
      </c>
      <c r="F19" t="s">
        <v>163</v>
      </c>
      <c r="G19" t="s">
        <v>721</v>
      </c>
      <c r="I19" t="s">
        <v>415</v>
      </c>
      <c r="L19" t="s">
        <v>1514</v>
      </c>
    </row>
    <row r="20" spans="1:23">
      <c r="A20" s="6" t="s">
        <v>48</v>
      </c>
      <c r="B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berge</v>
      </c>
      <c r="C20" s="2" t="s">
        <v>4</v>
      </c>
      <c r="D20" s="8" t="s">
        <v>853</v>
      </c>
      <c r="F20" t="s">
        <v>1582</v>
      </c>
      <c r="G20" t="s">
        <v>854</v>
      </c>
      <c r="I20" t="s">
        <v>855</v>
      </c>
    </row>
    <row r="21" spans="1:23">
      <c r="A21" s="6" t="s">
        <v>73</v>
      </c>
      <c r="B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besteck</v>
      </c>
      <c r="C21" s="2" t="s">
        <v>4</v>
      </c>
      <c r="D21" s="8" t="s">
        <v>745</v>
      </c>
      <c r="F21" t="s">
        <v>746</v>
      </c>
      <c r="G21" t="s">
        <v>747</v>
      </c>
      <c r="I21" t="s">
        <v>748</v>
      </c>
      <c r="L21" t="s">
        <v>959</v>
      </c>
    </row>
    <row r="22" spans="1:23">
      <c r="A22" s="6" t="s">
        <v>73</v>
      </c>
      <c r="B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biene</v>
      </c>
      <c r="C22" s="2" t="s">
        <v>4</v>
      </c>
      <c r="D22" s="8" t="s">
        <v>617</v>
      </c>
      <c r="F22" t="s">
        <v>618</v>
      </c>
      <c r="G22" t="s">
        <v>619</v>
      </c>
      <c r="I22" t="s">
        <v>620</v>
      </c>
    </row>
    <row r="23" spans="1:23">
      <c r="A23" s="12" t="s">
        <v>73</v>
      </c>
      <c r="B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bier</v>
      </c>
      <c r="C23" s="2" t="s">
        <v>4</v>
      </c>
      <c r="D23" s="9" t="s">
        <v>981</v>
      </c>
      <c r="F23" t="s">
        <v>982</v>
      </c>
      <c r="G23" t="s">
        <v>983</v>
      </c>
      <c r="I23" t="s">
        <v>984</v>
      </c>
    </row>
    <row r="24" spans="1:23">
      <c r="A24" s="17" t="s">
        <v>73</v>
      </c>
      <c r="B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bildschirm</v>
      </c>
      <c r="C24" s="2" t="s">
        <v>4</v>
      </c>
      <c r="D24" s="18" t="s">
        <v>97</v>
      </c>
      <c r="F24" t="s">
        <v>98</v>
      </c>
      <c r="G24" t="s">
        <v>99</v>
      </c>
      <c r="I24" t="s">
        <v>596</v>
      </c>
    </row>
    <row r="25" spans="1:23">
      <c r="A25" s="6" t="s">
        <v>73</v>
      </c>
      <c r="B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blitz</v>
      </c>
      <c r="C25" s="2" t="s">
        <v>4</v>
      </c>
      <c r="D25" s="8" t="s">
        <v>739</v>
      </c>
      <c r="F25" t="s">
        <v>740</v>
      </c>
      <c r="G25" t="s">
        <v>160</v>
      </c>
      <c r="I25" t="s">
        <v>741</v>
      </c>
    </row>
    <row r="26" spans="1:23">
      <c r="A26" s="17" t="s">
        <v>54</v>
      </c>
      <c r="B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blume</v>
      </c>
      <c r="C26" s="2" t="s">
        <v>4</v>
      </c>
      <c r="D26" s="18" t="s">
        <v>55</v>
      </c>
      <c r="F26" t="s">
        <v>56</v>
      </c>
      <c r="G26" t="s">
        <v>57</v>
      </c>
      <c r="I26" t="s">
        <v>950</v>
      </c>
    </row>
    <row r="27" spans="1:23" ht="15" customHeight="1">
      <c r="A27" s="6" t="s">
        <v>67</v>
      </c>
      <c r="B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bombe</v>
      </c>
      <c r="C27" s="2" t="s">
        <v>4</v>
      </c>
      <c r="D27" s="8" t="s">
        <v>369</v>
      </c>
      <c r="F27" t="s">
        <v>370</v>
      </c>
      <c r="G27" t="s">
        <v>371</v>
      </c>
      <c r="I27" t="s">
        <v>372</v>
      </c>
      <c r="N27" s="21"/>
      <c r="O27" s="21"/>
      <c r="P27" s="21"/>
      <c r="Q27" s="21"/>
      <c r="R27" s="21"/>
      <c r="S27" s="21"/>
      <c r="T27" s="21"/>
    </row>
    <row r="28" spans="1:23">
      <c r="A28" s="6" t="s">
        <v>22</v>
      </c>
      <c r="B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boot</v>
      </c>
      <c r="C28" s="2" t="s">
        <v>4</v>
      </c>
      <c r="D28" s="18" t="s">
        <v>23</v>
      </c>
      <c r="F28" t="s">
        <v>24</v>
      </c>
      <c r="G28" t="s">
        <v>25</v>
      </c>
      <c r="I28" t="s">
        <v>608</v>
      </c>
      <c r="N28"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O28" s="21"/>
      <c r="P28" s="21"/>
      <c r="Q28" s="21"/>
      <c r="R28" s="21"/>
      <c r="S28" s="21"/>
      <c r="T28" s="21"/>
    </row>
    <row r="29" spans="1:23">
      <c r="A29" s="6" t="s">
        <v>73</v>
      </c>
      <c r="B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brief</v>
      </c>
      <c r="C29" s="2" t="s">
        <v>4</v>
      </c>
      <c r="D29" s="8" t="s">
        <v>523</v>
      </c>
      <c r="F29" t="s">
        <v>526</v>
      </c>
      <c r="G29" t="s">
        <v>524</v>
      </c>
      <c r="I29" t="s">
        <v>525</v>
      </c>
      <c r="N29" s="13"/>
      <c r="O29" s="21"/>
      <c r="P29" s="21"/>
      <c r="Q29" s="21"/>
      <c r="R29" s="21"/>
      <c r="S29" s="21"/>
      <c r="T29" s="21"/>
    </row>
    <row r="30" spans="1:23">
      <c r="A30" s="17" t="s">
        <v>73</v>
      </c>
      <c r="B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brille</v>
      </c>
      <c r="C30" s="2" t="s">
        <v>4</v>
      </c>
      <c r="D30" s="18" t="s">
        <v>79</v>
      </c>
      <c r="F30" t="s">
        <v>80</v>
      </c>
      <c r="G30" t="s">
        <v>81</v>
      </c>
      <c r="I30" t="s">
        <v>403</v>
      </c>
      <c r="N30" s="13"/>
      <c r="O30" s="21"/>
      <c r="P30" s="21"/>
      <c r="Q30" s="21"/>
      <c r="R30" s="21"/>
      <c r="S30" s="21"/>
      <c r="T30" s="21"/>
      <c r="V30" t="s">
        <v>1573</v>
      </c>
      <c r="W30" t="s">
        <v>1574</v>
      </c>
    </row>
    <row r="31" spans="1:23" ht="15" customHeight="1">
      <c r="A31" s="6" t="s">
        <v>154</v>
      </c>
      <c r="B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bruecke</v>
      </c>
      <c r="C31" s="2" t="s">
        <v>4</v>
      </c>
      <c r="D31" s="8" t="s">
        <v>1126</v>
      </c>
      <c r="F31" t="s">
        <v>1127</v>
      </c>
      <c r="G31" t="s">
        <v>1128</v>
      </c>
      <c r="I31" t="s">
        <v>1129</v>
      </c>
      <c r="N31"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O31" s="21"/>
      <c r="P31" s="21"/>
      <c r="Q31" s="21"/>
      <c r="R31" s="21"/>
      <c r="S31" s="21"/>
      <c r="V31" s="16" t="s">
        <v>1567</v>
      </c>
    </row>
    <row r="32" spans="1:23">
      <c r="A32" s="6" t="s">
        <v>527</v>
      </c>
      <c r="B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buchstabe</v>
      </c>
      <c r="C32" s="2" t="s">
        <v>4</v>
      </c>
      <c r="D32" s="8" t="s">
        <v>655</v>
      </c>
      <c r="F32" t="s">
        <v>553</v>
      </c>
      <c r="G32" t="s">
        <v>554</v>
      </c>
      <c r="I32" t="s">
        <v>555</v>
      </c>
      <c r="N32" s="13" t="str">
        <f>"&lt;solution&gt;&lt;tongue&gt;eng&lt;/tongue&gt;&lt;word&gt;"&amp;SUBSTITUTE(Tabelle1[[#This Row],[Br. Englisch]],";","&lt;/word&gt;&lt;word&gt;")&amp;"&lt;/word&gt;&lt;/solution&gt;&lt;/solutions&gt;"</f>
        <v>&lt;solution&gt;&lt;tongue&gt;eng&lt;/tongue&gt;&lt;word&gt;letter&lt;/word&gt;&lt;/solution&gt;&lt;/solutions&gt;</v>
      </c>
      <c r="O32" s="21"/>
      <c r="P32" s="21"/>
      <c r="Q32" s="21"/>
      <c r="R32" s="21"/>
      <c r="S32" s="21"/>
      <c r="V32" s="16" t="s">
        <v>1570</v>
      </c>
    </row>
    <row r="33" spans="1:24">
      <c r="A33" s="6" t="s">
        <v>73</v>
      </c>
      <c r="B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bueroklammer</v>
      </c>
      <c r="C33" s="2" t="s">
        <v>4</v>
      </c>
      <c r="D33" s="8" t="s">
        <v>649</v>
      </c>
      <c r="F33" t="s">
        <v>650</v>
      </c>
      <c r="G33" t="s">
        <v>651</v>
      </c>
      <c r="I33" t="s">
        <v>652</v>
      </c>
      <c r="V33" s="16" t="s">
        <v>1568</v>
      </c>
      <c r="X33" s="16" t="s">
        <v>1571</v>
      </c>
    </row>
    <row r="34" spans="1:24">
      <c r="A34" s="6" t="s">
        <v>1055</v>
      </c>
      <c r="B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buerste</v>
      </c>
      <c r="C34" s="2" t="s">
        <v>4</v>
      </c>
      <c r="D34" s="8" t="s">
        <v>1022</v>
      </c>
      <c r="F34" t="s">
        <v>1023</v>
      </c>
      <c r="G34" t="s">
        <v>1024</v>
      </c>
      <c r="I34" t="s">
        <v>1025</v>
      </c>
      <c r="W34" s="16" t="s">
        <v>1568</v>
      </c>
    </row>
    <row r="35" spans="1:24" ht="15" customHeight="1">
      <c r="A35" s="6" t="s">
        <v>48</v>
      </c>
      <c r="B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cd</v>
      </c>
      <c r="C35" s="2" t="s">
        <v>4</v>
      </c>
      <c r="D35" s="8" t="s">
        <v>841</v>
      </c>
      <c r="F35" t="s">
        <v>842</v>
      </c>
      <c r="G35" t="s">
        <v>843</v>
      </c>
      <c r="I35" t="s">
        <v>843</v>
      </c>
      <c r="N35" s="21"/>
      <c r="O35" s="21"/>
      <c r="P35" s="21"/>
      <c r="Q35" s="21"/>
      <c r="R35" s="21"/>
      <c r="S35" s="21"/>
      <c r="V35" s="16" t="s">
        <v>1569</v>
      </c>
      <c r="X35" s="16" t="s">
        <v>1572</v>
      </c>
    </row>
    <row r="36" spans="1:24">
      <c r="A36" s="6" t="s">
        <v>1061</v>
      </c>
      <c r="B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dart</v>
      </c>
      <c r="C36" s="2" t="s">
        <v>4</v>
      </c>
      <c r="D36" s="8" t="s">
        <v>1046</v>
      </c>
      <c r="F36" t="s">
        <v>1047</v>
      </c>
      <c r="G36" t="s">
        <v>1048</v>
      </c>
      <c r="I36" t="s">
        <v>1048</v>
      </c>
      <c r="N36" s="21"/>
      <c r="O36" s="21"/>
      <c r="P36" s="21"/>
      <c r="Q36" s="21"/>
      <c r="R36" s="21"/>
      <c r="S36" s="21"/>
      <c r="W36" s="16" t="s">
        <v>1569</v>
      </c>
    </row>
    <row r="37" spans="1:24">
      <c r="A37" s="6" t="s">
        <v>73</v>
      </c>
      <c r="B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datei</v>
      </c>
      <c r="C37" s="2" t="s">
        <v>4</v>
      </c>
      <c r="D37" s="8" t="s">
        <v>1160</v>
      </c>
      <c r="F37" t="s">
        <v>1161</v>
      </c>
      <c r="G37" t="s">
        <v>1162</v>
      </c>
      <c r="I37" t="s">
        <v>1163</v>
      </c>
      <c r="N37" s="21"/>
      <c r="O37" s="21"/>
      <c r="P37" s="21"/>
      <c r="Q37" s="21"/>
      <c r="R37" s="21"/>
      <c r="S37" s="21"/>
      <c r="V37" s="16" t="s">
        <v>1569</v>
      </c>
      <c r="X37" s="16" t="s">
        <v>1572</v>
      </c>
    </row>
    <row r="38" spans="1:24">
      <c r="A38" s="6" t="s">
        <v>67</v>
      </c>
      <c r="B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diamant</v>
      </c>
      <c r="C38" s="2" t="s">
        <v>4</v>
      </c>
      <c r="D38" s="8" t="s">
        <v>173</v>
      </c>
      <c r="F38" t="s">
        <v>174</v>
      </c>
      <c r="G38" t="s">
        <v>175</v>
      </c>
      <c r="I38" t="s">
        <v>720</v>
      </c>
      <c r="N38" s="22"/>
      <c r="O38" s="22"/>
      <c r="P38" s="22"/>
      <c r="Q38" s="22"/>
      <c r="R38" s="22"/>
      <c r="S38" s="22"/>
      <c r="T38" s="22"/>
      <c r="W38" s="16" t="s">
        <v>1569</v>
      </c>
    </row>
    <row r="39" spans="1:24">
      <c r="A39" s="6" t="s">
        <v>73</v>
      </c>
      <c r="B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dinosaurier</v>
      </c>
      <c r="C39" s="2" t="s">
        <v>4</v>
      </c>
      <c r="D39" s="8" t="s">
        <v>296</v>
      </c>
      <c r="F39" t="s">
        <v>297</v>
      </c>
      <c r="G39" t="s">
        <v>298</v>
      </c>
      <c r="I39" t="s">
        <v>317</v>
      </c>
      <c r="N39" s="22"/>
      <c r="O39" s="22"/>
      <c r="P39" s="22"/>
      <c r="Q39" s="22"/>
      <c r="R39" s="22"/>
      <c r="S39" s="22"/>
      <c r="T39" s="22"/>
      <c r="W39" s="16" t="s">
        <v>1570</v>
      </c>
    </row>
    <row r="40" spans="1:24">
      <c r="A40" s="6" t="s">
        <v>73</v>
      </c>
      <c r="B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dna</v>
      </c>
      <c r="C40" s="2" t="s">
        <v>4</v>
      </c>
      <c r="D40" s="8" t="s">
        <v>631</v>
      </c>
      <c r="F40" t="s">
        <v>1583</v>
      </c>
      <c r="G40" t="s">
        <v>632</v>
      </c>
      <c r="I40" t="s">
        <v>632</v>
      </c>
      <c r="V40" t="s">
        <v>1570</v>
      </c>
    </row>
    <row r="41" spans="1:24">
      <c r="A41" s="6" t="s">
        <v>73</v>
      </c>
      <c r="B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dollar</v>
      </c>
      <c r="C41" s="2" t="s">
        <v>4</v>
      </c>
      <c r="D41" s="8" t="s">
        <v>815</v>
      </c>
      <c r="E41" t="s">
        <v>716</v>
      </c>
      <c r="F41" t="s">
        <v>816</v>
      </c>
      <c r="G41" t="s">
        <v>817</v>
      </c>
      <c r="I41" t="s">
        <v>817</v>
      </c>
      <c r="V41" t="s">
        <v>1568</v>
      </c>
    </row>
    <row r="42" spans="1:24">
      <c r="A42" s="6" t="s">
        <v>73</v>
      </c>
      <c r="B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drache</v>
      </c>
      <c r="C42" s="2" t="s">
        <v>4</v>
      </c>
      <c r="D42" s="8" t="s">
        <v>291</v>
      </c>
      <c r="F42" t="s">
        <v>109</v>
      </c>
      <c r="G42" t="s">
        <v>110</v>
      </c>
      <c r="I42" t="s">
        <v>597</v>
      </c>
      <c r="W42" t="s">
        <v>1568</v>
      </c>
    </row>
    <row r="43" spans="1:24">
      <c r="A43" s="6" t="s">
        <v>73</v>
      </c>
      <c r="B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dreieck</v>
      </c>
      <c r="C43" s="2" t="s">
        <v>4</v>
      </c>
      <c r="D43" s="8" t="s">
        <v>664</v>
      </c>
      <c r="F43" t="s">
        <v>665</v>
      </c>
      <c r="G43" t="s">
        <v>666</v>
      </c>
      <c r="I43" t="s">
        <v>667</v>
      </c>
      <c r="V43" t="s">
        <v>1569</v>
      </c>
    </row>
    <row r="44" spans="1:24">
      <c r="A44" s="6" t="s">
        <v>48</v>
      </c>
      <c r="B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eichhoernchen</v>
      </c>
      <c r="C44" s="2" t="s">
        <v>4</v>
      </c>
      <c r="D44" s="8" t="s">
        <v>870</v>
      </c>
      <c r="F44" t="s">
        <v>871</v>
      </c>
      <c r="G44" t="s">
        <v>872</v>
      </c>
      <c r="I44" t="s">
        <v>873</v>
      </c>
      <c r="W44" t="s">
        <v>1569</v>
      </c>
    </row>
    <row r="45" spans="1:24">
      <c r="A45" s="6" t="s">
        <v>48</v>
      </c>
      <c r="B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eidechse</v>
      </c>
      <c r="C45" s="2" t="s">
        <v>4</v>
      </c>
      <c r="D45" s="8" t="s">
        <v>1096</v>
      </c>
      <c r="F45" t="s">
        <v>1097</v>
      </c>
      <c r="G45" t="s">
        <v>1098</v>
      </c>
      <c r="I45" t="s">
        <v>1099</v>
      </c>
      <c r="W45" t="s">
        <v>1570</v>
      </c>
    </row>
    <row r="46" spans="1:24">
      <c r="A46" s="6" t="s">
        <v>975</v>
      </c>
      <c r="B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einhorn</v>
      </c>
      <c r="C46" s="2" t="s">
        <v>4</v>
      </c>
      <c r="D46" s="8" t="s">
        <v>974</v>
      </c>
      <c r="F46" t="s">
        <v>705</v>
      </c>
      <c r="G46" t="s">
        <v>706</v>
      </c>
      <c r="I46" t="s">
        <v>707</v>
      </c>
      <c r="W46" s="16" t="s">
        <v>1567</v>
      </c>
    </row>
    <row r="47" spans="1:24">
      <c r="A47" s="12" t="s">
        <v>896</v>
      </c>
      <c r="B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einkaufswagen</v>
      </c>
      <c r="C47" s="2" t="s">
        <v>4</v>
      </c>
      <c r="D47" s="9" t="s">
        <v>908</v>
      </c>
      <c r="F47" s="15" t="s">
        <v>909</v>
      </c>
      <c r="G47" t="s">
        <v>910</v>
      </c>
      <c r="I47" t="s">
        <v>911</v>
      </c>
    </row>
    <row r="48" spans="1:24">
      <c r="A48" s="6" t="s">
        <v>48</v>
      </c>
      <c r="B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eisbaer</v>
      </c>
      <c r="C48" s="2" t="s">
        <v>4</v>
      </c>
      <c r="D48" s="8" t="s">
        <v>1089</v>
      </c>
      <c r="F48" t="s">
        <v>1090</v>
      </c>
      <c r="G48" t="s">
        <v>1091</v>
      </c>
      <c r="I48" t="s">
        <v>1092</v>
      </c>
    </row>
    <row r="49" spans="1:12">
      <c r="A49" s="6" t="s">
        <v>67</v>
      </c>
      <c r="B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eisenbahn</v>
      </c>
      <c r="C49" s="2" t="s">
        <v>4</v>
      </c>
      <c r="D49" s="8" t="s">
        <v>977</v>
      </c>
      <c r="F49" t="s">
        <v>453</v>
      </c>
      <c r="G49" t="s">
        <v>454</v>
      </c>
      <c r="I49" t="s">
        <v>455</v>
      </c>
      <c r="L49" t="s">
        <v>976</v>
      </c>
    </row>
    <row r="50" spans="1:12">
      <c r="A50" s="17" t="s">
        <v>73</v>
      </c>
      <c r="B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elefant</v>
      </c>
      <c r="C50" s="2" t="s">
        <v>4</v>
      </c>
      <c r="D50" s="18" t="s">
        <v>76</v>
      </c>
      <c r="F50" t="s">
        <v>77</v>
      </c>
      <c r="G50" t="s">
        <v>78</v>
      </c>
      <c r="I50" t="s">
        <v>1224</v>
      </c>
    </row>
    <row r="51" spans="1:12">
      <c r="A51" s="6" t="s">
        <v>67</v>
      </c>
      <c r="B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ente</v>
      </c>
      <c r="C51" s="2" t="s">
        <v>4</v>
      </c>
      <c r="D51" s="8" t="s">
        <v>247</v>
      </c>
      <c r="F51" t="s">
        <v>322</v>
      </c>
      <c r="G51" t="s">
        <v>323</v>
      </c>
      <c r="I51" t="s">
        <v>599</v>
      </c>
    </row>
    <row r="52" spans="1:12">
      <c r="A52" s="6" t="s">
        <v>200</v>
      </c>
      <c r="B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erdbeere</v>
      </c>
      <c r="C52" s="2" t="s">
        <v>4</v>
      </c>
      <c r="D52" s="8" t="s">
        <v>207</v>
      </c>
      <c r="F52" t="s">
        <v>208</v>
      </c>
      <c r="G52" t="s">
        <v>209</v>
      </c>
      <c r="I52" t="s">
        <v>609</v>
      </c>
    </row>
    <row r="53" spans="1:12">
      <c r="A53" s="6" t="s">
        <v>1149</v>
      </c>
      <c r="B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erde</v>
      </c>
      <c r="C53" s="2" t="s">
        <v>4</v>
      </c>
      <c r="D53" s="8" t="s">
        <v>1150</v>
      </c>
      <c r="F53" t="s">
        <v>1151</v>
      </c>
      <c r="G53" t="s">
        <v>1152</v>
      </c>
      <c r="I53" t="s">
        <v>1153</v>
      </c>
      <c r="L53" t="s">
        <v>1154</v>
      </c>
    </row>
    <row r="54" spans="1:12">
      <c r="A54" s="6" t="s">
        <v>969</v>
      </c>
      <c r="B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Wildpark Daun</v>
      </c>
      <c r="C54" s="11" t="s">
        <v>223</v>
      </c>
      <c r="D54" s="8" t="s">
        <v>968</v>
      </c>
      <c r="E54" t="s">
        <v>2207</v>
      </c>
      <c r="F54" t="s">
        <v>333</v>
      </c>
      <c r="G54" t="s">
        <v>334</v>
      </c>
      <c r="I54" t="s">
        <v>335</v>
      </c>
    </row>
    <row r="55" spans="1:12">
      <c r="A55" s="6" t="s">
        <v>48</v>
      </c>
      <c r="B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eule</v>
      </c>
      <c r="C55" s="2" t="s">
        <v>4</v>
      </c>
      <c r="D55" s="8" t="s">
        <v>1063</v>
      </c>
      <c r="F55" t="s">
        <v>1064</v>
      </c>
      <c r="G55" t="s">
        <v>1065</v>
      </c>
      <c r="I55" t="s">
        <v>1066</v>
      </c>
    </row>
    <row r="56" spans="1:12">
      <c r="A56" s="6" t="s">
        <v>73</v>
      </c>
      <c r="B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europa</v>
      </c>
      <c r="C56" s="2" t="s">
        <v>4</v>
      </c>
      <c r="D56" s="8" t="s">
        <v>590</v>
      </c>
      <c r="F56" t="s">
        <v>591</v>
      </c>
      <c r="G56" t="s">
        <v>593</v>
      </c>
      <c r="I56" t="s">
        <v>592</v>
      </c>
    </row>
    <row r="57" spans="1:12">
      <c r="A57" s="6" t="s">
        <v>1155</v>
      </c>
      <c r="B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faecher</v>
      </c>
      <c r="C57" s="2" t="s">
        <v>4</v>
      </c>
      <c r="D57" s="8" t="s">
        <v>1156</v>
      </c>
      <c r="F57" t="s">
        <v>1157</v>
      </c>
      <c r="G57" t="s">
        <v>1159</v>
      </c>
      <c r="I57" t="s">
        <v>1158</v>
      </c>
    </row>
    <row r="58" spans="1:12">
      <c r="A58" s="6" t="s">
        <v>73</v>
      </c>
      <c r="B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fahrrad</v>
      </c>
      <c r="C58" s="2" t="s">
        <v>4</v>
      </c>
      <c r="D58" s="8" t="s">
        <v>302</v>
      </c>
      <c r="F58" t="s">
        <v>258</v>
      </c>
      <c r="G58" t="s">
        <v>259</v>
      </c>
      <c r="I58" t="s">
        <v>366</v>
      </c>
    </row>
    <row r="59" spans="1:12">
      <c r="A59" s="6" t="s">
        <v>150</v>
      </c>
      <c r="B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farben</v>
      </c>
      <c r="C59" s="2" t="s">
        <v>4</v>
      </c>
      <c r="D59" s="9" t="s">
        <v>539</v>
      </c>
      <c r="F59" t="s">
        <v>1198</v>
      </c>
      <c r="G59" t="s">
        <v>1199</v>
      </c>
      <c r="I59" t="s">
        <v>1223</v>
      </c>
    </row>
    <row r="60" spans="1:12">
      <c r="A60" s="6" t="s">
        <v>1060</v>
      </c>
      <c r="B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feder</v>
      </c>
      <c r="C60" s="2" t="s">
        <v>4</v>
      </c>
      <c r="D60" s="8" t="s">
        <v>1042</v>
      </c>
      <c r="F60" t="s">
        <v>1043</v>
      </c>
      <c r="G60" t="s">
        <v>1044</v>
      </c>
      <c r="I60" t="s">
        <v>1045</v>
      </c>
    </row>
    <row r="61" spans="1:12">
      <c r="A61" s="6" t="s">
        <v>869</v>
      </c>
      <c r="B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festung</v>
      </c>
      <c r="C61" s="2" t="s">
        <v>4</v>
      </c>
      <c r="D61" s="8" t="s">
        <v>865</v>
      </c>
      <c r="F61" t="s">
        <v>866</v>
      </c>
      <c r="G61" t="s">
        <v>867</v>
      </c>
      <c r="I61" t="s">
        <v>868</v>
      </c>
    </row>
    <row r="62" spans="1:12">
      <c r="A62" s="6" t="s">
        <v>154</v>
      </c>
      <c r="B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feuer</v>
      </c>
      <c r="C62" s="2" t="s">
        <v>4</v>
      </c>
      <c r="D62" s="8" t="s">
        <v>167</v>
      </c>
      <c r="F62" t="s">
        <v>331</v>
      </c>
      <c r="G62" t="s">
        <v>221</v>
      </c>
      <c r="I62" t="s">
        <v>404</v>
      </c>
    </row>
    <row r="63" spans="1:12">
      <c r="A63" s="6" t="s">
        <v>896</v>
      </c>
      <c r="B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film</v>
      </c>
      <c r="C63" s="2" t="s">
        <v>4</v>
      </c>
      <c r="D63" s="9" t="s">
        <v>901</v>
      </c>
      <c r="F63" s="15" t="s">
        <v>902</v>
      </c>
      <c r="G63" t="s">
        <v>903</v>
      </c>
      <c r="I63" t="s">
        <v>903</v>
      </c>
    </row>
    <row r="64" spans="1:12">
      <c r="A64" s="6" t="s">
        <v>73</v>
      </c>
      <c r="B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fisch</v>
      </c>
      <c r="C64" s="2" t="s">
        <v>4</v>
      </c>
      <c r="D64" s="8" t="s">
        <v>769</v>
      </c>
      <c r="F64" t="s">
        <v>336</v>
      </c>
      <c r="G64" t="s">
        <v>337</v>
      </c>
      <c r="I64" t="s">
        <v>338</v>
      </c>
    </row>
    <row r="65" spans="1:11">
      <c r="A65" s="6" t="s">
        <v>73</v>
      </c>
      <c r="B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flagge</v>
      </c>
      <c r="C65" s="2" t="s">
        <v>4</v>
      </c>
      <c r="D65" s="8" t="s">
        <v>270</v>
      </c>
      <c r="F65" t="s">
        <v>271</v>
      </c>
      <c r="G65" t="s">
        <v>272</v>
      </c>
      <c r="I65" t="s">
        <v>775</v>
      </c>
    </row>
    <row r="66" spans="1:11">
      <c r="A66" s="17" t="s">
        <v>73</v>
      </c>
      <c r="B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flasche</v>
      </c>
      <c r="C66" s="2" t="s">
        <v>4</v>
      </c>
      <c r="D66" s="18" t="s">
        <v>74</v>
      </c>
      <c r="F66" t="s">
        <v>149</v>
      </c>
      <c r="G66" t="s">
        <v>75</v>
      </c>
      <c r="I66" t="s">
        <v>394</v>
      </c>
    </row>
    <row r="67" spans="1:11">
      <c r="A67" s="6" t="s">
        <v>210</v>
      </c>
      <c r="B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fliegenpilz</v>
      </c>
      <c r="C67" s="2" t="s">
        <v>4</v>
      </c>
      <c r="D67" s="8" t="s">
        <v>211</v>
      </c>
      <c r="F67" t="s">
        <v>328</v>
      </c>
      <c r="G67" t="s">
        <v>2296</v>
      </c>
      <c r="I67" t="s">
        <v>319</v>
      </c>
    </row>
    <row r="68" spans="1:11">
      <c r="A68" s="6" t="s">
        <v>54</v>
      </c>
      <c r="B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floete</v>
      </c>
      <c r="C68" s="2" t="s">
        <v>4</v>
      </c>
      <c r="D68" s="8" t="s">
        <v>994</v>
      </c>
      <c r="F68" t="s">
        <v>995</v>
      </c>
      <c r="G68" t="s">
        <v>996</v>
      </c>
      <c r="I68" t="s">
        <v>997</v>
      </c>
    </row>
    <row r="69" spans="1:11">
      <c r="A69" s="6" t="s">
        <v>73</v>
      </c>
      <c r="B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fluegel</v>
      </c>
      <c r="C69" s="2" t="s">
        <v>4</v>
      </c>
      <c r="D69" s="8" t="s">
        <v>436</v>
      </c>
      <c r="F69" t="s">
        <v>437</v>
      </c>
      <c r="G69" t="s">
        <v>438</v>
      </c>
      <c r="I69" t="s">
        <v>439</v>
      </c>
    </row>
    <row r="70" spans="1:11">
      <c r="A70" s="6" t="s">
        <v>190</v>
      </c>
      <c r="B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flugzeug</v>
      </c>
      <c r="C70" s="2" t="s">
        <v>4</v>
      </c>
      <c r="D70" s="8" t="s">
        <v>191</v>
      </c>
      <c r="F70" t="s">
        <v>192</v>
      </c>
      <c r="G70" t="s">
        <v>193</v>
      </c>
      <c r="I70" t="s">
        <v>361</v>
      </c>
      <c r="K70" t="s">
        <v>316</v>
      </c>
    </row>
    <row r="71" spans="1:11">
      <c r="A71" s="6" t="s">
        <v>150</v>
      </c>
      <c r="B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frau</v>
      </c>
      <c r="C71" s="2" t="s">
        <v>4</v>
      </c>
      <c r="D71" s="9" t="s">
        <v>532</v>
      </c>
      <c r="F71" t="s">
        <v>595</v>
      </c>
      <c r="G71" t="s">
        <v>533</v>
      </c>
      <c r="I71" t="s">
        <v>534</v>
      </c>
    </row>
    <row r="72" spans="1:11">
      <c r="A72" s="5" t="s">
        <v>73</v>
      </c>
      <c r="B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fuchs</v>
      </c>
      <c r="C72" s="2" t="s">
        <v>4</v>
      </c>
      <c r="D72" s="1" t="s">
        <v>94</v>
      </c>
      <c r="E72" t="s">
        <v>960</v>
      </c>
      <c r="F72" t="s">
        <v>95</v>
      </c>
      <c r="G72" t="s">
        <v>96</v>
      </c>
      <c r="I72" t="s">
        <v>776</v>
      </c>
    </row>
    <row r="73" spans="1:11">
      <c r="A73" s="6" t="s">
        <v>73</v>
      </c>
      <c r="B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fuesse</v>
      </c>
      <c r="C73" s="2" t="s">
        <v>4</v>
      </c>
      <c r="D73" s="9" t="s">
        <v>294</v>
      </c>
      <c r="F73" t="s">
        <v>426</v>
      </c>
      <c r="G73" t="s">
        <v>295</v>
      </c>
      <c r="I73" t="s">
        <v>774</v>
      </c>
    </row>
    <row r="74" spans="1:11">
      <c r="A74" s="12" t="s">
        <v>67</v>
      </c>
      <c r="B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fussball</v>
      </c>
      <c r="C74" s="2" t="s">
        <v>4</v>
      </c>
      <c r="D74" s="9" t="s">
        <v>349</v>
      </c>
      <c r="F74" t="s">
        <v>427</v>
      </c>
      <c r="G74" t="s">
        <v>350</v>
      </c>
      <c r="I74" t="s">
        <v>351</v>
      </c>
    </row>
    <row r="75" spans="1:11">
      <c r="A75" s="6" t="s">
        <v>73</v>
      </c>
      <c r="B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fussgaenger</v>
      </c>
      <c r="C75" s="2" t="s">
        <v>4</v>
      </c>
      <c r="D75" s="9" t="s">
        <v>694</v>
      </c>
      <c r="F75" t="s">
        <v>695</v>
      </c>
      <c r="G75" t="s">
        <v>696</v>
      </c>
      <c r="I75" t="s">
        <v>697</v>
      </c>
    </row>
    <row r="76" spans="1:11">
      <c r="A76" s="6" t="s">
        <v>73</v>
      </c>
      <c r="B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gedanke</v>
      </c>
      <c r="C76" s="2" t="s">
        <v>4</v>
      </c>
      <c r="D76" s="9" t="s">
        <v>583</v>
      </c>
      <c r="F76" t="s">
        <v>584</v>
      </c>
      <c r="G76" t="s">
        <v>585</v>
      </c>
      <c r="I76" t="s">
        <v>586</v>
      </c>
    </row>
    <row r="77" spans="1:11">
      <c r="A77" s="6" t="s">
        <v>1189</v>
      </c>
      <c r="B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gefaengnis</v>
      </c>
      <c r="C77" s="2" t="s">
        <v>4</v>
      </c>
      <c r="D77" s="8" t="s">
        <v>1190</v>
      </c>
      <c r="F77" t="s">
        <v>1191</v>
      </c>
      <c r="G77" t="s">
        <v>1192</v>
      </c>
      <c r="I77" t="s">
        <v>1193</v>
      </c>
    </row>
    <row r="78" spans="1:11">
      <c r="A78" s="12" t="s">
        <v>73</v>
      </c>
      <c r="B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gehirn</v>
      </c>
      <c r="C78" s="2" t="s">
        <v>4</v>
      </c>
      <c r="D78" s="9" t="s">
        <v>504</v>
      </c>
      <c r="F78" t="s">
        <v>505</v>
      </c>
      <c r="G78" t="s">
        <v>506</v>
      </c>
      <c r="I78" t="s">
        <v>507</v>
      </c>
    </row>
    <row r="79" spans="1:11">
      <c r="A79" s="6" t="s">
        <v>150</v>
      </c>
      <c r="B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geschlecht</v>
      </c>
      <c r="C79" s="2" t="s">
        <v>4</v>
      </c>
      <c r="D79" s="9" t="s">
        <v>768</v>
      </c>
      <c r="F79" t="s">
        <v>529</v>
      </c>
      <c r="G79" t="s">
        <v>530</v>
      </c>
      <c r="I79" t="s">
        <v>531</v>
      </c>
    </row>
    <row r="80" spans="1:11">
      <c r="A80" s="12" t="s">
        <v>73</v>
      </c>
      <c r="B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gespenst</v>
      </c>
      <c r="C80" s="2" t="s">
        <v>4</v>
      </c>
      <c r="D80" s="9" t="s">
        <v>497</v>
      </c>
      <c r="F80" t="s">
        <v>498</v>
      </c>
      <c r="G80" t="s">
        <v>499</v>
      </c>
      <c r="I80" t="s">
        <v>500</v>
      </c>
    </row>
    <row r="81" spans="1:11">
      <c r="A81" s="6" t="s">
        <v>154</v>
      </c>
      <c r="B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gewitter</v>
      </c>
      <c r="C81" s="2" t="s">
        <v>4</v>
      </c>
      <c r="D81" s="9" t="s">
        <v>159</v>
      </c>
      <c r="F81" t="s">
        <v>161</v>
      </c>
      <c r="G81" t="s">
        <v>160</v>
      </c>
      <c r="I81" t="s">
        <v>414</v>
      </c>
    </row>
    <row r="82" spans="1:11">
      <c r="A82" s="6" t="s">
        <v>73</v>
      </c>
      <c r="B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globus</v>
      </c>
      <c r="C82" s="2" t="s">
        <v>4</v>
      </c>
      <c r="D82" s="9" t="s">
        <v>653</v>
      </c>
      <c r="F82" t="s">
        <v>640</v>
      </c>
      <c r="G82" t="s">
        <v>654</v>
      </c>
      <c r="I82" t="s">
        <v>641</v>
      </c>
    </row>
    <row r="83" spans="1:11">
      <c r="A83" s="6" t="s">
        <v>1056</v>
      </c>
      <c r="B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gluehbirne</v>
      </c>
      <c r="C83" s="2" t="s">
        <v>4</v>
      </c>
      <c r="D83" s="8" t="s">
        <v>1026</v>
      </c>
      <c r="F83" t="s">
        <v>1027</v>
      </c>
      <c r="G83" t="s">
        <v>1028</v>
      </c>
      <c r="I83" t="s">
        <v>1029</v>
      </c>
    </row>
    <row r="84" spans="1:11">
      <c r="A84" s="6" t="s">
        <v>1140</v>
      </c>
      <c r="B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graben</v>
      </c>
      <c r="C84" s="2" t="s">
        <v>4</v>
      </c>
      <c r="D84" s="8" t="s">
        <v>1141</v>
      </c>
      <c r="F84" t="s">
        <v>1142</v>
      </c>
      <c r="G84" t="s">
        <v>1143</v>
      </c>
      <c r="I84" t="s">
        <v>1144</v>
      </c>
    </row>
    <row r="85" spans="1:11">
      <c r="A85" t="s">
        <v>48</v>
      </c>
      <c r="B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gras</v>
      </c>
      <c r="C85" s="2" t="s">
        <v>4</v>
      </c>
      <c r="D85" s="1" t="s">
        <v>49</v>
      </c>
      <c r="F85" t="s">
        <v>50</v>
      </c>
      <c r="G85" t="s">
        <v>51</v>
      </c>
      <c r="I85" t="s">
        <v>773</v>
      </c>
    </row>
    <row r="86" spans="1:11">
      <c r="A86" s="6" t="s">
        <v>250</v>
      </c>
      <c r="B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gummibaeren</v>
      </c>
      <c r="C86" s="2" t="s">
        <v>4</v>
      </c>
      <c r="D86" s="8" t="s">
        <v>251</v>
      </c>
      <c r="F86" t="s">
        <v>252</v>
      </c>
      <c r="G86" t="s">
        <v>253</v>
      </c>
      <c r="I86" t="s">
        <v>777</v>
      </c>
      <c r="K86" t="s">
        <v>316</v>
      </c>
    </row>
    <row r="87" spans="1:11">
      <c r="A87" s="6" t="s">
        <v>200</v>
      </c>
      <c r="B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gurke</v>
      </c>
      <c r="C87" s="2" t="s">
        <v>4</v>
      </c>
      <c r="D87" s="9" t="s">
        <v>199</v>
      </c>
      <c r="F87" t="s">
        <v>201</v>
      </c>
      <c r="G87" t="s">
        <v>202</v>
      </c>
      <c r="I87" t="s">
        <v>605</v>
      </c>
    </row>
    <row r="88" spans="1:11">
      <c r="A88" s="6" t="s">
        <v>73</v>
      </c>
      <c r="B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hahn</v>
      </c>
      <c r="C88" s="2" t="s">
        <v>4</v>
      </c>
      <c r="D88" s="9" t="s">
        <v>756</v>
      </c>
      <c r="F88" t="s">
        <v>758</v>
      </c>
      <c r="G88" t="s">
        <v>757</v>
      </c>
      <c r="I88" t="s">
        <v>758</v>
      </c>
    </row>
    <row r="89" spans="1:11">
      <c r="A89" s="6" t="s">
        <v>48</v>
      </c>
      <c r="B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halloween</v>
      </c>
      <c r="C89" s="2" t="s">
        <v>4</v>
      </c>
      <c r="D89" s="8" t="s">
        <v>1093</v>
      </c>
      <c r="F89" t="s">
        <v>1094</v>
      </c>
      <c r="G89" t="s">
        <v>1095</v>
      </c>
      <c r="I89" t="s">
        <v>1095</v>
      </c>
    </row>
    <row r="90" spans="1:11">
      <c r="A90" s="6" t="s">
        <v>73</v>
      </c>
      <c r="B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hand</v>
      </c>
      <c r="C90" s="2" t="s">
        <v>4</v>
      </c>
      <c r="D90" s="9" t="s">
        <v>582</v>
      </c>
      <c r="F90" t="s">
        <v>1202</v>
      </c>
      <c r="G90" t="s">
        <v>1202</v>
      </c>
      <c r="I90" t="s">
        <v>1202</v>
      </c>
    </row>
    <row r="91" spans="1:11">
      <c r="A91" s="12" t="s">
        <v>73</v>
      </c>
      <c r="B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hase</v>
      </c>
      <c r="C91" s="2" t="s">
        <v>4</v>
      </c>
      <c r="D91" s="9" t="s">
        <v>343</v>
      </c>
      <c r="F91" t="s">
        <v>292</v>
      </c>
      <c r="G91" t="s">
        <v>293</v>
      </c>
      <c r="I91" t="s">
        <v>344</v>
      </c>
    </row>
    <row r="92" spans="1:11">
      <c r="A92" s="6" t="s">
        <v>73</v>
      </c>
      <c r="B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haus</v>
      </c>
      <c r="C92" s="2" t="s">
        <v>4</v>
      </c>
      <c r="D92" s="9" t="s">
        <v>278</v>
      </c>
      <c r="F92" t="s">
        <v>279</v>
      </c>
      <c r="G92" t="s">
        <v>280</v>
      </c>
      <c r="I92" t="s">
        <v>407</v>
      </c>
    </row>
    <row r="93" spans="1:11" s="24" customFormat="1">
      <c r="A93" s="24" t="s">
        <v>6</v>
      </c>
      <c r="B93" s="28"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heissluftballon</v>
      </c>
      <c r="C93" s="29" t="s">
        <v>4</v>
      </c>
      <c r="F93" s="24" t="s">
        <v>117</v>
      </c>
      <c r="G93" s="24" t="s">
        <v>304</v>
      </c>
      <c r="I93" s="24" t="s">
        <v>116</v>
      </c>
    </row>
    <row r="94" spans="1:11">
      <c r="A94" s="6" t="s">
        <v>527</v>
      </c>
      <c r="B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herzen</v>
      </c>
      <c r="C94" s="2" t="s">
        <v>4</v>
      </c>
      <c r="D94" s="9" t="s">
        <v>528</v>
      </c>
      <c r="F94" t="s">
        <v>944</v>
      </c>
      <c r="G94" t="s">
        <v>945</v>
      </c>
      <c r="I94" t="s">
        <v>600</v>
      </c>
    </row>
    <row r="95" spans="1:11">
      <c r="A95" s="6" t="s">
        <v>229</v>
      </c>
      <c r="B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Ne Hand voll Himbeeren</v>
      </c>
      <c r="C95" s="11" t="s">
        <v>223</v>
      </c>
      <c r="D95" s="9" t="s">
        <v>228</v>
      </c>
      <c r="E95" t="s">
        <v>2208</v>
      </c>
      <c r="F95" t="s">
        <v>230</v>
      </c>
      <c r="G95" t="s">
        <v>231</v>
      </c>
      <c r="I95" t="s">
        <v>318</v>
      </c>
    </row>
    <row r="96" spans="1:11">
      <c r="A96" t="s">
        <v>15</v>
      </c>
      <c r="B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himmel</v>
      </c>
      <c r="C96" s="2" t="s">
        <v>4</v>
      </c>
      <c r="D96" s="1" t="s">
        <v>16</v>
      </c>
      <c r="F96" t="s">
        <v>17</v>
      </c>
      <c r="G96" t="s">
        <v>18</v>
      </c>
      <c r="I96" t="s">
        <v>602</v>
      </c>
    </row>
    <row r="97" spans="1:9">
      <c r="A97" s="6" t="s">
        <v>73</v>
      </c>
      <c r="B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hochzeit</v>
      </c>
      <c r="C97" s="2" t="s">
        <v>4</v>
      </c>
      <c r="D97" s="9" t="s">
        <v>287</v>
      </c>
      <c r="F97" t="s">
        <v>288</v>
      </c>
      <c r="G97" t="s">
        <v>289</v>
      </c>
      <c r="I97" t="s">
        <v>606</v>
      </c>
    </row>
    <row r="98" spans="1:9">
      <c r="A98" s="6" t="s">
        <v>54</v>
      </c>
      <c r="B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hummel</v>
      </c>
      <c r="C98" s="2" t="s">
        <v>4</v>
      </c>
      <c r="D98" s="8" t="s">
        <v>1002</v>
      </c>
      <c r="F98" t="s">
        <v>1003</v>
      </c>
      <c r="G98" t="s">
        <v>1004</v>
      </c>
      <c r="I98" t="s">
        <v>1005</v>
      </c>
    </row>
    <row r="99" spans="1:9">
      <c r="A99" s="12" t="s">
        <v>73</v>
      </c>
      <c r="B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hut</v>
      </c>
      <c r="C99" s="2" t="s">
        <v>4</v>
      </c>
      <c r="D99" s="9" t="s">
        <v>822</v>
      </c>
      <c r="F99" t="s">
        <v>823</v>
      </c>
      <c r="G99" t="s">
        <v>824</v>
      </c>
      <c r="I99" t="s">
        <v>825</v>
      </c>
    </row>
    <row r="100" spans="1:9">
      <c r="A100" s="6" t="s">
        <v>19</v>
      </c>
      <c r="B1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kabel</v>
      </c>
      <c r="C100" s="2" t="s">
        <v>4</v>
      </c>
      <c r="D100" s="8" t="s">
        <v>1133</v>
      </c>
      <c r="F100" t="s">
        <v>1135</v>
      </c>
      <c r="G100" t="s">
        <v>1136</v>
      </c>
      <c r="I100" t="s">
        <v>1134</v>
      </c>
    </row>
    <row r="101" spans="1:9">
      <c r="A101" t="s">
        <v>19</v>
      </c>
      <c r="B1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kaefer</v>
      </c>
      <c r="C101" s="2" t="s">
        <v>4</v>
      </c>
      <c r="D101" s="1" t="s">
        <v>20</v>
      </c>
      <c r="F101" t="s">
        <v>21</v>
      </c>
      <c r="G101" t="s">
        <v>1868</v>
      </c>
      <c r="H101" t="s">
        <v>1869</v>
      </c>
      <c r="I101" t="s">
        <v>408</v>
      </c>
    </row>
    <row r="102" spans="1:9">
      <c r="A102" s="5" t="s">
        <v>73</v>
      </c>
      <c r="B1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kaenguru</v>
      </c>
      <c r="C102" s="2" t="s">
        <v>4</v>
      </c>
      <c r="D102" s="10" t="s">
        <v>82</v>
      </c>
      <c r="F102" t="s">
        <v>83</v>
      </c>
      <c r="G102" t="s">
        <v>84</v>
      </c>
      <c r="I102" t="s">
        <v>779</v>
      </c>
    </row>
    <row r="103" spans="1:9">
      <c r="A103" s="6" t="s">
        <v>243</v>
      </c>
      <c r="B1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andere Sicht</v>
      </c>
      <c r="C103" s="11" t="s">
        <v>223</v>
      </c>
      <c r="D103" s="9" t="s">
        <v>242</v>
      </c>
      <c r="E103" t="s">
        <v>2209</v>
      </c>
      <c r="F103" t="s">
        <v>244</v>
      </c>
      <c r="G103" t="s">
        <v>245</v>
      </c>
      <c r="I103" t="s">
        <v>320</v>
      </c>
    </row>
    <row r="104" spans="1:9">
      <c r="A104" s="12" t="s">
        <v>874</v>
      </c>
      <c r="B1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kaktus</v>
      </c>
      <c r="C104" s="2" t="s">
        <v>4</v>
      </c>
      <c r="D104" s="9" t="s">
        <v>875</v>
      </c>
      <c r="F104" t="s">
        <v>876</v>
      </c>
      <c r="G104" t="s">
        <v>877</v>
      </c>
      <c r="I104" t="s">
        <v>878</v>
      </c>
    </row>
    <row r="105" spans="1:9">
      <c r="A105" s="6" t="s">
        <v>67</v>
      </c>
      <c r="B1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kamera</v>
      </c>
      <c r="C105" s="2" t="s">
        <v>4</v>
      </c>
      <c r="D105" s="9" t="s">
        <v>574</v>
      </c>
      <c r="F105" t="s">
        <v>575</v>
      </c>
      <c r="G105" t="s">
        <v>576</v>
      </c>
      <c r="I105" t="s">
        <v>577</v>
      </c>
    </row>
    <row r="106" spans="1:9">
      <c r="A106" s="12" t="s">
        <v>860</v>
      </c>
      <c r="B1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kanone</v>
      </c>
      <c r="C106" s="2" t="s">
        <v>4</v>
      </c>
      <c r="D106" s="9" t="s">
        <v>858</v>
      </c>
      <c r="F106" t="s">
        <v>856</v>
      </c>
      <c r="G106" t="s">
        <v>857</v>
      </c>
      <c r="I106" t="s">
        <v>859</v>
      </c>
    </row>
    <row r="107" spans="1:9">
      <c r="A107" s="12" t="s">
        <v>73</v>
      </c>
      <c r="B1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karate</v>
      </c>
      <c r="C107" s="2" t="s">
        <v>4</v>
      </c>
      <c r="D107" s="9" t="s">
        <v>443</v>
      </c>
      <c r="F107" t="s">
        <v>444</v>
      </c>
      <c r="G107" t="s">
        <v>445</v>
      </c>
      <c r="I107" t="s">
        <v>445</v>
      </c>
    </row>
    <row r="108" spans="1:9">
      <c r="A108" s="6" t="s">
        <v>1051</v>
      </c>
      <c r="B1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karten</v>
      </c>
      <c r="C108" s="2" t="s">
        <v>4</v>
      </c>
      <c r="D108" s="8" t="s">
        <v>1006</v>
      </c>
      <c r="F108" t="s">
        <v>1007</v>
      </c>
      <c r="G108" t="s">
        <v>1008</v>
      </c>
      <c r="I108" t="s">
        <v>1012</v>
      </c>
    </row>
    <row r="109" spans="1:9">
      <c r="A109" s="6" t="s">
        <v>73</v>
      </c>
      <c r="B1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kassette</v>
      </c>
      <c r="C109" s="2" t="s">
        <v>4</v>
      </c>
      <c r="D109" s="9" t="s">
        <v>624</v>
      </c>
      <c r="F109" t="s">
        <v>627</v>
      </c>
      <c r="G109" t="s">
        <v>625</v>
      </c>
      <c r="I109" t="s">
        <v>626</v>
      </c>
    </row>
    <row r="110" spans="1:9">
      <c r="A110" s="6" t="s">
        <v>48</v>
      </c>
      <c r="B1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kastanien</v>
      </c>
      <c r="C110" s="2" t="s">
        <v>4</v>
      </c>
      <c r="D110" s="8" t="s">
        <v>1067</v>
      </c>
      <c r="F110" t="s">
        <v>1068</v>
      </c>
      <c r="G110" t="s">
        <v>1069</v>
      </c>
      <c r="I110" t="s">
        <v>1074</v>
      </c>
    </row>
    <row r="111" spans="1:9">
      <c r="A111" s="5" t="s">
        <v>54</v>
      </c>
      <c r="B1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katze</v>
      </c>
      <c r="C111" s="2" t="s">
        <v>4</v>
      </c>
      <c r="D111" s="10" t="s">
        <v>61</v>
      </c>
      <c r="F111" t="s">
        <v>62</v>
      </c>
      <c r="G111" t="s">
        <v>63</v>
      </c>
      <c r="I111" t="s">
        <v>368</v>
      </c>
    </row>
    <row r="112" spans="1:9">
      <c r="A112" s="6" t="s">
        <v>73</v>
      </c>
      <c r="B1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kegel</v>
      </c>
      <c r="C112" s="2" t="s">
        <v>4</v>
      </c>
      <c r="D112" s="9" t="s">
        <v>759</v>
      </c>
      <c r="F112" t="s">
        <v>760</v>
      </c>
      <c r="G112" t="s">
        <v>1210</v>
      </c>
      <c r="I112" t="s">
        <v>761</v>
      </c>
    </row>
    <row r="113" spans="1:12">
      <c r="A113" s="6" t="s">
        <v>1062</v>
      </c>
      <c r="B1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kerzenlicht</v>
      </c>
      <c r="C113" s="2" t="s">
        <v>4</v>
      </c>
      <c r="D113" s="8" t="s">
        <v>1049</v>
      </c>
      <c r="F113" t="s">
        <v>1867</v>
      </c>
      <c r="G113" t="s">
        <v>1230</v>
      </c>
      <c r="I113" t="s">
        <v>1050</v>
      </c>
      <c r="K113" t="s">
        <v>316</v>
      </c>
    </row>
    <row r="114" spans="1:12">
      <c r="A114" s="6" t="s">
        <v>73</v>
      </c>
      <c r="B1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kette</v>
      </c>
      <c r="C114" s="2" t="s">
        <v>4</v>
      </c>
      <c r="D114" s="9" t="s">
        <v>2126</v>
      </c>
      <c r="F114" t="s">
        <v>1079</v>
      </c>
      <c r="G114" t="s">
        <v>1080</v>
      </c>
      <c r="I114" t="s">
        <v>1081</v>
      </c>
    </row>
    <row r="115" spans="1:12">
      <c r="A115" s="12" t="s">
        <v>48</v>
      </c>
      <c r="B1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kirche</v>
      </c>
      <c r="C115" s="2" t="s">
        <v>4</v>
      </c>
      <c r="D115" s="9" t="s">
        <v>883</v>
      </c>
      <c r="F115" t="s">
        <v>884</v>
      </c>
      <c r="G115" t="s">
        <v>885</v>
      </c>
      <c r="I115" t="s">
        <v>886</v>
      </c>
    </row>
    <row r="116" spans="1:12">
      <c r="A116" s="6" t="s">
        <v>73</v>
      </c>
      <c r="B1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kirsche</v>
      </c>
      <c r="C116" s="2" t="s">
        <v>4</v>
      </c>
      <c r="D116" s="9" t="s">
        <v>660</v>
      </c>
      <c r="F116" t="s">
        <v>661</v>
      </c>
      <c r="G116" t="s">
        <v>662</v>
      </c>
      <c r="I116" t="s">
        <v>663</v>
      </c>
    </row>
    <row r="117" spans="1:12">
      <c r="A117" s="6" t="s">
        <v>67</v>
      </c>
      <c r="B1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klavier</v>
      </c>
      <c r="C117" s="2" t="s">
        <v>4</v>
      </c>
      <c r="D117" s="9" t="s">
        <v>967</v>
      </c>
      <c r="F117" t="s">
        <v>321</v>
      </c>
      <c r="G117" t="s">
        <v>290</v>
      </c>
      <c r="I117" t="s">
        <v>1207</v>
      </c>
    </row>
    <row r="118" spans="1:12">
      <c r="A118" s="12" t="s">
        <v>73</v>
      </c>
      <c r="B1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kleeblatt</v>
      </c>
      <c r="C118" s="2" t="s">
        <v>4</v>
      </c>
      <c r="D118" s="9" t="s">
        <v>432</v>
      </c>
      <c r="F118" t="s">
        <v>433</v>
      </c>
      <c r="G118" t="s">
        <v>434</v>
      </c>
      <c r="I118" t="s">
        <v>435</v>
      </c>
    </row>
    <row r="119" spans="1:12">
      <c r="A119" s="12" t="s">
        <v>73</v>
      </c>
      <c r="B1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knochen</v>
      </c>
      <c r="C119" s="2" t="s">
        <v>4</v>
      </c>
      <c r="D119" s="11" t="s">
        <v>373</v>
      </c>
      <c r="F119" t="s">
        <v>374</v>
      </c>
      <c r="G119" t="s">
        <v>375</v>
      </c>
      <c r="I119" t="s">
        <v>376</v>
      </c>
    </row>
    <row r="120" spans="1:12">
      <c r="A120" s="12" t="s">
        <v>73</v>
      </c>
      <c r="B1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kolibri</v>
      </c>
      <c r="C120" s="2" t="s">
        <v>4</v>
      </c>
      <c r="D120" s="9" t="s">
        <v>807</v>
      </c>
      <c r="F120" t="s">
        <v>808</v>
      </c>
      <c r="G120" t="s">
        <v>811</v>
      </c>
      <c r="I120" t="s">
        <v>809</v>
      </c>
    </row>
    <row r="121" spans="1:12">
      <c r="A121" s="6" t="s">
        <v>1103</v>
      </c>
      <c r="B1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kolosseum</v>
      </c>
      <c r="C121" s="2" t="s">
        <v>4</v>
      </c>
      <c r="D121" s="8" t="s">
        <v>1104</v>
      </c>
      <c r="F121" t="s">
        <v>1105</v>
      </c>
      <c r="G121" t="s">
        <v>1106</v>
      </c>
      <c r="I121" t="s">
        <v>1107</v>
      </c>
    </row>
    <row r="122" spans="1:12">
      <c r="A122" s="6" t="s">
        <v>73</v>
      </c>
      <c r="B1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kompass</v>
      </c>
      <c r="C122" s="2" t="s">
        <v>4</v>
      </c>
      <c r="D122" s="9" t="s">
        <v>681</v>
      </c>
      <c r="F122" t="s">
        <v>1584</v>
      </c>
      <c r="G122" t="s">
        <v>1870</v>
      </c>
      <c r="I122" t="s">
        <v>682</v>
      </c>
    </row>
    <row r="123" spans="1:12">
      <c r="A123" s="6" t="s">
        <v>73</v>
      </c>
      <c r="B1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kopf</v>
      </c>
      <c r="C123" s="2" t="s">
        <v>4</v>
      </c>
      <c r="D123" s="9" t="s">
        <v>728</v>
      </c>
      <c r="F123" t="s">
        <v>729</v>
      </c>
      <c r="G123" t="s">
        <v>730</v>
      </c>
      <c r="I123" t="s">
        <v>731</v>
      </c>
    </row>
    <row r="124" spans="1:12">
      <c r="A124" s="6" t="s">
        <v>73</v>
      </c>
      <c r="B1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korb</v>
      </c>
      <c r="C124" s="2" t="s">
        <v>4</v>
      </c>
      <c r="D124" s="8" t="s">
        <v>275</v>
      </c>
      <c r="F124" t="s">
        <v>276</v>
      </c>
      <c r="G124" t="s">
        <v>277</v>
      </c>
      <c r="I124" t="s">
        <v>365</v>
      </c>
    </row>
    <row r="125" spans="1:12">
      <c r="A125" s="6" t="s">
        <v>1057</v>
      </c>
      <c r="B1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kran</v>
      </c>
      <c r="C125" s="2" t="s">
        <v>4</v>
      </c>
      <c r="D125" s="8" t="s">
        <v>1030</v>
      </c>
      <c r="F125" t="s">
        <v>1031</v>
      </c>
      <c r="G125" t="s">
        <v>1032</v>
      </c>
      <c r="I125" t="s">
        <v>1033</v>
      </c>
    </row>
    <row r="126" spans="1:12">
      <c r="A126" s="6" t="s">
        <v>73</v>
      </c>
      <c r="B1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krone</v>
      </c>
      <c r="C126" s="2" t="s">
        <v>4</v>
      </c>
      <c r="D126" s="9" t="s">
        <v>176</v>
      </c>
      <c r="F126" t="s">
        <v>177</v>
      </c>
      <c r="G126" t="s">
        <v>178</v>
      </c>
      <c r="I126" t="s">
        <v>400</v>
      </c>
    </row>
    <row r="127" spans="1:12">
      <c r="A127" s="12" t="s">
        <v>979</v>
      </c>
      <c r="B1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Topfgarten</v>
      </c>
      <c r="C127" s="11" t="s">
        <v>223</v>
      </c>
      <c r="D127" s="9" t="s">
        <v>978</v>
      </c>
      <c r="E127" t="s">
        <v>2210</v>
      </c>
      <c r="F127" t="s">
        <v>887</v>
      </c>
      <c r="G127" t="s">
        <v>888</v>
      </c>
      <c r="I127" t="s">
        <v>889</v>
      </c>
      <c r="L127" t="s">
        <v>980</v>
      </c>
    </row>
    <row r="128" spans="1:12">
      <c r="A128" s="6" t="s">
        <v>48</v>
      </c>
      <c r="B1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kuchen</v>
      </c>
      <c r="C128" s="2" t="s">
        <v>4</v>
      </c>
      <c r="D128" s="8" t="s">
        <v>1070</v>
      </c>
      <c r="F128" t="s">
        <v>1071</v>
      </c>
      <c r="G128" t="s">
        <v>1072</v>
      </c>
      <c r="I128" t="s">
        <v>1073</v>
      </c>
    </row>
    <row r="129" spans="1:12">
      <c r="A129" s="6" t="s">
        <v>224</v>
      </c>
      <c r="B1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Kürbisse - Farben</v>
      </c>
      <c r="C129" s="11" t="s">
        <v>223</v>
      </c>
      <c r="D129" s="9" t="s">
        <v>225</v>
      </c>
      <c r="E129" t="s">
        <v>2211</v>
      </c>
      <c r="F129" t="s">
        <v>226</v>
      </c>
      <c r="G129" t="s">
        <v>227</v>
      </c>
      <c r="I129" t="s">
        <v>303</v>
      </c>
    </row>
    <row r="130" spans="1:12">
      <c r="A130" s="5" t="s">
        <v>73</v>
      </c>
      <c r="B1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lagerfeuer</v>
      </c>
      <c r="C130" s="2" t="s">
        <v>4</v>
      </c>
      <c r="D130" s="10" t="s">
        <v>170</v>
      </c>
      <c r="F130" t="s">
        <v>168</v>
      </c>
      <c r="G130" t="s">
        <v>169</v>
      </c>
      <c r="I130" t="s">
        <v>603</v>
      </c>
    </row>
    <row r="131" spans="1:12">
      <c r="A131" s="6" t="s">
        <v>7</v>
      </c>
      <c r="B1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landstrasse</v>
      </c>
      <c r="C131" s="2" t="s">
        <v>4</v>
      </c>
      <c r="D131" s="9" t="s">
        <v>198</v>
      </c>
      <c r="F131" t="s">
        <v>425</v>
      </c>
      <c r="G131" t="s">
        <v>197</v>
      </c>
      <c r="I131" t="s">
        <v>398</v>
      </c>
    </row>
    <row r="132" spans="1:12">
      <c r="A132" s="6" t="s">
        <v>217</v>
      </c>
      <c r="B1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lava</v>
      </c>
      <c r="C132" s="2" t="s">
        <v>4</v>
      </c>
      <c r="D132" s="9" t="s">
        <v>218</v>
      </c>
      <c r="F132" t="s">
        <v>329</v>
      </c>
      <c r="G132" t="s">
        <v>219</v>
      </c>
      <c r="I132" t="s">
        <v>219</v>
      </c>
    </row>
    <row r="133" spans="1:12">
      <c r="A133" s="6" t="s">
        <v>180</v>
      </c>
      <c r="B1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lego</v>
      </c>
      <c r="C133" s="2" t="s">
        <v>4</v>
      </c>
      <c r="D133" s="9" t="s">
        <v>179</v>
      </c>
      <c r="F133" t="s">
        <v>181</v>
      </c>
      <c r="G133" t="s">
        <v>182</v>
      </c>
      <c r="I133" t="s">
        <v>182</v>
      </c>
    </row>
    <row r="134" spans="1:12">
      <c r="A134" s="6" t="s">
        <v>7</v>
      </c>
      <c r="B1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leopard</v>
      </c>
      <c r="C134" s="2" t="s">
        <v>4</v>
      </c>
      <c r="D134" s="9" t="s">
        <v>189</v>
      </c>
      <c r="F134" t="s">
        <v>187</v>
      </c>
      <c r="G134" t="s">
        <v>188</v>
      </c>
      <c r="I134" t="s">
        <v>188</v>
      </c>
    </row>
    <row r="135" spans="1:12">
      <c r="A135" t="s">
        <v>73</v>
      </c>
      <c r="B1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leuchtturm</v>
      </c>
      <c r="C135" s="2" t="s">
        <v>4</v>
      </c>
      <c r="D135" s="10" t="s">
        <v>2127</v>
      </c>
      <c r="F135" t="s">
        <v>30</v>
      </c>
      <c r="G135" t="s">
        <v>31</v>
      </c>
      <c r="I135" t="s">
        <v>413</v>
      </c>
    </row>
    <row r="136" spans="1:12">
      <c r="A136" s="6" t="s">
        <v>73</v>
      </c>
      <c r="B1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lippen</v>
      </c>
      <c r="C136" s="2" t="s">
        <v>4</v>
      </c>
      <c r="D136" s="9" t="s">
        <v>973</v>
      </c>
      <c r="F136" t="s">
        <v>691</v>
      </c>
      <c r="G136" t="s">
        <v>693</v>
      </c>
      <c r="I136" t="s">
        <v>692</v>
      </c>
    </row>
    <row r="137" spans="1:12">
      <c r="A137" s="6" t="s">
        <v>1164</v>
      </c>
      <c r="B1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liste</v>
      </c>
      <c r="C137" s="2" t="s">
        <v>4</v>
      </c>
      <c r="D137" s="8" t="s">
        <v>1165</v>
      </c>
      <c r="F137" t="s">
        <v>1166</v>
      </c>
      <c r="G137" t="s">
        <v>1167</v>
      </c>
      <c r="I137" t="s">
        <v>1168</v>
      </c>
    </row>
    <row r="138" spans="1:12">
      <c r="A138" s="6" t="s">
        <v>67</v>
      </c>
      <c r="B1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lorbeeren</v>
      </c>
      <c r="C138" s="2" t="s">
        <v>4</v>
      </c>
      <c r="D138" s="9" t="s">
        <v>724</v>
      </c>
      <c r="F138" t="s">
        <v>642</v>
      </c>
      <c r="G138" t="s">
        <v>643</v>
      </c>
      <c r="I138" t="s">
        <v>644</v>
      </c>
      <c r="L138" s="13" t="s">
        <v>725</v>
      </c>
    </row>
    <row r="139" spans="1:12">
      <c r="A139" s="6" t="s">
        <v>67</v>
      </c>
      <c r="B1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lupe</v>
      </c>
      <c r="C139" s="2" t="s">
        <v>4</v>
      </c>
      <c r="D139" s="9" t="s">
        <v>570</v>
      </c>
      <c r="F139" t="s">
        <v>571</v>
      </c>
      <c r="G139" t="s">
        <v>572</v>
      </c>
      <c r="I139" t="s">
        <v>573</v>
      </c>
    </row>
    <row r="140" spans="1:12">
      <c r="A140" s="6" t="s">
        <v>73</v>
      </c>
      <c r="B1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magnet</v>
      </c>
      <c r="C140" s="2" t="s">
        <v>4</v>
      </c>
      <c r="D140" s="8" t="s">
        <v>267</v>
      </c>
      <c r="F140" t="s">
        <v>268</v>
      </c>
      <c r="G140" t="s">
        <v>269</v>
      </c>
      <c r="I140" t="s">
        <v>269</v>
      </c>
    </row>
    <row r="141" spans="1:12">
      <c r="A141" s="6" t="s">
        <v>1059</v>
      </c>
      <c r="B1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maiskolben</v>
      </c>
      <c r="C141" s="2" t="s">
        <v>4</v>
      </c>
      <c r="D141" s="8" t="s">
        <v>1038</v>
      </c>
      <c r="F141" t="s">
        <v>1039</v>
      </c>
      <c r="G141" t="s">
        <v>1040</v>
      </c>
      <c r="I141" t="s">
        <v>1041</v>
      </c>
    </row>
    <row r="142" spans="1:12">
      <c r="A142" s="6" t="s">
        <v>73</v>
      </c>
      <c r="B1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mathe</v>
      </c>
      <c r="C142" s="2" t="s">
        <v>4</v>
      </c>
      <c r="D142" s="9" t="s">
        <v>673</v>
      </c>
      <c r="F142" t="s">
        <v>674</v>
      </c>
      <c r="G142" t="s">
        <v>675</v>
      </c>
      <c r="H142" t="s">
        <v>1236</v>
      </c>
      <c r="I142" t="s">
        <v>676</v>
      </c>
      <c r="K142" t="s">
        <v>316</v>
      </c>
    </row>
    <row r="143" spans="1:12">
      <c r="A143" s="12" t="s">
        <v>73</v>
      </c>
      <c r="B1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maus</v>
      </c>
      <c r="C143" s="2" t="s">
        <v>4</v>
      </c>
      <c r="D143" s="9" t="s">
        <v>377</v>
      </c>
      <c r="F143" t="s">
        <v>378</v>
      </c>
      <c r="G143" t="s">
        <v>379</v>
      </c>
      <c r="I143" t="s">
        <v>380</v>
      </c>
    </row>
    <row r="144" spans="1:12">
      <c r="A144" t="s">
        <v>44</v>
      </c>
      <c r="B1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meer</v>
      </c>
      <c r="C144" s="2" t="s">
        <v>4</v>
      </c>
      <c r="D144" s="1" t="s">
        <v>45</v>
      </c>
      <c r="F144" t="s">
        <v>46</v>
      </c>
      <c r="G144" t="s">
        <v>47</v>
      </c>
      <c r="I144" t="s">
        <v>402</v>
      </c>
    </row>
    <row r="145" spans="1:12">
      <c r="A145" s="6" t="s">
        <v>73</v>
      </c>
      <c r="B1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menschen</v>
      </c>
      <c r="C145" s="2" t="s">
        <v>4</v>
      </c>
      <c r="D145" s="8" t="s">
        <v>1130</v>
      </c>
      <c r="F145" t="s">
        <v>1585</v>
      </c>
      <c r="G145" t="s">
        <v>1131</v>
      </c>
      <c r="I145" t="s">
        <v>1132</v>
      </c>
    </row>
    <row r="146" spans="1:12">
      <c r="A146" s="6" t="s">
        <v>896</v>
      </c>
      <c r="B1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modell</v>
      </c>
      <c r="C146" s="2" t="s">
        <v>4</v>
      </c>
      <c r="D146" s="8" t="s">
        <v>1194</v>
      </c>
      <c r="F146" t="s">
        <v>1195</v>
      </c>
      <c r="G146" t="s">
        <v>1196</v>
      </c>
      <c r="I146" t="s">
        <v>1197</v>
      </c>
    </row>
    <row r="147" spans="1:12">
      <c r="A147" s="6" t="s">
        <v>150</v>
      </c>
      <c r="B1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monat</v>
      </c>
      <c r="C147" s="2" t="s">
        <v>4</v>
      </c>
      <c r="D147" s="9" t="s">
        <v>151</v>
      </c>
      <c r="F147" t="s">
        <v>152</v>
      </c>
      <c r="G147" t="s">
        <v>153</v>
      </c>
      <c r="I147" t="s">
        <v>778</v>
      </c>
      <c r="K147" t="s">
        <v>316</v>
      </c>
    </row>
    <row r="148" spans="1:12">
      <c r="A148" t="s">
        <v>32</v>
      </c>
      <c r="B1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mond</v>
      </c>
      <c r="C148" s="2" t="s">
        <v>4</v>
      </c>
      <c r="D148" s="1" t="s">
        <v>33</v>
      </c>
      <c r="F148" t="s">
        <v>34</v>
      </c>
      <c r="G148" t="s">
        <v>35</v>
      </c>
      <c r="I148" t="s">
        <v>416</v>
      </c>
    </row>
    <row r="149" spans="1:12">
      <c r="A149" s="2" t="s">
        <v>67</v>
      </c>
      <c r="B1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monster</v>
      </c>
      <c r="C149" s="2" t="s">
        <v>4</v>
      </c>
      <c r="D149" s="1" t="s">
        <v>108</v>
      </c>
      <c r="F149" t="s">
        <v>1586</v>
      </c>
      <c r="G149" t="s">
        <v>308</v>
      </c>
      <c r="I149" t="s">
        <v>308</v>
      </c>
    </row>
    <row r="150" spans="1:12">
      <c r="A150" s="6" t="s">
        <v>73</v>
      </c>
      <c r="B1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musik</v>
      </c>
      <c r="C150" s="2" t="s">
        <v>4</v>
      </c>
      <c r="D150" s="9" t="s">
        <v>941</v>
      </c>
      <c r="F150" t="s">
        <v>546</v>
      </c>
      <c r="G150" t="s">
        <v>547</v>
      </c>
      <c r="I150" t="s">
        <v>548</v>
      </c>
      <c r="L150" t="s">
        <v>940</v>
      </c>
    </row>
    <row r="151" spans="1:12">
      <c r="A151" s="2" t="s">
        <v>67</v>
      </c>
      <c r="B1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nashorn</v>
      </c>
      <c r="C151" s="2" t="s">
        <v>4</v>
      </c>
      <c r="D151" s="10" t="s">
        <v>942</v>
      </c>
      <c r="F151" t="s">
        <v>52</v>
      </c>
      <c r="G151" t="s">
        <v>53</v>
      </c>
      <c r="I151" t="s">
        <v>722</v>
      </c>
    </row>
    <row r="152" spans="1:12">
      <c r="A152" s="12" t="s">
        <v>67</v>
      </c>
      <c r="B1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nikolaus</v>
      </c>
      <c r="C152" s="2" t="s">
        <v>4</v>
      </c>
      <c r="D152" s="9" t="s">
        <v>389</v>
      </c>
      <c r="F152" t="s">
        <v>390</v>
      </c>
      <c r="G152" t="s">
        <v>391</v>
      </c>
      <c r="I152" t="s">
        <v>392</v>
      </c>
    </row>
    <row r="153" spans="1:12">
      <c r="A153" s="6" t="s">
        <v>73</v>
      </c>
      <c r="B1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notausgang</v>
      </c>
      <c r="C153" s="2" t="s">
        <v>4</v>
      </c>
      <c r="D153" s="9" t="s">
        <v>972</v>
      </c>
      <c r="F153" t="s">
        <v>742</v>
      </c>
      <c r="G153" t="s">
        <v>744</v>
      </c>
      <c r="I153" t="s">
        <v>743</v>
      </c>
    </row>
    <row r="154" spans="1:12">
      <c r="A154" s="6" t="s">
        <v>54</v>
      </c>
      <c r="B1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noten</v>
      </c>
      <c r="C154" s="2" t="s">
        <v>4</v>
      </c>
      <c r="D154" s="9" t="s">
        <v>543</v>
      </c>
      <c r="F154" t="s">
        <v>544</v>
      </c>
      <c r="G154" t="s">
        <v>581</v>
      </c>
      <c r="I154" t="s">
        <v>545</v>
      </c>
    </row>
    <row r="155" spans="1:12">
      <c r="A155" s="6" t="s">
        <v>48</v>
      </c>
      <c r="B1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olympia</v>
      </c>
      <c r="C155" s="2" t="s">
        <v>4</v>
      </c>
      <c r="D155" s="8" t="s">
        <v>1100</v>
      </c>
      <c r="F155" t="s">
        <v>1101</v>
      </c>
      <c r="G155" t="s">
        <v>1102</v>
      </c>
      <c r="I155" t="s">
        <v>1102</v>
      </c>
    </row>
    <row r="156" spans="1:12">
      <c r="A156" s="6" t="s">
        <v>1052</v>
      </c>
      <c r="B1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ordner</v>
      </c>
      <c r="C156" s="2" t="s">
        <v>4</v>
      </c>
      <c r="D156" s="8" t="s">
        <v>1009</v>
      </c>
      <c r="F156" t="s">
        <v>1010</v>
      </c>
      <c r="G156" t="s">
        <v>1013</v>
      </c>
      <c r="I156" t="s">
        <v>1011</v>
      </c>
    </row>
    <row r="157" spans="1:12">
      <c r="A157" s="12" t="s">
        <v>73</v>
      </c>
      <c r="B1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paar</v>
      </c>
      <c r="C157" s="2" t="s">
        <v>4</v>
      </c>
      <c r="D157" s="9" t="s">
        <v>440</v>
      </c>
      <c r="F157" t="s">
        <v>441</v>
      </c>
      <c r="G157" t="s">
        <v>442</v>
      </c>
      <c r="I157" t="s">
        <v>784</v>
      </c>
    </row>
    <row r="158" spans="1:12">
      <c r="A158" s="12" t="s">
        <v>73</v>
      </c>
      <c r="B1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palme</v>
      </c>
      <c r="C158" s="2" t="s">
        <v>4</v>
      </c>
      <c r="D158" s="9" t="s">
        <v>470</v>
      </c>
      <c r="F158" t="s">
        <v>471</v>
      </c>
      <c r="G158" t="s">
        <v>472</v>
      </c>
      <c r="I158" t="s">
        <v>473</v>
      </c>
    </row>
    <row r="159" spans="1:12">
      <c r="A159" s="6" t="s">
        <v>73</v>
      </c>
      <c r="B1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panda</v>
      </c>
      <c r="C159" s="2" t="s">
        <v>4</v>
      </c>
      <c r="D159" s="9" t="s">
        <v>628</v>
      </c>
      <c r="F159" t="s">
        <v>629</v>
      </c>
      <c r="G159" t="s">
        <v>630</v>
      </c>
      <c r="I159" t="s">
        <v>630</v>
      </c>
    </row>
    <row r="160" spans="1:12">
      <c r="A160" s="6" t="s">
        <v>527</v>
      </c>
      <c r="B1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papagei</v>
      </c>
      <c r="C160" s="2" t="s">
        <v>4</v>
      </c>
      <c r="D160" s="9" t="s">
        <v>710</v>
      </c>
      <c r="F160" t="s">
        <v>1208</v>
      </c>
      <c r="G160" t="s">
        <v>1209</v>
      </c>
      <c r="I160" t="s">
        <v>711</v>
      </c>
      <c r="K160" t="s">
        <v>316</v>
      </c>
    </row>
    <row r="161" spans="1:12">
      <c r="A161" s="6" t="s">
        <v>527</v>
      </c>
      <c r="B1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pfeile</v>
      </c>
      <c r="C161" s="2" t="s">
        <v>4</v>
      </c>
      <c r="D161" s="9" t="s">
        <v>549</v>
      </c>
      <c r="F161" t="s">
        <v>550</v>
      </c>
      <c r="G161" t="s">
        <v>551</v>
      </c>
      <c r="I161" t="s">
        <v>552</v>
      </c>
    </row>
    <row r="162" spans="1:12">
      <c r="A162" s="6" t="s">
        <v>73</v>
      </c>
      <c r="B1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pfote</v>
      </c>
      <c r="C162" s="2" t="s">
        <v>4</v>
      </c>
      <c r="D162" s="9" t="s">
        <v>752</v>
      </c>
      <c r="F162" t="s">
        <v>753</v>
      </c>
      <c r="G162" t="s">
        <v>754</v>
      </c>
      <c r="I162" t="s">
        <v>755</v>
      </c>
    </row>
    <row r="163" spans="1:12">
      <c r="A163" s="6" t="s">
        <v>701</v>
      </c>
      <c r="B1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phoenix</v>
      </c>
      <c r="C163" s="2" t="s">
        <v>4</v>
      </c>
      <c r="D163" s="9" t="s">
        <v>702</v>
      </c>
      <c r="F163" t="s">
        <v>703</v>
      </c>
      <c r="G163" t="s">
        <v>704</v>
      </c>
      <c r="I163" t="s">
        <v>704</v>
      </c>
    </row>
    <row r="164" spans="1:12">
      <c r="A164" t="s">
        <v>67</v>
      </c>
      <c r="B1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pik</v>
      </c>
      <c r="C164" s="2" t="s">
        <v>4</v>
      </c>
      <c r="D164" s="1" t="s">
        <v>68</v>
      </c>
      <c r="F164" t="s">
        <v>324</v>
      </c>
      <c r="G164" t="s">
        <v>325</v>
      </c>
      <c r="I164" t="s">
        <v>397</v>
      </c>
    </row>
    <row r="165" spans="1:12">
      <c r="A165" s="12" t="s">
        <v>73</v>
      </c>
      <c r="B1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pinguin</v>
      </c>
      <c r="C165" s="2" t="s">
        <v>4</v>
      </c>
      <c r="D165" s="9" t="s">
        <v>352</v>
      </c>
      <c r="F165" t="s">
        <v>353</v>
      </c>
      <c r="G165" t="s">
        <v>354</v>
      </c>
      <c r="I165" t="s">
        <v>355</v>
      </c>
    </row>
    <row r="166" spans="1:12">
      <c r="A166" s="6" t="s">
        <v>73</v>
      </c>
      <c r="B1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pinsel</v>
      </c>
      <c r="C166" s="2" t="s">
        <v>4</v>
      </c>
      <c r="D166" s="9" t="s">
        <v>937</v>
      </c>
      <c r="F166" t="s">
        <v>273</v>
      </c>
      <c r="G166" t="s">
        <v>274</v>
      </c>
      <c r="I166" t="s">
        <v>393</v>
      </c>
    </row>
    <row r="167" spans="1:12">
      <c r="A167" s="6" t="s">
        <v>73</v>
      </c>
      <c r="B1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pirat</v>
      </c>
      <c r="C167" s="2" t="s">
        <v>4</v>
      </c>
      <c r="D167" s="8" t="s">
        <v>299</v>
      </c>
      <c r="F167" t="s">
        <v>300</v>
      </c>
      <c r="G167" t="s">
        <v>301</v>
      </c>
      <c r="I167" t="s">
        <v>607</v>
      </c>
    </row>
    <row r="168" spans="1:12">
      <c r="A168" s="6" t="s">
        <v>1171</v>
      </c>
      <c r="B1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pizza</v>
      </c>
      <c r="C168" s="2" t="s">
        <v>4</v>
      </c>
      <c r="D168" s="8" t="s">
        <v>1172</v>
      </c>
      <c r="F168" t="s">
        <v>1173</v>
      </c>
      <c r="G168" t="s">
        <v>1174</v>
      </c>
      <c r="I168" t="s">
        <v>1174</v>
      </c>
    </row>
    <row r="169" spans="1:12">
      <c r="A169" s="6" t="s">
        <v>217</v>
      </c>
      <c r="B1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planet</v>
      </c>
      <c r="C169" s="2" t="s">
        <v>4</v>
      </c>
      <c r="D169" s="9" t="s">
        <v>2037</v>
      </c>
      <c r="F169" t="s">
        <v>1138</v>
      </c>
      <c r="G169" t="s">
        <v>1139</v>
      </c>
      <c r="I169" t="s">
        <v>1139</v>
      </c>
    </row>
    <row r="170" spans="1:12">
      <c r="A170" s="12" t="s">
        <v>73</v>
      </c>
      <c r="B1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plus</v>
      </c>
      <c r="C170" s="2" t="s">
        <v>4</v>
      </c>
      <c r="D170" s="9" t="s">
        <v>501</v>
      </c>
      <c r="F170" t="s">
        <v>502</v>
      </c>
      <c r="G170" t="s">
        <v>503</v>
      </c>
      <c r="I170" t="s">
        <v>503</v>
      </c>
    </row>
    <row r="171" spans="1:12">
      <c r="A171" s="12" t="s">
        <v>73</v>
      </c>
      <c r="B1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puzzle</v>
      </c>
      <c r="C171" s="2" t="s">
        <v>4</v>
      </c>
      <c r="D171" s="9" t="s">
        <v>494</v>
      </c>
      <c r="F171" t="s">
        <v>495</v>
      </c>
      <c r="G171" t="s">
        <v>496</v>
      </c>
      <c r="I171" t="s">
        <v>496</v>
      </c>
    </row>
    <row r="172" spans="1:12">
      <c r="A172" s="12" t="s">
        <v>848</v>
      </c>
      <c r="B1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pyramide</v>
      </c>
      <c r="C172" s="2" t="s">
        <v>4</v>
      </c>
      <c r="D172" s="9" t="s">
        <v>849</v>
      </c>
      <c r="F172" t="s">
        <v>850</v>
      </c>
      <c r="G172" t="s">
        <v>851</v>
      </c>
      <c r="I172" t="s">
        <v>852</v>
      </c>
    </row>
    <row r="173" spans="1:12">
      <c r="A173" s="12" t="s">
        <v>1231</v>
      </c>
      <c r="B1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qualle</v>
      </c>
      <c r="C173" s="2" t="s">
        <v>4</v>
      </c>
      <c r="D173" s="9" t="s">
        <v>1232</v>
      </c>
      <c r="F173" t="s">
        <v>708</v>
      </c>
      <c r="G173" t="s">
        <v>1228</v>
      </c>
      <c r="I173" t="s">
        <v>709</v>
      </c>
    </row>
    <row r="174" spans="1:12">
      <c r="A174" s="12" t="s">
        <v>73</v>
      </c>
      <c r="B1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radioaktiv</v>
      </c>
      <c r="C174" s="2" t="s">
        <v>4</v>
      </c>
      <c r="D174" s="9" t="s">
        <v>485</v>
      </c>
      <c r="F174" t="s">
        <v>486</v>
      </c>
      <c r="G174" t="s">
        <v>487</v>
      </c>
      <c r="I174" t="s">
        <v>488</v>
      </c>
    </row>
    <row r="175" spans="1:12">
      <c r="A175" s="12" t="s">
        <v>896</v>
      </c>
      <c r="B1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rahmen</v>
      </c>
      <c r="C175" s="2" t="s">
        <v>4</v>
      </c>
      <c r="D175" s="9" t="s">
        <v>918</v>
      </c>
      <c r="F175" s="15" t="s">
        <v>920</v>
      </c>
      <c r="G175" t="s">
        <v>919</v>
      </c>
      <c r="I175" t="s">
        <v>920</v>
      </c>
      <c r="K175" t="s">
        <v>316</v>
      </c>
      <c r="L175" t="s">
        <v>921</v>
      </c>
    </row>
    <row r="176" spans="1:12">
      <c r="A176" s="12" t="s">
        <v>67</v>
      </c>
      <c r="B1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rakete</v>
      </c>
      <c r="C176" s="2" t="s">
        <v>4</v>
      </c>
      <c r="D176" s="9" t="s">
        <v>381</v>
      </c>
      <c r="F176" t="s">
        <v>382</v>
      </c>
      <c r="G176" t="s">
        <v>383</v>
      </c>
      <c r="I176" t="s">
        <v>384</v>
      </c>
    </row>
    <row r="177" spans="1:11">
      <c r="A177" s="12" t="s">
        <v>73</v>
      </c>
      <c r="B1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recycle</v>
      </c>
      <c r="C177" s="2" t="s">
        <v>4</v>
      </c>
      <c r="D177" s="9" t="s">
        <v>516</v>
      </c>
      <c r="F177" t="s">
        <v>517</v>
      </c>
      <c r="G177" t="s">
        <v>518</v>
      </c>
      <c r="I177" t="s">
        <v>518</v>
      </c>
    </row>
    <row r="178" spans="1:11">
      <c r="A178" s="6" t="s">
        <v>1201</v>
      </c>
      <c r="B1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regenbogen</v>
      </c>
      <c r="C178" s="2" t="s">
        <v>4</v>
      </c>
      <c r="D178" s="8" t="s">
        <v>1200</v>
      </c>
      <c r="F178" t="s">
        <v>540</v>
      </c>
      <c r="G178" t="s">
        <v>541</v>
      </c>
      <c r="I178" t="s">
        <v>542</v>
      </c>
    </row>
    <row r="179" spans="1:11">
      <c r="A179" s="12" t="s">
        <v>73</v>
      </c>
      <c r="B1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regenschirm</v>
      </c>
      <c r="C179" s="2" t="s">
        <v>4</v>
      </c>
      <c r="D179" s="9" t="s">
        <v>456</v>
      </c>
      <c r="F179" t="s">
        <v>457</v>
      </c>
      <c r="G179" t="s">
        <v>458</v>
      </c>
      <c r="I179" t="s">
        <v>459</v>
      </c>
    </row>
    <row r="180" spans="1:11">
      <c r="A180" s="6" t="s">
        <v>73</v>
      </c>
      <c r="B18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rettungsring</v>
      </c>
      <c r="C180" s="2" t="s">
        <v>4</v>
      </c>
      <c r="D180" s="9" t="s">
        <v>645</v>
      </c>
      <c r="F180" t="s">
        <v>646</v>
      </c>
      <c r="G180" t="s">
        <v>647</v>
      </c>
      <c r="I180" t="s">
        <v>648</v>
      </c>
    </row>
    <row r="181" spans="1:11">
      <c r="A181" s="12" t="s">
        <v>896</v>
      </c>
      <c r="B18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ring</v>
      </c>
      <c r="C181" s="2" t="s">
        <v>4</v>
      </c>
      <c r="D181" s="9" t="s">
        <v>922</v>
      </c>
      <c r="F181" s="15" t="s">
        <v>1587</v>
      </c>
      <c r="G181" t="s">
        <v>923</v>
      </c>
      <c r="I181" t="s">
        <v>923</v>
      </c>
    </row>
    <row r="182" spans="1:11">
      <c r="A182" s="6" t="s">
        <v>73</v>
      </c>
      <c r="B18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roboter</v>
      </c>
      <c r="C182" s="2" t="s">
        <v>4</v>
      </c>
      <c r="D182" s="8" t="s">
        <v>264</v>
      </c>
      <c r="F182" t="s">
        <v>265</v>
      </c>
      <c r="G182" t="s">
        <v>266</v>
      </c>
      <c r="I182" t="s">
        <v>780</v>
      </c>
    </row>
    <row r="183" spans="1:11">
      <c r="A183" t="s">
        <v>40</v>
      </c>
      <c r="B18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rose</v>
      </c>
      <c r="C183" s="2" t="s">
        <v>4</v>
      </c>
      <c r="D183" s="10" t="s">
        <v>41</v>
      </c>
      <c r="F183" t="s">
        <v>42</v>
      </c>
      <c r="G183" t="s">
        <v>43</v>
      </c>
      <c r="I183" t="s">
        <v>43</v>
      </c>
      <c r="K183" s="15" t="s">
        <v>316</v>
      </c>
    </row>
    <row r="184" spans="1:11">
      <c r="A184" s="12" t="s">
        <v>73</v>
      </c>
      <c r="B18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satellit</v>
      </c>
      <c r="C184" s="2" t="s">
        <v>4</v>
      </c>
      <c r="D184" s="9" t="s">
        <v>460</v>
      </c>
      <c r="F184" t="s">
        <v>461</v>
      </c>
      <c r="G184" t="s">
        <v>462</v>
      </c>
      <c r="I184" t="s">
        <v>463</v>
      </c>
    </row>
    <row r="185" spans="1:11">
      <c r="A185" s="6" t="s">
        <v>54</v>
      </c>
      <c r="B18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schaf</v>
      </c>
      <c r="C185" s="2" t="s">
        <v>4</v>
      </c>
      <c r="D185" s="8" t="s">
        <v>998</v>
      </c>
      <c r="F185" t="s">
        <v>999</v>
      </c>
      <c r="G185" t="s">
        <v>1000</v>
      </c>
      <c r="I185" t="s">
        <v>1001</v>
      </c>
    </row>
    <row r="186" spans="1:11">
      <c r="A186" s="6" t="s">
        <v>200</v>
      </c>
      <c r="B18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schatten</v>
      </c>
      <c r="C186" s="2" t="s">
        <v>4</v>
      </c>
      <c r="D186" s="9" t="s">
        <v>205</v>
      </c>
      <c r="F186" t="s">
        <v>115</v>
      </c>
      <c r="G186" t="s">
        <v>206</v>
      </c>
      <c r="I186" t="s">
        <v>412</v>
      </c>
    </row>
    <row r="187" spans="1:11">
      <c r="A187" s="12" t="s">
        <v>73</v>
      </c>
      <c r="B18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schaufel</v>
      </c>
      <c r="C187" s="2" t="s">
        <v>4</v>
      </c>
      <c r="D187" s="9" t="s">
        <v>464</v>
      </c>
      <c r="F187" t="s">
        <v>465</v>
      </c>
      <c r="G187" t="s">
        <v>466</v>
      </c>
      <c r="I187" t="s">
        <v>467</v>
      </c>
    </row>
    <row r="188" spans="1:11">
      <c r="A188" s="12" t="s">
        <v>896</v>
      </c>
      <c r="B18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scheinwerfer</v>
      </c>
      <c r="C188" s="2" t="s">
        <v>4</v>
      </c>
      <c r="D188" s="9" t="s">
        <v>904</v>
      </c>
      <c r="F188" s="15" t="s">
        <v>905</v>
      </c>
      <c r="G188" t="s">
        <v>906</v>
      </c>
      <c r="I188" t="s">
        <v>907</v>
      </c>
    </row>
    <row r="189" spans="1:11">
      <c r="A189" s="12" t="s">
        <v>73</v>
      </c>
      <c r="B18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schere</v>
      </c>
      <c r="C189" s="2" t="s">
        <v>4</v>
      </c>
      <c r="D189" s="11" t="s">
        <v>345</v>
      </c>
      <c r="F189" t="s">
        <v>346</v>
      </c>
      <c r="G189" t="s">
        <v>347</v>
      </c>
      <c r="I189" t="s">
        <v>348</v>
      </c>
    </row>
    <row r="190" spans="1:11">
      <c r="A190" s="12" t="s">
        <v>48</v>
      </c>
      <c r="B19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schienen</v>
      </c>
      <c r="C190" s="2" t="s">
        <v>4</v>
      </c>
      <c r="D190" s="9" t="s">
        <v>861</v>
      </c>
      <c r="F190" t="s">
        <v>862</v>
      </c>
      <c r="G190" t="s">
        <v>863</v>
      </c>
      <c r="I190" t="s">
        <v>864</v>
      </c>
    </row>
    <row r="191" spans="1:11">
      <c r="A191" s="6" t="s">
        <v>1108</v>
      </c>
      <c r="B19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schiff</v>
      </c>
      <c r="C191" s="2" t="s">
        <v>4</v>
      </c>
      <c r="D191" s="8" t="s">
        <v>1109</v>
      </c>
      <c r="F191" t="s">
        <v>1110</v>
      </c>
      <c r="G191" t="s">
        <v>1111</v>
      </c>
      <c r="I191" t="s">
        <v>1112</v>
      </c>
    </row>
    <row r="192" spans="1:11">
      <c r="A192" s="6" t="s">
        <v>73</v>
      </c>
      <c r="B19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v>
      </c>
      <c r="C192" s="2" t="s">
        <v>4</v>
      </c>
      <c r="D192" s="9" t="s">
        <v>636</v>
      </c>
      <c r="F192" t="s">
        <v>637</v>
      </c>
      <c r="G192" t="s">
        <v>638</v>
      </c>
      <c r="I192" t="s">
        <v>639</v>
      </c>
    </row>
    <row r="193" spans="1:9">
      <c r="A193" s="12" t="s">
        <v>73</v>
      </c>
      <c r="B19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schildkroete</v>
      </c>
      <c r="C193" s="2" t="s">
        <v>4</v>
      </c>
      <c r="D193" s="9" t="s">
        <v>388</v>
      </c>
      <c r="F193" t="s">
        <v>164</v>
      </c>
      <c r="G193" t="s">
        <v>165</v>
      </c>
      <c r="I193" t="s">
        <v>723</v>
      </c>
    </row>
    <row r="194" spans="1:9">
      <c r="A194" s="12" t="s">
        <v>356</v>
      </c>
      <c r="B19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schloss</v>
      </c>
      <c r="C194" s="2" t="s">
        <v>4</v>
      </c>
      <c r="D194" s="9" t="s">
        <v>357</v>
      </c>
      <c r="F194" t="s">
        <v>358</v>
      </c>
      <c r="G194" t="s">
        <v>359</v>
      </c>
      <c r="I194" t="s">
        <v>360</v>
      </c>
    </row>
    <row r="195" spans="1:9">
      <c r="A195" s="6" t="s">
        <v>73</v>
      </c>
      <c r="B19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schluessel</v>
      </c>
      <c r="C195" s="2" t="s">
        <v>4</v>
      </c>
      <c r="D195" s="9" t="s">
        <v>726</v>
      </c>
      <c r="F195" t="s">
        <v>556</v>
      </c>
      <c r="G195" t="s">
        <v>557</v>
      </c>
      <c r="I195" t="s">
        <v>558</v>
      </c>
    </row>
    <row r="196" spans="1:9">
      <c r="A196" s="5" t="s">
        <v>54</v>
      </c>
      <c r="B19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schmetterling</v>
      </c>
      <c r="C196" s="2" t="s">
        <v>4</v>
      </c>
      <c r="D196" s="10" t="s">
        <v>58</v>
      </c>
      <c r="F196" t="s">
        <v>59</v>
      </c>
      <c r="G196" t="s">
        <v>60</v>
      </c>
      <c r="I196" t="s">
        <v>396</v>
      </c>
    </row>
    <row r="197" spans="1:9">
      <c r="A197" s="6" t="s">
        <v>54</v>
      </c>
      <c r="B19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schnecke</v>
      </c>
      <c r="C197" s="2" t="s">
        <v>4</v>
      </c>
      <c r="D197" s="8" t="s">
        <v>990</v>
      </c>
      <c r="F197" t="s">
        <v>991</v>
      </c>
      <c r="G197" t="s">
        <v>992</v>
      </c>
      <c r="I197" t="s">
        <v>993</v>
      </c>
    </row>
    <row r="198" spans="1:9">
      <c r="A198" s="6" t="s">
        <v>154</v>
      </c>
      <c r="B19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v>
      </c>
      <c r="C198" s="2" t="s">
        <v>4</v>
      </c>
      <c r="D198" s="9" t="s">
        <v>158</v>
      </c>
      <c r="F198" t="s">
        <v>409</v>
      </c>
      <c r="G198" t="s">
        <v>410</v>
      </c>
      <c r="I198" t="s">
        <v>411</v>
      </c>
    </row>
    <row r="199" spans="1:9">
      <c r="A199" s="12" t="s">
        <v>73</v>
      </c>
      <c r="B19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schneeflocke</v>
      </c>
      <c r="C199" s="2" t="s">
        <v>4</v>
      </c>
      <c r="D199" s="9" t="s">
        <v>818</v>
      </c>
      <c r="F199" t="s">
        <v>821</v>
      </c>
      <c r="G199" t="s">
        <v>819</v>
      </c>
      <c r="I199" t="s">
        <v>820</v>
      </c>
    </row>
    <row r="200" spans="1:9">
      <c r="A200" s="6" t="s">
        <v>67</v>
      </c>
      <c r="B20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schrank</v>
      </c>
      <c r="C200" s="2" t="s">
        <v>4</v>
      </c>
      <c r="D200" s="8" t="s">
        <v>1122</v>
      </c>
      <c r="F200" t="s">
        <v>1123</v>
      </c>
      <c r="G200" t="s">
        <v>1124</v>
      </c>
      <c r="I200" t="s">
        <v>1125</v>
      </c>
    </row>
    <row r="201" spans="1:9">
      <c r="A201" s="12" t="s">
        <v>73</v>
      </c>
      <c r="B20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schraubenzieher</v>
      </c>
      <c r="C201" s="2" t="s">
        <v>4</v>
      </c>
      <c r="D201" s="11" t="s">
        <v>339</v>
      </c>
      <c r="F201" t="s">
        <v>340</v>
      </c>
      <c r="G201" t="s">
        <v>341</v>
      </c>
      <c r="I201" t="s">
        <v>342</v>
      </c>
    </row>
    <row r="202" spans="1:9">
      <c r="A202" s="6" t="s">
        <v>985</v>
      </c>
      <c r="B20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schwan</v>
      </c>
      <c r="C202" s="2" t="s">
        <v>4</v>
      </c>
      <c r="D202" s="8" t="s">
        <v>986</v>
      </c>
      <c r="F202" t="s">
        <v>987</v>
      </c>
      <c r="G202" t="s">
        <v>988</v>
      </c>
      <c r="I202" t="s">
        <v>989</v>
      </c>
    </row>
    <row r="203" spans="1:9">
      <c r="A203" s="12" t="s">
        <v>73</v>
      </c>
      <c r="B20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schwert</v>
      </c>
      <c r="C203" s="2" t="s">
        <v>4</v>
      </c>
      <c r="D203" s="9" t="s">
        <v>966</v>
      </c>
      <c r="F203" t="s">
        <v>450</v>
      </c>
      <c r="G203" t="s">
        <v>451</v>
      </c>
      <c r="I203" t="s">
        <v>452</v>
      </c>
    </row>
    <row r="204" spans="1:9">
      <c r="A204" s="12" t="s">
        <v>73</v>
      </c>
      <c r="B20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schwimmer</v>
      </c>
      <c r="C204" s="2" t="s">
        <v>4</v>
      </c>
      <c r="D204" s="9" t="s">
        <v>519</v>
      </c>
      <c r="F204" t="s">
        <v>520</v>
      </c>
      <c r="G204" t="s">
        <v>521</v>
      </c>
      <c r="I204" t="s">
        <v>522</v>
      </c>
    </row>
    <row r="205" spans="1:9">
      <c r="A205" s="6" t="s">
        <v>234</v>
      </c>
      <c r="B20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Export</v>
      </c>
      <c r="C205" s="11" t="s">
        <v>223</v>
      </c>
      <c r="D205" s="9" t="s">
        <v>232</v>
      </c>
      <c r="E205" t="s">
        <v>2212</v>
      </c>
      <c r="F205" t="s">
        <v>233</v>
      </c>
      <c r="G205" t="s">
        <v>235</v>
      </c>
      <c r="I205" t="s">
        <v>782</v>
      </c>
    </row>
    <row r="206" spans="1:9">
      <c r="A206" s="12" t="s">
        <v>73</v>
      </c>
      <c r="B20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signal</v>
      </c>
      <c r="C206" s="2" t="s">
        <v>4</v>
      </c>
      <c r="D206" s="9" t="s">
        <v>492</v>
      </c>
      <c r="F206" t="s">
        <v>1588</v>
      </c>
      <c r="G206" t="s">
        <v>493</v>
      </c>
      <c r="I206" t="s">
        <v>493</v>
      </c>
    </row>
    <row r="207" spans="1:9">
      <c r="A207" s="12" t="s">
        <v>73</v>
      </c>
      <c r="B20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skorpion</v>
      </c>
      <c r="C207" s="2" t="s">
        <v>4</v>
      </c>
      <c r="D207" s="9" t="s">
        <v>810</v>
      </c>
      <c r="F207" t="s">
        <v>812</v>
      </c>
      <c r="G207" t="s">
        <v>813</v>
      </c>
      <c r="I207" t="s">
        <v>814</v>
      </c>
    </row>
    <row r="208" spans="1:9">
      <c r="A208" s="12" t="s">
        <v>73</v>
      </c>
      <c r="B20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v>
      </c>
      <c r="C208" s="2" t="s">
        <v>4</v>
      </c>
      <c r="D208" s="9" t="s">
        <v>489</v>
      </c>
      <c r="F208" t="s">
        <v>598</v>
      </c>
      <c r="G208" t="s">
        <v>490</v>
      </c>
      <c r="I208" t="s">
        <v>491</v>
      </c>
    </row>
    <row r="209" spans="1:12">
      <c r="A209" s="6" t="s">
        <v>73</v>
      </c>
      <c r="B20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sonnenblume</v>
      </c>
      <c r="C209" s="2" t="s">
        <v>4</v>
      </c>
      <c r="D209" s="9" t="s">
        <v>683</v>
      </c>
      <c r="F209" t="s">
        <v>684</v>
      </c>
      <c r="G209" t="s">
        <v>685</v>
      </c>
      <c r="I209" t="s">
        <v>686</v>
      </c>
    </row>
    <row r="210" spans="1:12">
      <c r="A210" t="s">
        <v>26</v>
      </c>
      <c r="B21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sonnenuntergang</v>
      </c>
      <c r="C210" s="2" t="s">
        <v>4</v>
      </c>
      <c r="D210" s="1" t="s">
        <v>27</v>
      </c>
      <c r="F210" t="s">
        <v>28</v>
      </c>
      <c r="G210" t="s">
        <v>29</v>
      </c>
      <c r="I210" t="s">
        <v>405</v>
      </c>
      <c r="K210" t="s">
        <v>316</v>
      </c>
    </row>
    <row r="211" spans="1:12">
      <c r="A211" s="6" t="s">
        <v>67</v>
      </c>
      <c r="B21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spiegelei</v>
      </c>
      <c r="C211" s="2" t="s">
        <v>4</v>
      </c>
      <c r="D211" s="9" t="s">
        <v>943</v>
      </c>
      <c r="F211" t="s">
        <v>563</v>
      </c>
      <c r="G211" t="s">
        <v>564</v>
      </c>
      <c r="I211" t="s">
        <v>565</v>
      </c>
    </row>
    <row r="212" spans="1:12">
      <c r="A212" s="12" t="s">
        <v>73</v>
      </c>
      <c r="B21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v>
      </c>
      <c r="C212" s="2" t="s">
        <v>4</v>
      </c>
      <c r="D212" s="9" t="s">
        <v>826</v>
      </c>
      <c r="F212" t="s">
        <v>827</v>
      </c>
      <c r="G212" t="s">
        <v>828</v>
      </c>
      <c r="I212" t="s">
        <v>829</v>
      </c>
    </row>
    <row r="213" spans="1:12">
      <c r="A213" s="6" t="s">
        <v>73</v>
      </c>
      <c r="B21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spinnennetz</v>
      </c>
      <c r="C213" s="2" t="s">
        <v>4</v>
      </c>
      <c r="D213" s="9" t="s">
        <v>735</v>
      </c>
      <c r="F213" t="s">
        <v>736</v>
      </c>
      <c r="G213" t="s">
        <v>737</v>
      </c>
      <c r="I213" t="s">
        <v>738</v>
      </c>
    </row>
    <row r="214" spans="1:12">
      <c r="A214" s="6" t="s">
        <v>73</v>
      </c>
      <c r="B21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spirale</v>
      </c>
      <c r="C214" s="2" t="s">
        <v>4</v>
      </c>
      <c r="D214" s="9" t="s">
        <v>587</v>
      </c>
      <c r="F214" t="s">
        <v>594</v>
      </c>
      <c r="G214" t="s">
        <v>588</v>
      </c>
      <c r="I214" t="s">
        <v>589</v>
      </c>
    </row>
    <row r="215" spans="1:12">
      <c r="A215" s="6" t="s">
        <v>1145</v>
      </c>
      <c r="B21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sprung</v>
      </c>
      <c r="C215" s="2" t="s">
        <v>4</v>
      </c>
      <c r="D215" s="8" t="s">
        <v>1146</v>
      </c>
      <c r="F215" t="s">
        <v>1589</v>
      </c>
      <c r="G215" t="s">
        <v>1147</v>
      </c>
      <c r="I215" t="s">
        <v>1148</v>
      </c>
    </row>
    <row r="216" spans="1:12">
      <c r="A216" s="6" t="s">
        <v>154</v>
      </c>
      <c r="B21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stadt1</v>
      </c>
      <c r="C216" s="2" t="s">
        <v>4</v>
      </c>
      <c r="D216" s="9" t="s">
        <v>155</v>
      </c>
      <c r="F216" t="s">
        <v>156</v>
      </c>
      <c r="G216" t="s">
        <v>157</v>
      </c>
      <c r="I216" t="s">
        <v>894</v>
      </c>
    </row>
    <row r="217" spans="1:12">
      <c r="A217" s="6" t="s">
        <v>73</v>
      </c>
      <c r="B21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stadt2</v>
      </c>
      <c r="C217" s="2" t="s">
        <v>4</v>
      </c>
      <c r="D217" s="9" t="s">
        <v>767</v>
      </c>
      <c r="F217" t="s">
        <v>156</v>
      </c>
      <c r="G217" t="s">
        <v>157</v>
      </c>
      <c r="I217" t="s">
        <v>690</v>
      </c>
    </row>
    <row r="218" spans="1:12">
      <c r="A218" s="6" t="s">
        <v>896</v>
      </c>
      <c r="B21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statistik</v>
      </c>
      <c r="C218" s="2" t="s">
        <v>4</v>
      </c>
      <c r="D218" s="9" t="s">
        <v>897</v>
      </c>
      <c r="E218" t="s">
        <v>1233</v>
      </c>
      <c r="F218" s="15" t="s">
        <v>898</v>
      </c>
      <c r="G218" t="s">
        <v>899</v>
      </c>
      <c r="I218" t="s">
        <v>900</v>
      </c>
    </row>
    <row r="219" spans="1:12">
      <c r="A219" s="6" t="s">
        <v>1118</v>
      </c>
      <c r="B21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statue</v>
      </c>
      <c r="C219" s="2" t="s">
        <v>4</v>
      </c>
      <c r="D219" s="8" t="s">
        <v>1119</v>
      </c>
      <c r="F219" t="s">
        <v>1120</v>
      </c>
      <c r="G219" t="s">
        <v>1121</v>
      </c>
      <c r="I219" t="s">
        <v>1121</v>
      </c>
    </row>
    <row r="220" spans="1:12">
      <c r="A220" s="6" t="s">
        <v>73</v>
      </c>
      <c r="B22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steckdose</v>
      </c>
      <c r="C220" s="2" t="s">
        <v>4</v>
      </c>
      <c r="D220" s="9" t="s">
        <v>668</v>
      </c>
      <c r="F220" t="s">
        <v>669</v>
      </c>
      <c r="G220" t="s">
        <v>671</v>
      </c>
      <c r="I220" t="s">
        <v>670</v>
      </c>
      <c r="L220" t="s">
        <v>672</v>
      </c>
    </row>
    <row r="221" spans="1:12">
      <c r="A221" s="6" t="s">
        <v>1053</v>
      </c>
      <c r="B22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stecknadel</v>
      </c>
      <c r="C221" s="2" t="s">
        <v>4</v>
      </c>
      <c r="D221" s="8" t="s">
        <v>1014</v>
      </c>
      <c r="F221" t="s">
        <v>1015</v>
      </c>
      <c r="G221" t="s">
        <v>1016</v>
      </c>
      <c r="I221" t="s">
        <v>1017</v>
      </c>
    </row>
    <row r="222" spans="1:12">
      <c r="A222" s="6" t="s">
        <v>171</v>
      </c>
      <c r="B22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steine</v>
      </c>
      <c r="C222" s="2" t="s">
        <v>4</v>
      </c>
      <c r="D222" s="9" t="s">
        <v>172</v>
      </c>
      <c r="F222" t="s">
        <v>1203</v>
      </c>
      <c r="G222" t="s">
        <v>1204</v>
      </c>
      <c r="I222" t="s">
        <v>1203</v>
      </c>
    </row>
    <row r="223" spans="1:12">
      <c r="A223" s="12" t="s">
        <v>73</v>
      </c>
      <c r="B22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stern</v>
      </c>
      <c r="C223" s="2" t="s">
        <v>4</v>
      </c>
      <c r="D223" s="9" t="s">
        <v>475</v>
      </c>
      <c r="F223" t="s">
        <v>476</v>
      </c>
      <c r="G223" t="s">
        <v>477</v>
      </c>
      <c r="I223" t="s">
        <v>478</v>
      </c>
    </row>
    <row r="224" spans="1:12">
      <c r="A224" s="2" t="s">
        <v>67</v>
      </c>
      <c r="B22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stier</v>
      </c>
      <c r="C224" s="2" t="s">
        <v>4</v>
      </c>
      <c r="D224" s="1" t="s">
        <v>111</v>
      </c>
      <c r="F224" t="s">
        <v>112</v>
      </c>
      <c r="G224" t="s">
        <v>113</v>
      </c>
      <c r="I224" t="s">
        <v>395</v>
      </c>
    </row>
    <row r="225" spans="1:12">
      <c r="A225" s="6" t="s">
        <v>73</v>
      </c>
      <c r="B22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stift</v>
      </c>
      <c r="C225" s="2" t="s">
        <v>4</v>
      </c>
      <c r="D225" s="9" t="s">
        <v>936</v>
      </c>
      <c r="E225" t="s">
        <v>957</v>
      </c>
      <c r="F225" t="s">
        <v>332</v>
      </c>
      <c r="G225" t="s">
        <v>246</v>
      </c>
      <c r="I225" t="s">
        <v>781</v>
      </c>
    </row>
    <row r="226" spans="1:12">
      <c r="A226" s="12" t="s">
        <v>48</v>
      </c>
      <c r="B22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streifen</v>
      </c>
      <c r="C226" s="2" t="s">
        <v>4</v>
      </c>
      <c r="D226" s="9" t="s">
        <v>838</v>
      </c>
      <c r="F226" t="s">
        <v>1590</v>
      </c>
      <c r="G226" t="s">
        <v>839</v>
      </c>
      <c r="I226" t="s">
        <v>840</v>
      </c>
    </row>
    <row r="227" spans="1:12">
      <c r="A227" s="6" t="s">
        <v>7</v>
      </c>
      <c r="B22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herbst</v>
      </c>
      <c r="C227" s="2" t="s">
        <v>4</v>
      </c>
      <c r="D227" s="9" t="s">
        <v>183</v>
      </c>
      <c r="F227" s="24" t="s">
        <v>1873</v>
      </c>
      <c r="G227" t="s">
        <v>1871</v>
      </c>
      <c r="H227" t="s">
        <v>1872</v>
      </c>
      <c r="I227" t="s">
        <v>1225</v>
      </c>
      <c r="L227" t="s">
        <v>1592</v>
      </c>
    </row>
    <row r="228" spans="1:12">
      <c r="A228" s="6" t="s">
        <v>67</v>
      </c>
      <c r="B22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stuhl</v>
      </c>
      <c r="C228" s="2" t="s">
        <v>4</v>
      </c>
      <c r="D228" s="9" t="s">
        <v>656</v>
      </c>
      <c r="F228" t="s">
        <v>657</v>
      </c>
      <c r="G228" t="s">
        <v>658</v>
      </c>
      <c r="I228" t="s">
        <v>659</v>
      </c>
    </row>
    <row r="229" spans="1:12">
      <c r="A229" s="6" t="s">
        <v>150</v>
      </c>
      <c r="B22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v>
      </c>
      <c r="C229" s="2" t="s">
        <v>4</v>
      </c>
      <c r="D229" s="9" t="s">
        <v>166</v>
      </c>
      <c r="F229" t="s">
        <v>326</v>
      </c>
      <c r="G229" t="s">
        <v>327</v>
      </c>
      <c r="I229" t="s">
        <v>222</v>
      </c>
    </row>
    <row r="230" spans="1:12">
      <c r="A230" s="6" t="s">
        <v>1181</v>
      </c>
      <c r="B23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symbole</v>
      </c>
      <c r="C230" s="2" t="s">
        <v>4</v>
      </c>
      <c r="D230" s="8" t="s">
        <v>1180</v>
      </c>
      <c r="F230" t="s">
        <v>1182</v>
      </c>
      <c r="G230" t="s">
        <v>1184</v>
      </c>
      <c r="I230" t="s">
        <v>1183</v>
      </c>
    </row>
    <row r="231" spans="1:12">
      <c r="A231" s="6" t="s">
        <v>1164</v>
      </c>
      <c r="B23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tabelle</v>
      </c>
      <c r="C231" s="2" t="s">
        <v>4</v>
      </c>
      <c r="D231" s="8" t="s">
        <v>1169</v>
      </c>
      <c r="F231" t="s">
        <v>1234</v>
      </c>
      <c r="G231" t="s">
        <v>561</v>
      </c>
      <c r="I231" t="s">
        <v>1170</v>
      </c>
    </row>
    <row r="232" spans="1:12">
      <c r="A232" s="6" t="s">
        <v>237</v>
      </c>
      <c r="B23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Licht und Schatten</v>
      </c>
      <c r="C232" s="11" t="s">
        <v>223</v>
      </c>
      <c r="D232" s="9" t="s">
        <v>236</v>
      </c>
      <c r="E232" t="s">
        <v>2213</v>
      </c>
      <c r="F232" t="s">
        <v>946</v>
      </c>
      <c r="G232" t="s">
        <v>947</v>
      </c>
      <c r="I232" t="s">
        <v>895</v>
      </c>
    </row>
    <row r="233" spans="1:12">
      <c r="A233" s="6" t="s">
        <v>1058</v>
      </c>
      <c r="B23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taschenmesser</v>
      </c>
      <c r="C233" s="2" t="s">
        <v>4</v>
      </c>
      <c r="D233" s="8" t="s">
        <v>1034</v>
      </c>
      <c r="F233" t="s">
        <v>1035</v>
      </c>
      <c r="G233" t="s">
        <v>1037</v>
      </c>
      <c r="I233" t="s">
        <v>1036</v>
      </c>
    </row>
    <row r="234" spans="1:12">
      <c r="A234" s="12" t="s">
        <v>1205</v>
      </c>
      <c r="B23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tastatur</v>
      </c>
      <c r="C234" s="2" t="s">
        <v>4</v>
      </c>
      <c r="D234" s="9" t="s">
        <v>1206</v>
      </c>
      <c r="F234" s="15" t="s">
        <v>912</v>
      </c>
      <c r="G234" t="s">
        <v>913</v>
      </c>
      <c r="I234" t="s">
        <v>914</v>
      </c>
    </row>
    <row r="235" spans="1:12">
      <c r="A235" s="12" t="s">
        <v>896</v>
      </c>
      <c r="B23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tattoo</v>
      </c>
      <c r="C235" s="2" t="s">
        <v>4</v>
      </c>
      <c r="D235" s="9" t="s">
        <v>915</v>
      </c>
      <c r="F235" s="15" t="s">
        <v>916</v>
      </c>
      <c r="G235" t="s">
        <v>917</v>
      </c>
      <c r="I235" t="s">
        <v>917</v>
      </c>
      <c r="K235" t="s">
        <v>316</v>
      </c>
    </row>
    <row r="236" spans="1:12">
      <c r="A236" s="5" t="s">
        <v>73</v>
      </c>
      <c r="B23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teddybaer</v>
      </c>
      <c r="C236" s="2" t="s">
        <v>4</v>
      </c>
      <c r="D236" s="1" t="s">
        <v>91</v>
      </c>
      <c r="F236" t="s">
        <v>92</v>
      </c>
      <c r="G236" t="s">
        <v>93</v>
      </c>
      <c r="I236" t="s">
        <v>785</v>
      </c>
    </row>
    <row r="237" spans="1:12">
      <c r="A237" t="s">
        <v>69</v>
      </c>
      <c r="B23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telefon</v>
      </c>
      <c r="C237" s="2" t="s">
        <v>4</v>
      </c>
      <c r="D237" s="1" t="s">
        <v>70</v>
      </c>
      <c r="F237" t="s">
        <v>71</v>
      </c>
      <c r="G237" t="s">
        <v>72</v>
      </c>
      <c r="I237" t="s">
        <v>418</v>
      </c>
      <c r="J237" t="s">
        <v>316</v>
      </c>
    </row>
    <row r="238" spans="1:12">
      <c r="A238" s="6" t="s">
        <v>73</v>
      </c>
      <c r="B23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tennisball</v>
      </c>
      <c r="C238" s="2" t="s">
        <v>4</v>
      </c>
      <c r="D238" s="9" t="s">
        <v>698</v>
      </c>
      <c r="E238" t="s">
        <v>956</v>
      </c>
      <c r="F238" t="s">
        <v>699</v>
      </c>
      <c r="G238" t="s">
        <v>700</v>
      </c>
      <c r="I238" t="s">
        <v>700</v>
      </c>
    </row>
    <row r="239" spans="1:12">
      <c r="A239" s="12" t="s">
        <v>73</v>
      </c>
      <c r="B23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theater</v>
      </c>
      <c r="C239" s="2" t="s">
        <v>4</v>
      </c>
      <c r="D239" s="9" t="s">
        <v>483</v>
      </c>
      <c r="F239" t="s">
        <v>926</v>
      </c>
      <c r="G239" t="s">
        <v>927</v>
      </c>
      <c r="I239" t="s">
        <v>484</v>
      </c>
    </row>
    <row r="240" spans="1:12">
      <c r="A240" s="6" t="s">
        <v>67</v>
      </c>
      <c r="B24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tisch</v>
      </c>
      <c r="C240" s="2" t="s">
        <v>4</v>
      </c>
      <c r="D240" s="9" t="s">
        <v>559</v>
      </c>
      <c r="E240" t="s">
        <v>716</v>
      </c>
      <c r="F240" t="s">
        <v>560</v>
      </c>
      <c r="G240" t="s">
        <v>561</v>
      </c>
      <c r="I240" t="s">
        <v>562</v>
      </c>
      <c r="J240" t="s">
        <v>316</v>
      </c>
      <c r="L240" t="s">
        <v>717</v>
      </c>
    </row>
    <row r="241" spans="1:9">
      <c r="A241" s="6" t="s">
        <v>238</v>
      </c>
      <c r="B24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rote Tomaten</v>
      </c>
      <c r="C241" s="11" t="s">
        <v>223</v>
      </c>
      <c r="D241" s="9" t="s">
        <v>239</v>
      </c>
      <c r="E241" t="s">
        <v>2214</v>
      </c>
      <c r="F241" t="s">
        <v>240</v>
      </c>
      <c r="G241" t="s">
        <v>241</v>
      </c>
      <c r="I241" t="s">
        <v>260</v>
      </c>
    </row>
    <row r="242" spans="1:9">
      <c r="A242" s="6" t="s">
        <v>73</v>
      </c>
      <c r="B24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tornado</v>
      </c>
      <c r="C242" s="2" t="s">
        <v>4</v>
      </c>
      <c r="D242" s="9" t="s">
        <v>687</v>
      </c>
      <c r="F242" t="s">
        <v>688</v>
      </c>
      <c r="G242" t="s">
        <v>689</v>
      </c>
      <c r="I242" t="s">
        <v>689</v>
      </c>
    </row>
    <row r="243" spans="1:9">
      <c r="A243" s="6" t="s">
        <v>73</v>
      </c>
      <c r="B24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totenkopf</v>
      </c>
      <c r="C243" s="2" t="s">
        <v>4</v>
      </c>
      <c r="D243" s="8" t="s">
        <v>305</v>
      </c>
      <c r="F243" t="s">
        <v>306</v>
      </c>
      <c r="G243" t="s">
        <v>307</v>
      </c>
      <c r="I243" t="s">
        <v>783</v>
      </c>
    </row>
    <row r="244" spans="1:9">
      <c r="A244" s="6" t="s">
        <v>48</v>
      </c>
      <c r="B24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traktor</v>
      </c>
      <c r="C244" s="2" t="s">
        <v>4</v>
      </c>
      <c r="D244" s="8" t="s">
        <v>1082</v>
      </c>
      <c r="F244" t="s">
        <v>1083</v>
      </c>
      <c r="G244" t="s">
        <v>1084</v>
      </c>
      <c r="I244" t="s">
        <v>1085</v>
      </c>
    </row>
    <row r="245" spans="1:9">
      <c r="A245" s="6" t="s">
        <v>73</v>
      </c>
      <c r="B24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trophaee</v>
      </c>
      <c r="C245" s="2" t="s">
        <v>4</v>
      </c>
      <c r="D245" s="9" t="s">
        <v>951</v>
      </c>
      <c r="F245" t="s">
        <v>1591</v>
      </c>
      <c r="G245" t="s">
        <v>330</v>
      </c>
      <c r="I245" t="s">
        <v>419</v>
      </c>
    </row>
    <row r="246" spans="1:9">
      <c r="A246" s="6" t="s">
        <v>73</v>
      </c>
      <c r="B24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tshirt</v>
      </c>
      <c r="C246" s="2" t="s">
        <v>4</v>
      </c>
      <c r="D246" s="9" t="s">
        <v>732</v>
      </c>
      <c r="F246" t="s">
        <v>733</v>
      </c>
      <c r="G246" t="s">
        <v>734</v>
      </c>
      <c r="I246" t="s">
        <v>734</v>
      </c>
    </row>
    <row r="247" spans="1:9">
      <c r="A247" s="6" t="s">
        <v>1113</v>
      </c>
      <c r="B24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tuer</v>
      </c>
      <c r="C247" s="2" t="s">
        <v>4</v>
      </c>
      <c r="D247" s="8" t="s">
        <v>1114</v>
      </c>
      <c r="F247" t="s">
        <v>1115</v>
      </c>
      <c r="G247" t="s">
        <v>1116</v>
      </c>
      <c r="I247" t="s">
        <v>1117</v>
      </c>
    </row>
    <row r="248" spans="1:9">
      <c r="A248" s="12" t="s">
        <v>48</v>
      </c>
      <c r="B24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tulpen</v>
      </c>
      <c r="C248" s="2" t="s">
        <v>4</v>
      </c>
      <c r="D248" s="9" t="s">
        <v>834</v>
      </c>
      <c r="F248" t="s">
        <v>835</v>
      </c>
      <c r="G248" t="s">
        <v>836</v>
      </c>
      <c r="I248" t="s">
        <v>837</v>
      </c>
    </row>
    <row r="249" spans="1:9">
      <c r="A249" s="6" t="s">
        <v>73</v>
      </c>
      <c r="B24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twitter</v>
      </c>
      <c r="C249" s="2" t="s">
        <v>4</v>
      </c>
      <c r="D249" s="8" t="s">
        <v>284</v>
      </c>
      <c r="F249" t="s">
        <v>285</v>
      </c>
      <c r="G249" t="s">
        <v>286</v>
      </c>
      <c r="I249" t="s">
        <v>286</v>
      </c>
    </row>
    <row r="250" spans="1:9">
      <c r="A250" t="s">
        <v>100</v>
      </c>
      <c r="B25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uhr</v>
      </c>
      <c r="C250" s="2" t="s">
        <v>4</v>
      </c>
      <c r="D250" s="1" t="s">
        <v>101</v>
      </c>
      <c r="F250" t="s">
        <v>102</v>
      </c>
      <c r="G250" t="s">
        <v>103</v>
      </c>
      <c r="I250" t="s">
        <v>399</v>
      </c>
    </row>
    <row r="251" spans="1:9">
      <c r="A251" s="6" t="s">
        <v>1175</v>
      </c>
      <c r="B25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unendlich</v>
      </c>
      <c r="C251" s="2" t="s">
        <v>4</v>
      </c>
      <c r="D251" s="8" t="s">
        <v>1176</v>
      </c>
      <c r="F251" t="s">
        <v>1179</v>
      </c>
      <c r="G251" t="s">
        <v>1178</v>
      </c>
      <c r="I251" t="s">
        <v>1177</v>
      </c>
    </row>
    <row r="252" spans="1:9">
      <c r="A252" s="12" t="s">
        <v>48</v>
      </c>
      <c r="B25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unterfuehrung</v>
      </c>
      <c r="C252" s="2" t="s">
        <v>4</v>
      </c>
      <c r="D252" s="9" t="s">
        <v>844</v>
      </c>
      <c r="F252" t="s">
        <v>845</v>
      </c>
      <c r="G252" t="s">
        <v>846</v>
      </c>
      <c r="I252" t="s">
        <v>847</v>
      </c>
    </row>
    <row r="253" spans="1:9">
      <c r="A253" s="6" t="s">
        <v>952</v>
      </c>
      <c r="B25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vase</v>
      </c>
      <c r="C253" s="2" t="s">
        <v>4</v>
      </c>
      <c r="D253" s="9" t="s">
        <v>953</v>
      </c>
      <c r="F253" t="s">
        <v>954</v>
      </c>
      <c r="G253" t="s">
        <v>955</v>
      </c>
      <c r="I253" t="s">
        <v>955</v>
      </c>
    </row>
    <row r="254" spans="1:9">
      <c r="A254" s="6" t="s">
        <v>73</v>
      </c>
      <c r="B25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vulkan</v>
      </c>
      <c r="C254" s="2" t="s">
        <v>4</v>
      </c>
      <c r="D254" s="9" t="s">
        <v>212</v>
      </c>
      <c r="F254" t="s">
        <v>213</v>
      </c>
      <c r="G254" t="s">
        <v>214</v>
      </c>
      <c r="I254" t="s">
        <v>1226</v>
      </c>
    </row>
    <row r="255" spans="1:9">
      <c r="A255" s="12" t="s">
        <v>73</v>
      </c>
      <c r="B25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waage</v>
      </c>
      <c r="C255" s="2" t="s">
        <v>4</v>
      </c>
      <c r="D255" s="9" t="s">
        <v>428</v>
      </c>
      <c r="F255" t="s">
        <v>429</v>
      </c>
      <c r="G255" t="s">
        <v>431</v>
      </c>
      <c r="I255" t="s">
        <v>430</v>
      </c>
    </row>
    <row r="256" spans="1:9">
      <c r="A256" s="6" t="s">
        <v>73</v>
      </c>
      <c r="B25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wabe</v>
      </c>
      <c r="C256" s="2" t="s">
        <v>4</v>
      </c>
      <c r="D256" s="9" t="s">
        <v>613</v>
      </c>
      <c r="F256" t="s">
        <v>611</v>
      </c>
      <c r="G256" t="s">
        <v>612</v>
      </c>
      <c r="I256" t="s">
        <v>719</v>
      </c>
    </row>
    <row r="257" spans="1:9">
      <c r="A257" s="12" t="s">
        <v>73</v>
      </c>
      <c r="B25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waffen</v>
      </c>
      <c r="C257" s="2" t="s">
        <v>4</v>
      </c>
      <c r="D257" s="9" t="s">
        <v>446</v>
      </c>
      <c r="F257" t="s">
        <v>449</v>
      </c>
      <c r="G257" t="s">
        <v>448</v>
      </c>
      <c r="I257" t="s">
        <v>447</v>
      </c>
    </row>
    <row r="258" spans="1:9">
      <c r="A258" s="6" t="s">
        <v>48</v>
      </c>
      <c r="B25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walnuss</v>
      </c>
      <c r="C258" s="2" t="s">
        <v>4</v>
      </c>
      <c r="D258" s="8" t="s">
        <v>1075</v>
      </c>
      <c r="F258" t="s">
        <v>1076</v>
      </c>
      <c r="G258" t="s">
        <v>1077</v>
      </c>
      <c r="I258" t="s">
        <v>1078</v>
      </c>
    </row>
    <row r="259" spans="1:9">
      <c r="A259" s="12" t="s">
        <v>73</v>
      </c>
      <c r="B25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warnung</v>
      </c>
      <c r="C259" s="2" t="s">
        <v>4</v>
      </c>
      <c r="D259" s="9" t="s">
        <v>479</v>
      </c>
      <c r="F259" t="s">
        <v>480</v>
      </c>
      <c r="G259" t="s">
        <v>481</v>
      </c>
      <c r="I259" t="s">
        <v>482</v>
      </c>
    </row>
    <row r="260" spans="1:9">
      <c r="A260" s="12" t="s">
        <v>73</v>
      </c>
      <c r="B26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wasserball</v>
      </c>
      <c r="C260" s="2" t="s">
        <v>4</v>
      </c>
      <c r="D260" s="9" t="s">
        <v>830</v>
      </c>
      <c r="F260" t="s">
        <v>831</v>
      </c>
      <c r="G260" t="s">
        <v>832</v>
      </c>
      <c r="I260" t="s">
        <v>833</v>
      </c>
    </row>
    <row r="261" spans="1:9">
      <c r="A261" s="12" t="s">
        <v>874</v>
      </c>
      <c r="B26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wasserfall</v>
      </c>
      <c r="C261" s="2" t="s">
        <v>4</v>
      </c>
      <c r="D261" s="9" t="s">
        <v>890</v>
      </c>
      <c r="F261" t="s">
        <v>891</v>
      </c>
      <c r="G261" t="s">
        <v>892</v>
      </c>
      <c r="I261" t="s">
        <v>893</v>
      </c>
    </row>
    <row r="262" spans="1:9">
      <c r="A262" s="6" t="s">
        <v>771</v>
      </c>
      <c r="B26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wassertropfen</v>
      </c>
      <c r="C262" s="2" t="s">
        <v>4</v>
      </c>
      <c r="D262" s="9" t="s">
        <v>770</v>
      </c>
      <c r="F262" t="s">
        <v>215</v>
      </c>
      <c r="G262" t="s">
        <v>216</v>
      </c>
      <c r="I262" t="s">
        <v>420</v>
      </c>
    </row>
    <row r="263" spans="1:9">
      <c r="A263" s="6" t="s">
        <v>527</v>
      </c>
      <c r="B26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weihnachtsbaum</v>
      </c>
      <c r="C263" s="2" t="s">
        <v>4</v>
      </c>
      <c r="D263" s="9" t="s">
        <v>712</v>
      </c>
      <c r="F263" t="s">
        <v>713</v>
      </c>
      <c r="G263" t="s">
        <v>714</v>
      </c>
      <c r="I263" t="s">
        <v>715</v>
      </c>
    </row>
    <row r="264" spans="1:9">
      <c r="A264" s="6" t="s">
        <v>1185</v>
      </c>
      <c r="B26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v>
      </c>
      <c r="C264" s="2" t="s">
        <v>4</v>
      </c>
      <c r="D264" s="8" t="s">
        <v>1186</v>
      </c>
      <c r="F264" t="s">
        <v>1187</v>
      </c>
      <c r="G264" t="s">
        <v>1188</v>
      </c>
      <c r="I264" t="s">
        <v>1188</v>
      </c>
    </row>
    <row r="265" spans="1:9">
      <c r="A265" s="12" t="s">
        <v>48</v>
      </c>
      <c r="B26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windmuehle</v>
      </c>
      <c r="C265" s="2" t="s">
        <v>4</v>
      </c>
      <c r="D265" s="9" t="s">
        <v>879</v>
      </c>
      <c r="F265" t="s">
        <v>880</v>
      </c>
      <c r="G265" t="s">
        <v>881</v>
      </c>
      <c r="I265" t="s">
        <v>882</v>
      </c>
    </row>
    <row r="266" spans="1:9">
      <c r="A266" t="s">
        <v>11</v>
      </c>
      <c r="B26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wolke</v>
      </c>
      <c r="C266" s="2" t="s">
        <v>4</v>
      </c>
      <c r="D266" s="1" t="s">
        <v>12</v>
      </c>
      <c r="F266" t="s">
        <v>13</v>
      </c>
      <c r="G266" t="s">
        <v>14</v>
      </c>
      <c r="I266" t="s">
        <v>601</v>
      </c>
    </row>
    <row r="267" spans="1:9">
      <c r="A267" s="12" t="s">
        <v>73</v>
      </c>
      <c r="B26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wuerfel</v>
      </c>
      <c r="C267" s="2" t="s">
        <v>4</v>
      </c>
      <c r="D267" s="9" t="s">
        <v>468</v>
      </c>
      <c r="F267" t="s">
        <v>5</v>
      </c>
      <c r="G267" t="s">
        <v>469</v>
      </c>
      <c r="I267" t="s">
        <v>401</v>
      </c>
    </row>
    <row r="268" spans="1:9">
      <c r="A268" t="s">
        <v>7</v>
      </c>
      <c r="B26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wueste</v>
      </c>
      <c r="C268" s="2" t="s">
        <v>4</v>
      </c>
      <c r="D268" s="1" t="s">
        <v>8</v>
      </c>
      <c r="F268" t="s">
        <v>9</v>
      </c>
      <c r="G268" t="s">
        <v>10</v>
      </c>
      <c r="I268" t="s">
        <v>406</v>
      </c>
    </row>
    <row r="269" spans="1:9">
      <c r="A269" s="12" t="s">
        <v>67</v>
      </c>
      <c r="B26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wurm</v>
      </c>
      <c r="C269" s="2" t="s">
        <v>4</v>
      </c>
      <c r="D269" s="11" t="s">
        <v>971</v>
      </c>
      <c r="F269" t="s">
        <v>385</v>
      </c>
      <c r="G269" t="s">
        <v>386</v>
      </c>
      <c r="I269" t="s">
        <v>387</v>
      </c>
    </row>
    <row r="270" spans="1:9">
      <c r="A270" s="6" t="s">
        <v>7</v>
      </c>
      <c r="B270"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yak</v>
      </c>
      <c r="C270" s="2" t="s">
        <v>4</v>
      </c>
      <c r="D270" s="8" t="s">
        <v>194</v>
      </c>
      <c r="F270" t="s">
        <v>195</v>
      </c>
      <c r="G270" t="s">
        <v>196</v>
      </c>
      <c r="I270" t="s">
        <v>196</v>
      </c>
    </row>
    <row r="271" spans="1:9">
      <c r="A271" s="6" t="s">
        <v>67</v>
      </c>
      <c r="B271"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yinyang</v>
      </c>
      <c r="C271" s="2" t="s">
        <v>4</v>
      </c>
      <c r="D271" s="9" t="s">
        <v>578</v>
      </c>
      <c r="F271" t="s">
        <v>579</v>
      </c>
      <c r="G271" t="s">
        <v>580</v>
      </c>
      <c r="I271" t="s">
        <v>580</v>
      </c>
    </row>
    <row r="272" spans="1:9">
      <c r="A272" s="6" t="s">
        <v>150</v>
      </c>
      <c r="B272"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zahl</v>
      </c>
      <c r="C272" s="2" t="s">
        <v>4</v>
      </c>
      <c r="D272" s="9" t="s">
        <v>535</v>
      </c>
      <c r="F272" t="s">
        <v>536</v>
      </c>
      <c r="G272" t="s">
        <v>537</v>
      </c>
      <c r="I272" t="s">
        <v>538</v>
      </c>
    </row>
    <row r="273" spans="1:9">
      <c r="A273" s="12" t="s">
        <v>73</v>
      </c>
      <c r="B273"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v>
      </c>
      <c r="C273" s="2" t="s">
        <v>4</v>
      </c>
      <c r="D273" s="9" t="s">
        <v>508</v>
      </c>
      <c r="F273" t="s">
        <v>509</v>
      </c>
      <c r="G273" t="s">
        <v>510</v>
      </c>
      <c r="I273" t="s">
        <v>511</v>
      </c>
    </row>
    <row r="274" spans="1:9">
      <c r="A274" s="6" t="s">
        <v>1054</v>
      </c>
      <c r="B274"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zahnbuerste</v>
      </c>
      <c r="C274" s="2" t="s">
        <v>4</v>
      </c>
      <c r="D274" s="8" t="s">
        <v>1018</v>
      </c>
      <c r="F274" t="s">
        <v>1019</v>
      </c>
      <c r="G274" t="s">
        <v>1020</v>
      </c>
      <c r="I274" t="s">
        <v>1021</v>
      </c>
    </row>
    <row r="275" spans="1:9">
      <c r="A275" s="6" t="s">
        <v>67</v>
      </c>
      <c r="B275"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zaun</v>
      </c>
      <c r="C275" s="2" t="s">
        <v>4</v>
      </c>
      <c r="D275" s="9" t="s">
        <v>566</v>
      </c>
      <c r="F275" t="s">
        <v>567</v>
      </c>
      <c r="G275" t="s">
        <v>568</v>
      </c>
      <c r="I275" t="s">
        <v>569</v>
      </c>
    </row>
    <row r="276" spans="1:9">
      <c r="A276" s="6" t="s">
        <v>934</v>
      </c>
      <c r="B276"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zelt</v>
      </c>
      <c r="C276" s="2" t="s">
        <v>4</v>
      </c>
      <c r="D276" s="9" t="s">
        <v>935</v>
      </c>
      <c r="F276" t="s">
        <v>621</v>
      </c>
      <c r="G276" t="s">
        <v>622</v>
      </c>
      <c r="I276" t="s">
        <v>623</v>
      </c>
    </row>
    <row r="277" spans="1:9">
      <c r="A277" s="6" t="s">
        <v>73</v>
      </c>
      <c r="B277"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zeppelin</v>
      </c>
      <c r="C277" s="2" t="s">
        <v>4</v>
      </c>
      <c r="D277" s="9" t="s">
        <v>614</v>
      </c>
      <c r="F277" t="s">
        <v>615</v>
      </c>
      <c r="G277" t="s">
        <v>616</v>
      </c>
      <c r="I277" t="s">
        <v>616</v>
      </c>
    </row>
    <row r="278" spans="1:9">
      <c r="A278" s="12" t="s">
        <v>73</v>
      </c>
      <c r="B278"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zielscheibe</v>
      </c>
      <c r="C278" s="2" t="s">
        <v>4</v>
      </c>
      <c r="D278" s="9" t="s">
        <v>512</v>
      </c>
      <c r="F278" t="s">
        <v>513</v>
      </c>
      <c r="G278" t="s">
        <v>514</v>
      </c>
      <c r="I278" t="s">
        <v>515</v>
      </c>
    </row>
    <row r="279" spans="1:9">
      <c r="A279" s="7" t="s">
        <v>67</v>
      </c>
      <c r="B279" s="7" t="str">
        <f>IF(Tabelle1[[#This Row],[Titel/Modi]]="",Tabelle1[[#This Row],[Dateiname]],IF(LEFT(Tabelle1[[#This Row],[Titel/Modi]],6)="Titel:",IF(LEN(Tabelle1[[#This Row],[Titel/Modi]])-LEN(SUBSTITUTE(Tabelle1[[#This Row],[Titel/Modi]],";",))&gt;0,MID(Tabelle1[[#This Row],[Titel/Modi]],7,SEARCH(";",Tabelle1[[#This Row],[Titel/Modi]])-7),MID(Tabelle1[[#This Row],[Titel/Modi]],7,LEN(Tabelle1[[#This Row],[Titel/Modi]]))),Tabelle1[[#This Row],[Dateiname]]))</f>
        <v>raumschiff</v>
      </c>
      <c r="C279" s="2" t="s">
        <v>4</v>
      </c>
      <c r="D279" s="9" t="s">
        <v>1515</v>
      </c>
      <c r="E279" s="20"/>
      <c r="F279" t="s">
        <v>1217</v>
      </c>
      <c r="G279" t="s">
        <v>1517</v>
      </c>
      <c r="I279" t="s">
        <v>1516</v>
      </c>
    </row>
  </sheetData>
  <conditionalFormatting sqref="G253 F1:F1048576 I253">
    <cfRule type="containsText" dxfId="19" priority="16" operator="containsText" text="ß">
      <formula>NOT(ISERROR(SEARCH("ß",F1)))</formula>
    </cfRule>
  </conditionalFormatting>
  <conditionalFormatting sqref="L7 E73:E284">
    <cfRule type="cellIs" dxfId="18" priority="13" operator="equal">
      <formula>"NEU"</formula>
    </cfRule>
  </conditionalFormatting>
  <conditionalFormatting sqref="L19:L20">
    <cfRule type="cellIs" dxfId="17" priority="12" operator="equal">
      <formula>"NEU"</formula>
    </cfRule>
  </conditionalFormatting>
  <conditionalFormatting sqref="L18">
    <cfRule type="cellIs" dxfId="16" priority="9" operator="equal">
      <formula>"NEU"</formula>
    </cfRule>
  </conditionalFormatting>
  <conditionalFormatting sqref="I254:I278 I228:I252">
    <cfRule type="duplicateValues" dxfId="15" priority="6"/>
  </conditionalFormatting>
  <conditionalFormatting sqref="G227">
    <cfRule type="duplicateValues" dxfId="14" priority="5"/>
  </conditionalFormatting>
  <conditionalFormatting sqref="E1:E6 E9:E71 E285:E1048576">
    <cfRule type="cellIs" dxfId="13" priority="4" operator="equal">
      <formula>"NEU"</formula>
    </cfRule>
  </conditionalFormatting>
  <conditionalFormatting sqref="H253">
    <cfRule type="containsText" dxfId="12" priority="3" operator="containsText" text="ß">
      <formula>NOT(ISERROR(SEARCH("ß",H253)))</formula>
    </cfRule>
  </conditionalFormatting>
  <conditionalFormatting sqref="H227">
    <cfRule type="duplicateValues" dxfId="11" priority="2"/>
  </conditionalFormatting>
  <conditionalFormatting sqref="L26">
    <cfRule type="cellIs" dxfId="10" priority="1" operator="equal">
      <formula>"NEU"</formula>
    </cfRule>
  </conditionalFormatting>
  <conditionalFormatting sqref="I1:I279 J279:J1048576">
    <cfRule type="duplicateValues" dxfId="9" priority="19"/>
  </conditionalFormatting>
  <hyperlinks>
    <hyperlink ref="D268" r:id="rId1"/>
    <hyperlink ref="D266" r:id="rId2"/>
    <hyperlink ref="D96" r:id="rId3"/>
    <hyperlink ref="D101" r:id="rId4"/>
    <hyperlink ref="D28" r:id="rId5"/>
    <hyperlink ref="D210" r:id="rId6"/>
    <hyperlink ref="D148" r:id="rId7"/>
    <hyperlink ref="D15" r:id="rId8"/>
    <hyperlink ref="D183" r:id="rId9"/>
    <hyperlink ref="D144" r:id="rId10"/>
    <hyperlink ref="D85" r:id="rId11"/>
    <hyperlink ref="D26" r:id="rId12"/>
    <hyperlink ref="D164" r:id="rId13"/>
    <hyperlink ref="D237" r:id="rId14"/>
    <hyperlink ref="D66" r:id="rId15"/>
    <hyperlink ref="D6" r:id="rId16"/>
    <hyperlink ref="D250" r:id="rId17"/>
    <hyperlink ref="D16" r:id="rId18"/>
    <hyperlink ref="D149" r:id="rId19"/>
    <hyperlink ref="D224" r:id="rId20"/>
    <hyperlink ref="D17" r:id="rId21"/>
    <hyperlink ref="D147" r:id="rId22"/>
    <hyperlink ref="D216" r:id="rId23"/>
    <hyperlink ref="D198" r:id="rId24"/>
    <hyperlink ref="D81" r:id="rId25"/>
    <hyperlink ref="D19" r:id="rId26"/>
    <hyperlink ref="D229" r:id="rId27"/>
    <hyperlink ref="D62" r:id="rId28"/>
    <hyperlink ref="D130" r:id="rId29"/>
    <hyperlink ref="D222" r:id="rId30"/>
    <hyperlink ref="D38" r:id="rId31"/>
    <hyperlink ref="D126" r:id="rId32"/>
    <hyperlink ref="D133" r:id="rId33"/>
    <hyperlink ref="D227" r:id="rId34"/>
    <hyperlink ref="D2" r:id="rId35"/>
    <hyperlink ref="D50" r:id="rId36"/>
    <hyperlink ref="D134" r:id="rId37"/>
    <hyperlink ref="D131" r:id="rId38"/>
    <hyperlink ref="D87" r:id="rId39"/>
    <hyperlink ref="D186" r:id="rId40"/>
    <hyperlink ref="D52" r:id="rId41"/>
    <hyperlink ref="D254" r:id="rId42"/>
    <hyperlink ref="D132" r:id="rId43"/>
    <hyperlink ref="C129" r:id="rId44"/>
    <hyperlink ref="D129" r:id="rId45"/>
    <hyperlink ref="C205" r:id="rId46"/>
    <hyperlink ref="D95" r:id="rId47"/>
    <hyperlink ref="D232" r:id="rId48"/>
    <hyperlink ref="C232" r:id="rId49"/>
    <hyperlink ref="C241" r:id="rId50"/>
    <hyperlink ref="D103" r:id="rId51"/>
    <hyperlink ref="C103" r:id="rId52"/>
    <hyperlink ref="D51" r:id="rId53"/>
    <hyperlink ref="C95" r:id="rId54"/>
    <hyperlink ref="D205" r:id="rId55"/>
    <hyperlink ref="D241" r:id="rId56"/>
    <hyperlink ref="D11" r:id="rId57"/>
    <hyperlink ref="D8" r:id="rId58"/>
    <hyperlink ref="D73" r:id="rId59"/>
    <hyperlink ref="D42" r:id="rId60"/>
    <hyperlink ref="D67" r:id="rId61"/>
    <hyperlink ref="D92" r:id="rId62"/>
    <hyperlink ref="D201" r:id="rId63"/>
    <hyperlink ref="D189" r:id="rId64"/>
    <hyperlink ref="D74" r:id="rId65"/>
    <hyperlink ref="D165" r:id="rId66"/>
    <hyperlink ref="D194" r:id="rId67"/>
    <hyperlink ref="D27" r:id="rId68"/>
    <hyperlink ref="D119" r:id="rId69"/>
    <hyperlink ref="D143" r:id="rId70"/>
    <hyperlink ref="D176" r:id="rId71"/>
    <hyperlink ref="D193" r:id="rId72"/>
    <hyperlink ref="D152" r:id="rId73"/>
    <hyperlink ref="D255" r:id="rId74"/>
    <hyperlink ref="D118" r:id="rId75"/>
    <hyperlink ref="D69" r:id="rId76"/>
    <hyperlink ref="D157" r:id="rId77"/>
    <hyperlink ref="D107" r:id="rId78"/>
    <hyperlink ref="D257" r:id="rId79"/>
    <hyperlink ref="D179" r:id="rId80"/>
    <hyperlink ref="D184" r:id="rId81"/>
    <hyperlink ref="D187" r:id="rId82"/>
    <hyperlink ref="D267" r:id="rId83"/>
    <hyperlink ref="D158" r:id="rId84"/>
    <hyperlink ref="D9" r:id="rId85"/>
    <hyperlink ref="D223" r:id="rId86"/>
    <hyperlink ref="D259" r:id="rId87"/>
    <hyperlink ref="D239" r:id="rId88"/>
    <hyperlink ref="D174" r:id="rId89"/>
    <hyperlink ref="D208" r:id="rId90"/>
    <hyperlink ref="D206" r:id="rId91"/>
    <hyperlink ref="D171" r:id="rId92"/>
    <hyperlink ref="D80" r:id="rId93"/>
    <hyperlink ref="D170" r:id="rId94"/>
    <hyperlink ref="D78" r:id="rId95"/>
    <hyperlink ref="D273" r:id="rId96"/>
    <hyperlink ref="D278" r:id="rId97"/>
    <hyperlink ref="D177" r:id="rId98"/>
    <hyperlink ref="D204" r:id="rId99"/>
    <hyperlink ref="D29" r:id="rId100"/>
    <hyperlink ref="D94" r:id="rId101"/>
    <hyperlink ref="D71" r:id="rId102"/>
    <hyperlink ref="D272" r:id="rId103"/>
    <hyperlink ref="D59" r:id="rId104"/>
    <hyperlink ref="D154" r:id="rId105"/>
    <hyperlink ref="D161" r:id="rId106"/>
    <hyperlink ref="D240" r:id="rId107"/>
    <hyperlink ref="D275" r:id="rId108"/>
    <hyperlink ref="D139" r:id="rId109"/>
    <hyperlink ref="D105" r:id="rId110"/>
    <hyperlink ref="D271" r:id="rId111"/>
    <hyperlink ref="D90" r:id="rId112"/>
    <hyperlink ref="D76" r:id="rId113"/>
    <hyperlink ref="D214" r:id="rId114"/>
    <hyperlink ref="D56" r:id="rId115"/>
    <hyperlink ref="D256" r:id="rId116"/>
    <hyperlink ref="D277" r:id="rId117"/>
    <hyperlink ref="D22" r:id="rId118"/>
    <hyperlink ref="D109" r:id="rId119"/>
    <hyperlink ref="D159" r:id="rId120"/>
    <hyperlink ref="D40" r:id="rId121"/>
    <hyperlink ref="D111" r:id="rId122"/>
    <hyperlink ref="D192" r:id="rId123"/>
    <hyperlink ref="D180" r:id="rId124"/>
    <hyperlink ref="D33" r:id="rId125"/>
    <hyperlink ref="D82" r:id="rId126"/>
    <hyperlink ref="D32" r:id="rId127"/>
    <hyperlink ref="D228" r:id="rId128"/>
    <hyperlink ref="D116" r:id="rId129"/>
    <hyperlink ref="D43" r:id="rId130"/>
    <hyperlink ref="D220" r:id="rId131"/>
    <hyperlink ref="D142" r:id="rId132"/>
    <hyperlink ref="D10" r:id="rId133"/>
    <hyperlink ref="D122" r:id="rId134"/>
    <hyperlink ref="D209" r:id="rId135"/>
    <hyperlink ref="D242" r:id="rId136"/>
    <hyperlink ref="D75" r:id="rId137"/>
    <hyperlink ref="D238" r:id="rId138"/>
    <hyperlink ref="D163" r:id="rId139"/>
    <hyperlink ref="D160" r:id="rId140"/>
    <hyperlink ref="D263" r:id="rId141"/>
    <hyperlink ref="D58" r:id="rId142"/>
    <hyperlink ref="D97" r:id="rId143"/>
    <hyperlink ref="D30" r:id="rId144"/>
    <hyperlink ref="D138" r:id="rId145"/>
    <hyperlink ref="D195" r:id="rId146"/>
    <hyperlink ref="D123" r:id="rId147"/>
    <hyperlink ref="D246" r:id="rId148"/>
    <hyperlink ref="D213" r:id="rId149"/>
    <hyperlink ref="D25" r:id="rId150"/>
    <hyperlink ref="D21" r:id="rId151"/>
    <hyperlink ref="D3" r:id="rId152"/>
    <hyperlink ref="D162" r:id="rId153"/>
    <hyperlink ref="D88" r:id="rId154"/>
    <hyperlink ref="D112" r:id="rId155"/>
    <hyperlink ref="D7" r:id="rId156"/>
    <hyperlink ref="D217" r:id="rId157"/>
    <hyperlink ref="D79" r:id="rId158"/>
    <hyperlink ref="D64" r:id="rId159"/>
    <hyperlink ref="D262" r:id="rId160"/>
    <hyperlink ref="D120" r:id="rId161"/>
    <hyperlink ref="D207" r:id="rId162"/>
    <hyperlink ref="D41" r:id="rId163"/>
    <hyperlink ref="D199" r:id="rId164"/>
    <hyperlink ref="D99" r:id="rId165"/>
    <hyperlink ref="D212" r:id="rId166"/>
    <hyperlink ref="D260" r:id="rId167"/>
    <hyperlink ref="D248" r:id="rId168"/>
    <hyperlink ref="D226" r:id="rId169"/>
    <hyperlink ref="D35" r:id="rId170"/>
    <hyperlink ref="D252" r:id="rId171"/>
    <hyperlink ref="D172" r:id="rId172"/>
    <hyperlink ref="D20" r:id="rId173"/>
    <hyperlink ref="D106" r:id="rId174"/>
    <hyperlink ref="D190" r:id="rId175"/>
    <hyperlink ref="D61" r:id="rId176"/>
    <hyperlink ref="D14" r:id="rId177"/>
    <hyperlink ref="D44" r:id="rId178"/>
    <hyperlink ref="D104" r:id="rId179"/>
    <hyperlink ref="D265" r:id="rId180"/>
    <hyperlink ref="D115" r:id="rId181"/>
    <hyperlink ref="D261" r:id="rId182"/>
    <hyperlink ref="D218" r:id="rId183"/>
    <hyperlink ref="D63" r:id="rId184"/>
    <hyperlink ref="D188" r:id="rId185"/>
    <hyperlink ref="D47" r:id="rId186"/>
    <hyperlink ref="D235" r:id="rId187"/>
    <hyperlink ref="D175" r:id="rId188"/>
    <hyperlink ref="D181" r:id="rId189"/>
    <hyperlink ref="D276" r:id="rId190"/>
    <hyperlink ref="D225" r:id="rId191"/>
    <hyperlink ref="D166" r:id="rId192"/>
    <hyperlink ref="D13" r:id="rId193"/>
    <hyperlink ref="D150" r:id="rId194"/>
    <hyperlink ref="D151" r:id="rId195"/>
    <hyperlink ref="D211" r:id="rId196"/>
    <hyperlink ref="D102" r:id="rId197"/>
    <hyperlink ref="D5" r:id="rId198"/>
    <hyperlink ref="D39" r:id="rId199"/>
    <hyperlink ref="D196" r:id="rId200"/>
    <hyperlink ref="D245" r:id="rId201"/>
    <hyperlink ref="D253" r:id="rId202"/>
    <hyperlink ref="D203" r:id="rId203"/>
    <hyperlink ref="D117" r:id="rId204"/>
    <hyperlink ref="D54" r:id="rId205"/>
    <hyperlink ref="C54" r:id="rId206"/>
    <hyperlink ref="D269" r:id="rId207"/>
    <hyperlink ref="D153" r:id="rId208"/>
    <hyperlink ref="D136" r:id="rId209"/>
    <hyperlink ref="D46" r:id="rId210"/>
    <hyperlink ref="D49" r:id="rId211"/>
    <hyperlink ref="D127" r:id="rId212"/>
    <hyperlink ref="C127" r:id="rId213"/>
    <hyperlink ref="D91" r:id="rId214"/>
    <hyperlink ref="D23" r:id="rId215"/>
    <hyperlink ref="D234" r:id="rId216"/>
    <hyperlink ref="D202" r:id="rId217"/>
    <hyperlink ref="D197" r:id="rId218"/>
    <hyperlink ref="D68" r:id="rId219"/>
    <hyperlink ref="D185" r:id="rId220"/>
    <hyperlink ref="D98" r:id="rId221"/>
    <hyperlink ref="D108" r:id="rId222"/>
    <hyperlink ref="D156" r:id="rId223"/>
    <hyperlink ref="D221" r:id="rId224"/>
    <hyperlink ref="D274" r:id="rId225"/>
    <hyperlink ref="D34" r:id="rId226"/>
    <hyperlink ref="D83" r:id="rId227"/>
    <hyperlink ref="D125" r:id="rId228"/>
    <hyperlink ref="D233" r:id="rId229"/>
    <hyperlink ref="D141" r:id="rId230"/>
    <hyperlink ref="D60" r:id="rId231"/>
    <hyperlink ref="D36" r:id="rId232"/>
    <hyperlink ref="D113" r:id="rId233"/>
    <hyperlink ref="D55" r:id="rId234"/>
    <hyperlink ref="D110" r:id="rId235"/>
    <hyperlink ref="D128" r:id="rId236"/>
    <hyperlink ref="D258" r:id="rId237"/>
    <hyperlink ref="D244" r:id="rId238"/>
    <hyperlink ref="D12" r:id="rId239"/>
    <hyperlink ref="D48" r:id="rId240"/>
    <hyperlink ref="D89" r:id="rId241"/>
    <hyperlink ref="D45" r:id="rId242"/>
    <hyperlink ref="D155" r:id="rId243"/>
    <hyperlink ref="D121" r:id="rId244"/>
    <hyperlink ref="D191" r:id="rId245"/>
    <hyperlink ref="D247" r:id="rId246"/>
    <hyperlink ref="D219" r:id="rId247"/>
    <hyperlink ref="D200" r:id="rId248"/>
    <hyperlink ref="D31" r:id="rId249"/>
    <hyperlink ref="D145" r:id="rId250"/>
    <hyperlink ref="D100" r:id="rId251"/>
    <hyperlink ref="D84" r:id="rId252"/>
    <hyperlink ref="D215" r:id="rId253"/>
    <hyperlink ref="D53" r:id="rId254"/>
    <hyperlink ref="D57" r:id="rId255"/>
    <hyperlink ref="D37" r:id="rId256"/>
    <hyperlink ref="D137" r:id="rId257"/>
    <hyperlink ref="D231" r:id="rId258"/>
    <hyperlink ref="D168" r:id="rId259"/>
    <hyperlink ref="D251" r:id="rId260"/>
    <hyperlink ref="D230" r:id="rId261"/>
    <hyperlink ref="D264" r:id="rId262"/>
    <hyperlink ref="D77" r:id="rId263"/>
    <hyperlink ref="D146" r:id="rId264"/>
    <hyperlink ref="D178" r:id="rId265"/>
    <hyperlink ref="D173" r:id="rId266"/>
    <hyperlink ref="D279" r:id="rId267"/>
    <hyperlink ref="D169" r:id="rId268"/>
    <hyperlink ref="D114" r:id="rId269"/>
    <hyperlink ref="D135" r:id="rId270"/>
  </hyperlinks>
  <pageMargins left="0.7" right="0.7" top="0.78749999999999998" bottom="0.78749999999999998" header="0.51180555555555496" footer="0.51180555555555496"/>
  <pageSetup paperSize="9" firstPageNumber="0" orientation="portrait" r:id="rId271"/>
  <drawing r:id="rId272"/>
  <legacyDrawing r:id="rId273"/>
  <tableParts count="1">
    <tablePart r:id="rId27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O121"/>
  <sheetViews>
    <sheetView windowProtection="1" zoomScaleNormal="100" workbookViewId="0">
      <pane ySplit="1" topLeftCell="A2" activePane="bottomLeft" state="frozen"/>
      <selection pane="bottomLeft" activeCell="G8" sqref="G8"/>
    </sheetView>
  </sheetViews>
  <sheetFormatPr baseColWidth="10" defaultColWidth="9.140625" defaultRowHeight="15" outlineLevelCol="1"/>
  <cols>
    <col min="2" max="2" width="14" style="7" hidden="1" customWidth="1" outlineLevel="1"/>
    <col min="3" max="3" width="9.140625" customWidth="1" outlineLevel="1"/>
    <col min="4" max="4" width="87.28515625" customWidth="1" outlineLevel="1"/>
    <col min="5" max="5" width="12.5703125" style="15" customWidth="1"/>
    <col min="6" max="6" width="17" bestFit="1" customWidth="1"/>
    <col min="7" max="7" width="14.28515625" bestFit="1" customWidth="1"/>
    <col min="8" max="8" width="14.28515625" customWidth="1"/>
    <col min="9" max="9" width="13" bestFit="1" customWidth="1"/>
    <col min="10" max="10" width="6.5703125" customWidth="1"/>
    <col min="11" max="11" width="17" bestFit="1" customWidth="1"/>
    <col min="12" max="12" width="15.42578125" bestFit="1" customWidth="1"/>
  </cols>
  <sheetData>
    <row r="1" spans="1:15">
      <c r="A1" t="s">
        <v>0</v>
      </c>
      <c r="B1" s="7" t="s">
        <v>1</v>
      </c>
      <c r="C1" t="s">
        <v>2</v>
      </c>
      <c r="D1" t="s">
        <v>118</v>
      </c>
      <c r="E1" t="s">
        <v>2258</v>
      </c>
      <c r="F1" t="s">
        <v>254</v>
      </c>
      <c r="G1" t="s">
        <v>1229</v>
      </c>
      <c r="H1" t="s">
        <v>2442</v>
      </c>
      <c r="I1" t="s">
        <v>3</v>
      </c>
      <c r="J1" t="s">
        <v>311</v>
      </c>
      <c r="K1" t="s">
        <v>766</v>
      </c>
      <c r="L1" t="s">
        <v>718</v>
      </c>
    </row>
    <row r="2" spans="1:15" ht="15" customHeight="1">
      <c r="A2" s="6" t="s">
        <v>2106</v>
      </c>
      <c r="B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achterbahn</v>
      </c>
      <c r="C2" s="2" t="s">
        <v>4</v>
      </c>
      <c r="D2" s="9" t="s">
        <v>2289</v>
      </c>
      <c r="E2" s="30"/>
      <c r="F2" t="s">
        <v>2290</v>
      </c>
      <c r="G2" t="s">
        <v>2292</v>
      </c>
      <c r="I2" t="s">
        <v>2291</v>
      </c>
    </row>
    <row r="3" spans="1:15">
      <c r="A3" s="6" t="s">
        <v>1916</v>
      </c>
      <c r="B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astronaut</v>
      </c>
      <c r="C3" s="2" t="s">
        <v>4</v>
      </c>
      <c r="D3" s="9" t="s">
        <v>2250</v>
      </c>
      <c r="E3" s="30"/>
      <c r="F3" t="s">
        <v>2251</v>
      </c>
      <c r="G3" t="s">
        <v>2252</v>
      </c>
      <c r="I3" t="s">
        <v>2252</v>
      </c>
    </row>
    <row r="4" spans="1:15">
      <c r="A4" s="6" t="s">
        <v>1993</v>
      </c>
      <c r="B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bagger</v>
      </c>
      <c r="C4" t="s">
        <v>4</v>
      </c>
      <c r="D4" s="9" t="s">
        <v>1999</v>
      </c>
      <c r="E4" s="26"/>
      <c r="F4" t="s">
        <v>2000</v>
      </c>
      <c r="G4" t="s">
        <v>2002</v>
      </c>
      <c r="I4" t="s">
        <v>2001</v>
      </c>
    </row>
    <row r="5" spans="1:15">
      <c r="A5" s="6" t="s">
        <v>2106</v>
      </c>
      <c r="B5" s="7" t="str">
        <f>Tabelle14[[#This Row],[Dateiname]]</f>
        <v>basketball</v>
      </c>
      <c r="C5" s="2" t="s">
        <v>4</v>
      </c>
      <c r="D5" s="9" t="s">
        <v>2323</v>
      </c>
      <c r="E5" s="30"/>
      <c r="F5" t="s">
        <v>2324</v>
      </c>
      <c r="G5" t="s">
        <v>2325</v>
      </c>
      <c r="I5" t="s">
        <v>2325</v>
      </c>
    </row>
    <row r="6" spans="1:15">
      <c r="A6" s="6" t="s">
        <v>1185</v>
      </c>
      <c r="B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bernstein</v>
      </c>
      <c r="C6" s="2" t="s">
        <v>4</v>
      </c>
      <c r="D6" s="9" t="s">
        <v>2238</v>
      </c>
      <c r="E6" s="30"/>
      <c r="F6" t="s">
        <v>2239</v>
      </c>
      <c r="G6" t="s">
        <v>2240</v>
      </c>
      <c r="I6" t="s">
        <v>2241</v>
      </c>
    </row>
    <row r="7" spans="1:15">
      <c r="A7" s="6" t="s">
        <v>1880</v>
      </c>
      <c r="B7" s="7" t="str">
        <f>Tabelle14[[#This Row],[Dateiname]]</f>
        <v>biber</v>
      </c>
      <c r="C7" s="2" t="s">
        <v>4</v>
      </c>
      <c r="D7" s="9" t="s">
        <v>2339</v>
      </c>
      <c r="E7" s="30"/>
      <c r="F7" t="s">
        <v>2341</v>
      </c>
      <c r="G7" t="s">
        <v>2340</v>
      </c>
      <c r="I7" t="s">
        <v>2342</v>
      </c>
    </row>
    <row r="8" spans="1:15">
      <c r="A8" s="12" t="s">
        <v>1880</v>
      </c>
      <c r="B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bienenstock</v>
      </c>
      <c r="C8" t="s">
        <v>4</v>
      </c>
      <c r="D8" s="9" t="s">
        <v>2194</v>
      </c>
      <c r="E8" s="27"/>
      <c r="F8" t="s">
        <v>2195</v>
      </c>
      <c r="G8" t="s">
        <v>2196</v>
      </c>
      <c r="I8" t="s">
        <v>2197</v>
      </c>
    </row>
    <row r="9" spans="1:15">
      <c r="A9" s="6" t="s">
        <v>1880</v>
      </c>
      <c r="B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brunnen</v>
      </c>
      <c r="C9" t="s">
        <v>4</v>
      </c>
      <c r="D9" s="9" t="s">
        <v>1900</v>
      </c>
      <c r="E9" s="26"/>
      <c r="F9" t="s">
        <v>1901</v>
      </c>
      <c r="G9" t="s">
        <v>1902</v>
      </c>
      <c r="I9" t="s">
        <v>1903</v>
      </c>
    </row>
    <row r="10" spans="1:15">
      <c r="A10" s="6" t="s">
        <v>1880</v>
      </c>
      <c r="B1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buch</v>
      </c>
      <c r="C10" t="s">
        <v>4</v>
      </c>
      <c r="D10" s="9" t="s">
        <v>1951</v>
      </c>
      <c r="E10" s="26"/>
      <c r="F10" t="s">
        <v>1952</v>
      </c>
      <c r="G10" t="s">
        <v>1953</v>
      </c>
      <c r="I10" t="s">
        <v>1954</v>
      </c>
      <c r="O10" s="25" t="s">
        <v>1960</v>
      </c>
    </row>
    <row r="11" spans="1:15">
      <c r="A11" s="6" t="s">
        <v>2318</v>
      </c>
      <c r="B11" s="7" t="str">
        <f>Tabelle14[[#This Row],[Dateiname]]</f>
        <v>bungee</v>
      </c>
      <c r="C11" s="2" t="s">
        <v>4</v>
      </c>
      <c r="D11" s="9" t="s">
        <v>2319</v>
      </c>
      <c r="E11" s="30"/>
      <c r="F11" t="s">
        <v>2320</v>
      </c>
      <c r="G11" t="s">
        <v>2321</v>
      </c>
      <c r="I11" t="s">
        <v>2321</v>
      </c>
    </row>
    <row r="12" spans="1:15">
      <c r="A12" s="12" t="s">
        <v>1880</v>
      </c>
      <c r="B1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champagner</v>
      </c>
      <c r="C12" t="s">
        <v>4</v>
      </c>
      <c r="D12" s="9" t="s">
        <v>2182</v>
      </c>
      <c r="E12" s="27"/>
      <c r="F12" t="s">
        <v>2183</v>
      </c>
      <c r="G12" t="s">
        <v>2187</v>
      </c>
      <c r="I12" t="s">
        <v>2184</v>
      </c>
      <c r="O12" t="s">
        <v>1182</v>
      </c>
    </row>
    <row r="13" spans="1:15">
      <c r="A13" s="12" t="s">
        <v>1880</v>
      </c>
      <c r="B1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delfin</v>
      </c>
      <c r="C13" t="s">
        <v>4</v>
      </c>
      <c r="D13" s="9" t="s">
        <v>2161</v>
      </c>
      <c r="E13" s="27"/>
      <c r="F13" t="s">
        <v>2164</v>
      </c>
      <c r="G13" t="s">
        <v>2162</v>
      </c>
      <c r="I13" t="s">
        <v>2163</v>
      </c>
      <c r="O13" t="s">
        <v>1927</v>
      </c>
    </row>
    <row r="14" spans="1:15">
      <c r="A14" s="6" t="s">
        <v>48</v>
      </c>
      <c r="B14" s="7" t="str">
        <f>Tabelle14[[#This Row],[Dateiname]]</f>
        <v>diskette</v>
      </c>
      <c r="C14" s="2" t="s">
        <v>4</v>
      </c>
      <c r="D14" s="9" t="s">
        <v>2347</v>
      </c>
      <c r="E14" s="30"/>
      <c r="F14" t="s">
        <v>2348</v>
      </c>
      <c r="G14" t="s">
        <v>2349</v>
      </c>
      <c r="I14" t="s">
        <v>2350</v>
      </c>
      <c r="O14" t="s">
        <v>2430</v>
      </c>
    </row>
    <row r="15" spans="1:15">
      <c r="A15" s="6" t="s">
        <v>1880</v>
      </c>
      <c r="B15" s="7" t="str">
        <f>Tabelle14[[#This Row],[Dateiname]]</f>
        <v>drucker</v>
      </c>
      <c r="C15" s="2" t="s">
        <v>4</v>
      </c>
      <c r="D15" s="9" t="s">
        <v>2382</v>
      </c>
      <c r="E15" s="30"/>
      <c r="F15" t="s">
        <v>2383</v>
      </c>
      <c r="G15" t="s">
        <v>2385</v>
      </c>
      <c r="I15" t="s">
        <v>2384</v>
      </c>
      <c r="O15" t="s">
        <v>2431</v>
      </c>
    </row>
    <row r="16" spans="1:15">
      <c r="A16" s="6" t="s">
        <v>2233</v>
      </c>
      <c r="B1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edelstein</v>
      </c>
      <c r="C16" s="2" t="s">
        <v>4</v>
      </c>
      <c r="D16" s="9" t="s">
        <v>2234</v>
      </c>
      <c r="E16" s="30"/>
      <c r="F16" t="s">
        <v>2235</v>
      </c>
      <c r="G16" t="s">
        <v>2236</v>
      </c>
      <c r="I16" t="s">
        <v>2237</v>
      </c>
      <c r="O16" t="s">
        <v>2432</v>
      </c>
    </row>
    <row r="17" spans="1:15">
      <c r="A17" s="6" t="s">
        <v>1880</v>
      </c>
      <c r="B1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eichel</v>
      </c>
      <c r="C17" t="s">
        <v>4</v>
      </c>
      <c r="D17" s="9" t="s">
        <v>1892</v>
      </c>
      <c r="E17" s="26"/>
      <c r="F17" t="s">
        <v>1893</v>
      </c>
      <c r="G17" t="s">
        <v>1894</v>
      </c>
      <c r="I17" t="s">
        <v>1895</v>
      </c>
      <c r="O17" t="s">
        <v>2433</v>
      </c>
    </row>
    <row r="18" spans="1:15">
      <c r="A18" s="6" t="s">
        <v>2259</v>
      </c>
      <c r="B1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Eisvogel 3</v>
      </c>
      <c r="C18" s="11" t="s">
        <v>223</v>
      </c>
      <c r="D18" s="9" t="s">
        <v>2260</v>
      </c>
      <c r="E18" s="30" t="s">
        <v>2261</v>
      </c>
      <c r="F18" t="s">
        <v>2269</v>
      </c>
      <c r="G18" t="s">
        <v>2267</v>
      </c>
      <c r="I18" t="s">
        <v>2265</v>
      </c>
      <c r="O18" t="s">
        <v>2434</v>
      </c>
    </row>
    <row r="19" spans="1:15">
      <c r="A19" s="6" t="s">
        <v>1185</v>
      </c>
      <c r="B19" s="7" t="str">
        <f>Tabelle14[[#This Row],[Dateiname]]</f>
        <v>eiszapfen</v>
      </c>
      <c r="C19" s="2" t="s">
        <v>4</v>
      </c>
      <c r="D19" s="9" t="s">
        <v>2365</v>
      </c>
      <c r="E19" s="30"/>
      <c r="F19" t="s">
        <v>2366</v>
      </c>
      <c r="G19" t="s">
        <v>2367</v>
      </c>
      <c r="I19" t="s">
        <v>2368</v>
      </c>
      <c r="O19" t="s">
        <v>2435</v>
      </c>
    </row>
    <row r="20" spans="1:15">
      <c r="A20" s="6" t="s">
        <v>970</v>
      </c>
      <c r="B2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erdeplanet</v>
      </c>
      <c r="C20" t="s">
        <v>4</v>
      </c>
      <c r="D20" s="9" t="s">
        <v>1137</v>
      </c>
      <c r="E20" s="26"/>
      <c r="F20" t="s">
        <v>1151</v>
      </c>
      <c r="G20" t="s">
        <v>2038</v>
      </c>
      <c r="I20" t="s">
        <v>2039</v>
      </c>
      <c r="O20" t="s">
        <v>2436</v>
      </c>
    </row>
    <row r="21" spans="1:15">
      <c r="A21" s="6" t="s">
        <v>1993</v>
      </c>
      <c r="B2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euro</v>
      </c>
      <c r="C21" t="s">
        <v>4</v>
      </c>
      <c r="D21" s="9" t="s">
        <v>2034</v>
      </c>
      <c r="E21" s="26"/>
      <c r="F21" t="s">
        <v>2035</v>
      </c>
      <c r="G21" t="s">
        <v>2036</v>
      </c>
      <c r="I21" t="s">
        <v>2036</v>
      </c>
      <c r="O21" t="s">
        <v>2437</v>
      </c>
    </row>
    <row r="22" spans="1:15">
      <c r="A22" s="6" t="s">
        <v>1880</v>
      </c>
      <c r="B2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fass</v>
      </c>
      <c r="C22" t="s">
        <v>4</v>
      </c>
      <c r="D22" s="9" t="s">
        <v>1965</v>
      </c>
      <c r="E22" s="26"/>
      <c r="F22" t="s">
        <v>1966</v>
      </c>
      <c r="G22" t="s">
        <v>1968</v>
      </c>
      <c r="I22" t="s">
        <v>1967</v>
      </c>
      <c r="O22" t="s">
        <v>2438</v>
      </c>
    </row>
    <row r="23" spans="1:15">
      <c r="A23" s="6" t="s">
        <v>1880</v>
      </c>
      <c r="B2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faust</v>
      </c>
      <c r="C23" t="s">
        <v>4</v>
      </c>
      <c r="D23" s="9" t="s">
        <v>2128</v>
      </c>
      <c r="E23" s="26"/>
      <c r="F23" t="s">
        <v>2129</v>
      </c>
      <c r="G23" t="s">
        <v>2130</v>
      </c>
      <c r="I23" t="s">
        <v>2131</v>
      </c>
      <c r="O23" t="s">
        <v>2439</v>
      </c>
    </row>
    <row r="24" spans="1:15">
      <c r="A24" s="6" t="s">
        <v>2091</v>
      </c>
      <c r="B2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federball</v>
      </c>
      <c r="C24" t="s">
        <v>4</v>
      </c>
      <c r="D24" s="9" t="s">
        <v>2092</v>
      </c>
      <c r="E24" s="26"/>
      <c r="F24" t="s">
        <v>2093</v>
      </c>
      <c r="G24" t="s">
        <v>2094</v>
      </c>
      <c r="I24" t="s">
        <v>2095</v>
      </c>
      <c r="O24" t="s">
        <v>2440</v>
      </c>
    </row>
    <row r="25" spans="1:15">
      <c r="A25" s="6" t="s">
        <v>1880</v>
      </c>
      <c r="B25" s="7" t="str">
        <f>Tabelle14[[#This Row],[Dateiname]]</f>
        <v>fee</v>
      </c>
      <c r="C25" s="2" t="s">
        <v>4</v>
      </c>
      <c r="D25" s="9" t="s">
        <v>2421</v>
      </c>
      <c r="E25" s="30"/>
      <c r="F25" t="s">
        <v>2422</v>
      </c>
      <c r="G25" t="s">
        <v>2423</v>
      </c>
      <c r="I25" t="s">
        <v>2424</v>
      </c>
    </row>
    <row r="26" spans="1:15">
      <c r="A26" s="6" t="s">
        <v>1936</v>
      </c>
      <c r="B2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fenster</v>
      </c>
      <c r="C26" t="s">
        <v>4</v>
      </c>
      <c r="D26" s="9" t="s">
        <v>1937</v>
      </c>
      <c r="E26" s="26"/>
      <c r="F26" t="s">
        <v>1938</v>
      </c>
      <c r="G26" t="s">
        <v>1939</v>
      </c>
      <c r="I26" t="s">
        <v>1940</v>
      </c>
    </row>
    <row r="27" spans="1:15">
      <c r="A27" s="6" t="s">
        <v>896</v>
      </c>
      <c r="B27" s="7" t="str">
        <f>Tabelle14[[#This Row],[Dateiname]]</f>
        <v>feuerwerk</v>
      </c>
      <c r="C27" s="2" t="s">
        <v>4</v>
      </c>
      <c r="D27" s="9" t="s">
        <v>2373</v>
      </c>
      <c r="E27" s="30"/>
      <c r="F27" t="s">
        <v>2374</v>
      </c>
      <c r="G27" t="s">
        <v>2375</v>
      </c>
      <c r="I27" t="s">
        <v>2376</v>
      </c>
    </row>
    <row r="28" spans="1:15">
      <c r="A28" s="6" t="s">
        <v>2106</v>
      </c>
      <c r="B2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v>
      </c>
      <c r="C28" t="s">
        <v>4</v>
      </c>
      <c r="D28" s="9" t="s">
        <v>2113</v>
      </c>
      <c r="E28" s="26"/>
      <c r="F28" t="s">
        <v>2114</v>
      </c>
      <c r="G28" t="s">
        <v>2115</v>
      </c>
      <c r="I28" t="s">
        <v>2116</v>
      </c>
    </row>
    <row r="29" spans="1:15">
      <c r="A29" t="s">
        <v>1880</v>
      </c>
      <c r="B2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frequenz</v>
      </c>
      <c r="C29" t="s">
        <v>4</v>
      </c>
      <c r="D29" s="11" t="s">
        <v>1879</v>
      </c>
      <c r="F29" t="s">
        <v>1881</v>
      </c>
      <c r="G29" t="s">
        <v>1882</v>
      </c>
      <c r="I29" t="s">
        <v>1883</v>
      </c>
    </row>
    <row r="30" spans="1:15">
      <c r="A30" s="6" t="s">
        <v>1880</v>
      </c>
      <c r="B3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frosch</v>
      </c>
      <c r="C30" t="s">
        <v>4</v>
      </c>
      <c r="D30" s="9" t="s">
        <v>1888</v>
      </c>
      <c r="E30" s="26"/>
      <c r="F30" t="s">
        <v>1889</v>
      </c>
      <c r="G30" t="s">
        <v>1890</v>
      </c>
      <c r="I30" t="s">
        <v>1891</v>
      </c>
    </row>
    <row r="31" spans="1:15">
      <c r="A31" s="6" t="s">
        <v>2077</v>
      </c>
      <c r="B3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gans</v>
      </c>
      <c r="C31" t="s">
        <v>4</v>
      </c>
      <c r="D31" s="9" t="s">
        <v>2078</v>
      </c>
      <c r="E31" s="26"/>
      <c r="F31" t="s">
        <v>2079</v>
      </c>
      <c r="G31" t="s">
        <v>2080</v>
      </c>
      <c r="I31" t="s">
        <v>2081</v>
      </c>
    </row>
    <row r="32" spans="1:15">
      <c r="A32" s="6" t="s">
        <v>2394</v>
      </c>
      <c r="B32" s="7" t="str">
        <f>Tabelle14[[#This Row],[Dateiname]]</f>
        <v>geldbeutel</v>
      </c>
      <c r="C32" s="2" t="s">
        <v>4</v>
      </c>
      <c r="D32" s="9" t="s">
        <v>2395</v>
      </c>
      <c r="E32" s="30"/>
      <c r="F32" t="s">
        <v>2396</v>
      </c>
      <c r="G32" t="s">
        <v>2397</v>
      </c>
      <c r="I32" t="s">
        <v>2398</v>
      </c>
    </row>
    <row r="33" spans="1:12">
      <c r="A33" s="6" t="s">
        <v>19</v>
      </c>
      <c r="B3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gewinde</v>
      </c>
      <c r="C33" t="s">
        <v>4</v>
      </c>
      <c r="D33" s="9" t="s">
        <v>1945</v>
      </c>
      <c r="E33" s="26"/>
      <c r="F33" t="s">
        <v>1946</v>
      </c>
      <c r="G33" t="s">
        <v>1950</v>
      </c>
      <c r="I33" t="s">
        <v>1948</v>
      </c>
      <c r="L33" t="s">
        <v>1947</v>
      </c>
    </row>
    <row r="34" spans="1:12">
      <c r="A34" s="6" t="s">
        <v>2106</v>
      </c>
      <c r="B3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gluehbirne</v>
      </c>
      <c r="C34" t="s">
        <v>4</v>
      </c>
      <c r="D34" s="9" t="s">
        <v>2107</v>
      </c>
      <c r="E34" s="26"/>
      <c r="F34" t="s">
        <v>1027</v>
      </c>
      <c r="G34" t="s">
        <v>2108</v>
      </c>
      <c r="I34" t="s">
        <v>1029</v>
      </c>
    </row>
    <row r="35" spans="1:12">
      <c r="A35" s="6" t="s">
        <v>1880</v>
      </c>
      <c r="B35" s="7" t="str">
        <f>Tabelle14[[#This Row],[Dateiname]]</f>
        <v>golf</v>
      </c>
      <c r="C35" s="2" t="s">
        <v>4</v>
      </c>
      <c r="D35" s="9" t="s">
        <v>2311</v>
      </c>
      <c r="E35" s="30"/>
      <c r="F35" t="s">
        <v>2312</v>
      </c>
      <c r="G35" t="s">
        <v>2313</v>
      </c>
      <c r="I35" t="s">
        <v>2313</v>
      </c>
    </row>
    <row r="36" spans="1:12">
      <c r="A36" s="12" t="s">
        <v>1880</v>
      </c>
      <c r="B3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grabstein</v>
      </c>
      <c r="C36" t="s">
        <v>4</v>
      </c>
      <c r="D36" s="9" t="s">
        <v>2147</v>
      </c>
      <c r="E36" s="27"/>
      <c r="F36" t="s">
        <v>2148</v>
      </c>
      <c r="G36" t="s">
        <v>2150</v>
      </c>
      <c r="I36" t="s">
        <v>2149</v>
      </c>
    </row>
    <row r="37" spans="1:12">
      <c r="A37" s="6" t="s">
        <v>896</v>
      </c>
      <c r="B3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graffiti</v>
      </c>
      <c r="C37" t="s">
        <v>4</v>
      </c>
      <c r="D37" s="9" t="s">
        <v>1907</v>
      </c>
      <c r="E37" s="26"/>
      <c r="F37" t="s">
        <v>1908</v>
      </c>
      <c r="G37" t="s">
        <v>1909</v>
      </c>
      <c r="I37" t="s">
        <v>1909</v>
      </c>
    </row>
    <row r="38" spans="1:12">
      <c r="A38" s="6" t="s">
        <v>1149</v>
      </c>
      <c r="B38" s="7" t="str">
        <f>Tabelle14[[#This Row],[Dateiname]]</f>
        <v>gymnastik</v>
      </c>
      <c r="C38" s="2" t="s">
        <v>4</v>
      </c>
      <c r="D38" s="9" t="s">
        <v>2303</v>
      </c>
      <c r="E38" s="30"/>
      <c r="F38" t="s">
        <v>2304</v>
      </c>
      <c r="G38" t="s">
        <v>2305</v>
      </c>
      <c r="I38" t="s">
        <v>2306</v>
      </c>
    </row>
    <row r="39" spans="1:12">
      <c r="A39" s="12" t="s">
        <v>1880</v>
      </c>
      <c r="B3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handschuh</v>
      </c>
      <c r="C39" t="s">
        <v>4</v>
      </c>
      <c r="D39" s="9" t="s">
        <v>2190</v>
      </c>
      <c r="E39" s="27"/>
      <c r="F39" t="s">
        <v>2191</v>
      </c>
      <c r="G39" t="s">
        <v>2192</v>
      </c>
      <c r="I39" t="s">
        <v>2193</v>
      </c>
    </row>
    <row r="40" spans="1:12">
      <c r="A40" s="6" t="s">
        <v>1880</v>
      </c>
      <c r="B40" s="7" t="str">
        <f>Tabelle14[[#This Row],[Dateiname]]</f>
        <v>handtasche</v>
      </c>
      <c r="C40" s="2" t="s">
        <v>4</v>
      </c>
      <c r="D40" s="9" t="s">
        <v>2399</v>
      </c>
      <c r="E40" s="30"/>
      <c r="F40" t="s">
        <v>2400</v>
      </c>
      <c r="G40" t="s">
        <v>2401</v>
      </c>
      <c r="I40" t="s">
        <v>2402</v>
      </c>
    </row>
    <row r="41" spans="1:12">
      <c r="A41" s="6" t="s">
        <v>896</v>
      </c>
      <c r="B4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heizung</v>
      </c>
      <c r="C41" t="s">
        <v>4</v>
      </c>
      <c r="D41" s="9" t="s">
        <v>1932</v>
      </c>
      <c r="E41" s="26"/>
      <c r="F41" t="s">
        <v>1933</v>
      </c>
      <c r="G41" t="s">
        <v>1934</v>
      </c>
      <c r="I41" t="s">
        <v>1935</v>
      </c>
    </row>
    <row r="42" spans="1:12">
      <c r="A42" s="6" t="s">
        <v>1185</v>
      </c>
      <c r="B42" s="7" t="str">
        <f>Tabelle14[[#This Row],[Dateiname]]</f>
        <v>hoehle</v>
      </c>
      <c r="C42" s="2" t="s">
        <v>4</v>
      </c>
      <c r="D42" s="9" t="s">
        <v>2356</v>
      </c>
      <c r="E42" s="30"/>
      <c r="F42" t="s">
        <v>2357</v>
      </c>
      <c r="G42" t="s">
        <v>2358</v>
      </c>
      <c r="I42" t="s">
        <v>2359</v>
      </c>
    </row>
    <row r="43" spans="1:12">
      <c r="A43" s="6" t="s">
        <v>1916</v>
      </c>
      <c r="B4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hurrikan</v>
      </c>
      <c r="C43" t="s">
        <v>4</v>
      </c>
      <c r="D43" s="9" t="s">
        <v>2044</v>
      </c>
      <c r="E43" s="26"/>
      <c r="F43" t="s">
        <v>2045</v>
      </c>
      <c r="G43" t="s">
        <v>2046</v>
      </c>
      <c r="I43" t="s">
        <v>2047</v>
      </c>
    </row>
    <row r="44" spans="1:12">
      <c r="A44" s="6" t="s">
        <v>1955</v>
      </c>
      <c r="B4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igel</v>
      </c>
      <c r="C44" t="s">
        <v>4</v>
      </c>
      <c r="D44" s="9" t="s">
        <v>1956</v>
      </c>
      <c r="E44" s="26"/>
      <c r="F44" t="s">
        <v>1957</v>
      </c>
      <c r="G44" t="s">
        <v>1958</v>
      </c>
      <c r="I44" t="s">
        <v>1959</v>
      </c>
    </row>
    <row r="45" spans="1:12">
      <c r="A45" s="6" t="s">
        <v>1880</v>
      </c>
      <c r="B4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iglu</v>
      </c>
      <c r="C45" t="s">
        <v>4</v>
      </c>
      <c r="D45" s="9" t="s">
        <v>1896</v>
      </c>
      <c r="E45" s="26"/>
      <c r="F45" t="s">
        <v>1897</v>
      </c>
      <c r="G45" t="s">
        <v>1898</v>
      </c>
      <c r="I45" t="s">
        <v>1899</v>
      </c>
    </row>
    <row r="46" spans="1:12">
      <c r="A46" s="6" t="s">
        <v>1880</v>
      </c>
      <c r="B4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kaefer</v>
      </c>
      <c r="C46" t="s">
        <v>4</v>
      </c>
      <c r="D46" s="9" t="s">
        <v>2132</v>
      </c>
      <c r="E46" s="26" t="s">
        <v>2135</v>
      </c>
      <c r="F46" t="s">
        <v>2133</v>
      </c>
      <c r="G46" t="s">
        <v>2134</v>
      </c>
      <c r="I46" t="s">
        <v>408</v>
      </c>
    </row>
    <row r="47" spans="1:12">
      <c r="A47" s="12" t="s">
        <v>1880</v>
      </c>
      <c r="B4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kaffeetasse</v>
      </c>
      <c r="C47" t="s">
        <v>4</v>
      </c>
      <c r="D47" s="9" t="s">
        <v>2169</v>
      </c>
      <c r="E47" s="27"/>
      <c r="F47" t="s">
        <v>2170</v>
      </c>
      <c r="G47" t="s">
        <v>2171</v>
      </c>
      <c r="I47" t="s">
        <v>2173</v>
      </c>
      <c r="L47" t="s">
        <v>2172</v>
      </c>
    </row>
    <row r="48" spans="1:12">
      <c r="A48" s="6" t="s">
        <v>970</v>
      </c>
      <c r="B4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kamel</v>
      </c>
      <c r="C48" t="s">
        <v>4</v>
      </c>
      <c r="D48" s="9" t="s">
        <v>2016</v>
      </c>
      <c r="E48" s="26"/>
      <c r="F48" t="s">
        <v>2017</v>
      </c>
      <c r="G48" t="s">
        <v>2018</v>
      </c>
      <c r="I48" t="s">
        <v>2019</v>
      </c>
    </row>
    <row r="49" spans="1:12">
      <c r="A49" s="12" t="s">
        <v>1880</v>
      </c>
      <c r="B4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kamera</v>
      </c>
      <c r="C49" t="s">
        <v>4</v>
      </c>
      <c r="D49" s="9" t="s">
        <v>2185</v>
      </c>
      <c r="E49" s="27"/>
      <c r="F49" t="s">
        <v>2186</v>
      </c>
      <c r="G49" t="s">
        <v>2188</v>
      </c>
      <c r="H49" t="s">
        <v>2189</v>
      </c>
      <c r="I49" t="s">
        <v>577</v>
      </c>
    </row>
    <row r="50" spans="1:12">
      <c r="A50" s="6" t="s">
        <v>1880</v>
      </c>
      <c r="B50" s="7" t="str">
        <f>Tabelle14[[#This Row],[Dateiname]]</f>
        <v>karton</v>
      </c>
      <c r="C50" s="2" t="s">
        <v>4</v>
      </c>
      <c r="D50" s="9" t="s">
        <v>2403</v>
      </c>
      <c r="E50" s="30"/>
      <c r="F50" t="s">
        <v>2404</v>
      </c>
      <c r="G50" t="s">
        <v>2405</v>
      </c>
      <c r="I50" t="s">
        <v>2406</v>
      </c>
      <c r="L50" t="s">
        <v>2407</v>
      </c>
    </row>
    <row r="51" spans="1:12">
      <c r="A51" s="6" t="s">
        <v>2067</v>
      </c>
      <c r="B5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kekse</v>
      </c>
      <c r="C51" t="s">
        <v>4</v>
      </c>
      <c r="D51" s="9" t="s">
        <v>2068</v>
      </c>
      <c r="E51" s="26"/>
      <c r="F51" t="s">
        <v>2069</v>
      </c>
      <c r="G51" t="s">
        <v>2070</v>
      </c>
      <c r="I51" t="s">
        <v>2071</v>
      </c>
    </row>
    <row r="52" spans="1:12">
      <c r="A52" s="6" t="s">
        <v>1993</v>
      </c>
      <c r="B5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klebeband</v>
      </c>
      <c r="C52" t="s">
        <v>4</v>
      </c>
      <c r="D52" s="9" t="s">
        <v>2007</v>
      </c>
      <c r="E52" s="26"/>
      <c r="F52" t="s">
        <v>2008</v>
      </c>
      <c r="G52" t="s">
        <v>2009</v>
      </c>
      <c r="I52" t="s">
        <v>2010</v>
      </c>
    </row>
    <row r="53" spans="1:12">
      <c r="A53" s="6" t="s">
        <v>1185</v>
      </c>
      <c r="B5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kokosnuss</v>
      </c>
      <c r="C53" s="2" t="s">
        <v>4</v>
      </c>
      <c r="D53" s="9" t="s">
        <v>2220</v>
      </c>
      <c r="E53" s="30"/>
      <c r="F53" t="s">
        <v>2221</v>
      </c>
      <c r="G53" t="s">
        <v>2222</v>
      </c>
      <c r="I53" t="s">
        <v>2223</v>
      </c>
    </row>
    <row r="54" spans="1:12">
      <c r="A54" s="12" t="s">
        <v>1880</v>
      </c>
      <c r="B5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kolben</v>
      </c>
      <c r="C54" t="s">
        <v>4</v>
      </c>
      <c r="D54" s="9" t="s">
        <v>2165</v>
      </c>
      <c r="E54" s="27"/>
      <c r="F54" t="s">
        <v>2166</v>
      </c>
      <c r="G54" t="s">
        <v>2167</v>
      </c>
      <c r="I54" t="s">
        <v>2168</v>
      </c>
    </row>
    <row r="55" spans="1:12">
      <c r="A55" s="6" t="s">
        <v>896</v>
      </c>
      <c r="B5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v>
      </c>
      <c r="C55" t="s">
        <v>4</v>
      </c>
      <c r="D55" s="9" t="s">
        <v>1194</v>
      </c>
      <c r="E55" s="26"/>
      <c r="F55" t="s">
        <v>1912</v>
      </c>
      <c r="G55" t="s">
        <v>1913</v>
      </c>
      <c r="I55" t="s">
        <v>731</v>
      </c>
    </row>
    <row r="56" spans="1:12">
      <c r="A56" s="12" t="s">
        <v>1880</v>
      </c>
      <c r="B5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kopfhoerer</v>
      </c>
      <c r="C56" t="s">
        <v>4</v>
      </c>
      <c r="D56" s="9" t="s">
        <v>2202</v>
      </c>
      <c r="E56" s="27"/>
      <c r="F56" t="s">
        <v>2203</v>
      </c>
      <c r="G56" t="s">
        <v>2204</v>
      </c>
      <c r="I56" t="s">
        <v>2205</v>
      </c>
    </row>
    <row r="57" spans="1:12">
      <c r="A57" s="6" t="s">
        <v>1880</v>
      </c>
      <c r="B5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krebs</v>
      </c>
      <c r="C57" t="s">
        <v>4</v>
      </c>
      <c r="D57" s="9" t="s">
        <v>1973</v>
      </c>
      <c r="E57" s="26"/>
      <c r="F57" t="s">
        <v>1974</v>
      </c>
      <c r="G57" t="s">
        <v>1975</v>
      </c>
      <c r="I57" t="s">
        <v>1976</v>
      </c>
    </row>
    <row r="58" spans="1:12">
      <c r="A58" s="6" t="s">
        <v>2233</v>
      </c>
      <c r="B58" s="7" t="str">
        <f>Tabelle14[[#This Row],[Dateiname]]</f>
        <v>krokodil</v>
      </c>
      <c r="C58" s="2" t="s">
        <v>4</v>
      </c>
      <c r="D58" s="9" t="s">
        <v>2343</v>
      </c>
      <c r="E58" s="30"/>
      <c r="F58" t="s">
        <v>2344</v>
      </c>
      <c r="G58" t="s">
        <v>2345</v>
      </c>
      <c r="I58" t="s">
        <v>2346</v>
      </c>
    </row>
    <row r="59" spans="1:12">
      <c r="A59" s="12" t="s">
        <v>1880</v>
      </c>
      <c r="B5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laptop</v>
      </c>
      <c r="C59" t="s">
        <v>4</v>
      </c>
      <c r="D59" s="9" t="s">
        <v>2140</v>
      </c>
      <c r="E59" s="27"/>
      <c r="F59" t="s">
        <v>2141</v>
      </c>
      <c r="G59" t="s">
        <v>2142</v>
      </c>
      <c r="I59" t="s">
        <v>2142</v>
      </c>
    </row>
    <row r="60" spans="1:12">
      <c r="A60" s="6" t="s">
        <v>2025</v>
      </c>
      <c r="B6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lastwagen</v>
      </c>
      <c r="C60" t="s">
        <v>4</v>
      </c>
      <c r="D60" s="9" t="s">
        <v>2026</v>
      </c>
      <c r="E60" s="26"/>
      <c r="F60" t="s">
        <v>2027</v>
      </c>
      <c r="G60" t="s">
        <v>2028</v>
      </c>
      <c r="I60" t="s">
        <v>2029</v>
      </c>
    </row>
    <row r="61" spans="1:12">
      <c r="A61" s="6" t="s">
        <v>848</v>
      </c>
      <c r="B6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leguan</v>
      </c>
      <c r="C61" t="s">
        <v>4</v>
      </c>
      <c r="D61" s="9" t="s">
        <v>1977</v>
      </c>
      <c r="E61" s="26"/>
      <c r="F61" t="s">
        <v>1987</v>
      </c>
      <c r="G61" t="s">
        <v>1982</v>
      </c>
      <c r="I61" t="s">
        <v>1981</v>
      </c>
    </row>
    <row r="62" spans="1:12">
      <c r="A62" s="6" t="s">
        <v>2262</v>
      </c>
      <c r="B6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Fliegender Diamant</v>
      </c>
      <c r="C62" s="11" t="s">
        <v>223</v>
      </c>
      <c r="D62" s="9" t="s">
        <v>2263</v>
      </c>
      <c r="E62" s="30" t="s">
        <v>2264</v>
      </c>
      <c r="F62" t="s">
        <v>2268</v>
      </c>
      <c r="G62" t="s">
        <v>2270</v>
      </c>
      <c r="I62" t="s">
        <v>2266</v>
      </c>
    </row>
    <row r="63" spans="1:12">
      <c r="A63" s="6" t="s">
        <v>1916</v>
      </c>
      <c r="B6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linse</v>
      </c>
      <c r="C63" s="2" t="s">
        <v>4</v>
      </c>
      <c r="D63" s="9" t="s">
        <v>2242</v>
      </c>
      <c r="E63" s="30"/>
      <c r="F63" t="s">
        <v>2243</v>
      </c>
      <c r="G63" t="s">
        <v>2244</v>
      </c>
      <c r="I63" t="s">
        <v>2245</v>
      </c>
    </row>
    <row r="64" spans="1:12">
      <c r="A64" s="6" t="s">
        <v>1880</v>
      </c>
      <c r="B6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v>
      </c>
      <c r="C64" t="s">
        <v>4</v>
      </c>
      <c r="D64" s="9" t="s">
        <v>1884</v>
      </c>
      <c r="E64" s="26"/>
      <c r="F64" t="s">
        <v>1885</v>
      </c>
      <c r="G64" t="s">
        <v>1886</v>
      </c>
      <c r="I64" t="s">
        <v>1887</v>
      </c>
    </row>
    <row r="65" spans="1:12">
      <c r="A65" s="6" t="s">
        <v>2082</v>
      </c>
      <c r="B6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loewenzahn</v>
      </c>
      <c r="C65" t="s">
        <v>4</v>
      </c>
      <c r="D65" s="9" t="s">
        <v>2083</v>
      </c>
      <c r="E65" s="26"/>
      <c r="F65" t="s">
        <v>2084</v>
      </c>
      <c r="G65" t="s">
        <v>2085</v>
      </c>
      <c r="I65" t="s">
        <v>2086</v>
      </c>
    </row>
    <row r="66" spans="1:12">
      <c r="A66" s="6" t="s">
        <v>2087</v>
      </c>
      <c r="B6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marshmallow</v>
      </c>
      <c r="C66" t="s">
        <v>4</v>
      </c>
      <c r="D66" s="9" t="s">
        <v>2088</v>
      </c>
      <c r="E66" s="26"/>
      <c r="F66" t="s">
        <v>2089</v>
      </c>
      <c r="G66" t="s">
        <v>2090</v>
      </c>
      <c r="I66" t="s">
        <v>2090</v>
      </c>
    </row>
    <row r="67" spans="1:12">
      <c r="A67" s="6" t="s">
        <v>1993</v>
      </c>
      <c r="B6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mauer</v>
      </c>
      <c r="C67" t="s">
        <v>4</v>
      </c>
      <c r="D67" s="9" t="s">
        <v>2003</v>
      </c>
      <c r="E67" s="26"/>
      <c r="F67" t="s">
        <v>2004</v>
      </c>
      <c r="G67" t="s">
        <v>2005</v>
      </c>
      <c r="I67" t="s">
        <v>2006</v>
      </c>
    </row>
    <row r="68" spans="1:12">
      <c r="A68" s="6" t="s">
        <v>1916</v>
      </c>
      <c r="B6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moschee</v>
      </c>
      <c r="C68" s="2" t="s">
        <v>4</v>
      </c>
      <c r="D68" s="9" t="s">
        <v>2229</v>
      </c>
      <c r="E68" s="30"/>
      <c r="F68" t="s">
        <v>2230</v>
      </c>
      <c r="G68" t="s">
        <v>2231</v>
      </c>
      <c r="I68" t="s">
        <v>2232</v>
      </c>
    </row>
    <row r="69" spans="1:12">
      <c r="A69" s="6" t="s">
        <v>2224</v>
      </c>
      <c r="B6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murmel</v>
      </c>
      <c r="C69" s="2" t="s">
        <v>4</v>
      </c>
      <c r="D69" s="9" t="s">
        <v>2225</v>
      </c>
      <c r="E69" s="30"/>
      <c r="F69" t="s">
        <v>2226</v>
      </c>
      <c r="G69" t="s">
        <v>2227</v>
      </c>
      <c r="I69" t="s">
        <v>2228</v>
      </c>
    </row>
    <row r="70" spans="1:12">
      <c r="A70" s="6" t="s">
        <v>2215</v>
      </c>
      <c r="B7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muschel</v>
      </c>
      <c r="C70" s="2" t="s">
        <v>4</v>
      </c>
      <c r="D70" s="9" t="s">
        <v>2216</v>
      </c>
      <c r="E70" s="30"/>
      <c r="F70" t="s">
        <v>2217</v>
      </c>
      <c r="G70" t="s">
        <v>2218</v>
      </c>
      <c r="I70" t="s">
        <v>2219</v>
      </c>
    </row>
    <row r="71" spans="1:12">
      <c r="A71" s="6" t="s">
        <v>1988</v>
      </c>
      <c r="B7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nebel</v>
      </c>
      <c r="C71" t="s">
        <v>4</v>
      </c>
      <c r="D71" s="9" t="s">
        <v>1989</v>
      </c>
      <c r="E71" s="26"/>
      <c r="F71" t="s">
        <v>1990</v>
      </c>
      <c r="G71" t="s">
        <v>1991</v>
      </c>
      <c r="I71" t="s">
        <v>1992</v>
      </c>
    </row>
    <row r="72" spans="1:12">
      <c r="A72" s="6" t="s">
        <v>2377</v>
      </c>
      <c r="B72" s="7" t="str">
        <f>Tabelle14[[#This Row],[Dateiname]]</f>
        <v>oellampe</v>
      </c>
      <c r="C72" s="2" t="s">
        <v>4</v>
      </c>
      <c r="D72" s="9" t="s">
        <v>2378</v>
      </c>
      <c r="E72" s="30"/>
      <c r="F72" t="s">
        <v>2379</v>
      </c>
      <c r="G72" t="s">
        <v>2380</v>
      </c>
      <c r="I72" t="s">
        <v>2381</v>
      </c>
    </row>
    <row r="73" spans="1:12">
      <c r="A73" s="12" t="s">
        <v>1880</v>
      </c>
      <c r="B7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petrischale</v>
      </c>
      <c r="C73" t="s">
        <v>4</v>
      </c>
      <c r="D73" s="9" t="s">
        <v>2151</v>
      </c>
      <c r="E73" s="27"/>
      <c r="F73" t="s">
        <v>2152</v>
      </c>
      <c r="G73" t="s">
        <v>2153</v>
      </c>
      <c r="I73" t="s">
        <v>2154</v>
      </c>
      <c r="K73" t="s">
        <v>794</v>
      </c>
      <c r="L73" t="s">
        <v>2155</v>
      </c>
    </row>
    <row r="74" spans="1:12">
      <c r="A74" s="6" t="s">
        <v>2419</v>
      </c>
      <c r="B74" s="7" t="str">
        <f>Tabelle14[[#This Row],[Dateiname]]</f>
        <v>pfad</v>
      </c>
      <c r="C74" s="2" t="s">
        <v>4</v>
      </c>
      <c r="D74" s="9" t="s">
        <v>2420</v>
      </c>
      <c r="E74" s="30"/>
      <c r="F74" t="s">
        <v>2416</v>
      </c>
      <c r="G74" t="s">
        <v>2418</v>
      </c>
      <c r="I74" t="s">
        <v>2417</v>
      </c>
    </row>
    <row r="75" spans="1:12">
      <c r="A75" s="6" t="s">
        <v>848</v>
      </c>
      <c r="B7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pfau</v>
      </c>
      <c r="C75" t="s">
        <v>4</v>
      </c>
      <c r="D75" s="9" t="s">
        <v>1977</v>
      </c>
      <c r="E75" s="26"/>
      <c r="F75" t="s">
        <v>1978</v>
      </c>
      <c r="G75" t="s">
        <v>1980</v>
      </c>
      <c r="I75" t="s">
        <v>1979</v>
      </c>
    </row>
    <row r="76" spans="1:12">
      <c r="A76" s="12" t="s">
        <v>1880</v>
      </c>
      <c r="B7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pfeife</v>
      </c>
      <c r="C76" t="s">
        <v>4</v>
      </c>
      <c r="D76" s="9" t="s">
        <v>2174</v>
      </c>
      <c r="E76" s="27"/>
      <c r="F76" t="s">
        <v>2175</v>
      </c>
      <c r="G76" t="s">
        <v>2176</v>
      </c>
      <c r="I76" t="s">
        <v>2177</v>
      </c>
    </row>
    <row r="77" spans="1:12">
      <c r="A77" s="6" t="s">
        <v>2425</v>
      </c>
      <c r="B77" s="7" t="str">
        <f>Tabelle14[[#This Row],[Dateiname]]</f>
        <v>pikachu</v>
      </c>
      <c r="C77" s="2" t="s">
        <v>4</v>
      </c>
      <c r="D77" s="9" t="s">
        <v>2426</v>
      </c>
      <c r="E77" s="30"/>
      <c r="F77" t="s">
        <v>2427</v>
      </c>
      <c r="G77" t="s">
        <v>2428</v>
      </c>
      <c r="I77" t="s">
        <v>2429</v>
      </c>
    </row>
    <row r="78" spans="1:12">
      <c r="A78" s="12" t="s">
        <v>1880</v>
      </c>
      <c r="B7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pin</v>
      </c>
      <c r="C78" t="s">
        <v>4</v>
      </c>
      <c r="D78" s="9" t="s">
        <v>2178</v>
      </c>
      <c r="E78" s="27"/>
      <c r="F78" t="s">
        <v>2180</v>
      </c>
      <c r="G78" t="s">
        <v>2179</v>
      </c>
      <c r="I78" t="s">
        <v>1016</v>
      </c>
      <c r="K78" t="s">
        <v>794</v>
      </c>
      <c r="L78" t="s">
        <v>2181</v>
      </c>
    </row>
    <row r="79" spans="1:12">
      <c r="A79" s="6" t="s">
        <v>1916</v>
      </c>
      <c r="B7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polarlicht</v>
      </c>
      <c r="C79" t="s">
        <v>4</v>
      </c>
      <c r="D79" s="9" t="s">
        <v>2040</v>
      </c>
      <c r="E79" s="26"/>
      <c r="F79" t="s">
        <v>2041</v>
      </c>
      <c r="G79" t="s">
        <v>2042</v>
      </c>
      <c r="I79" t="s">
        <v>2043</v>
      </c>
    </row>
    <row r="80" spans="1:12">
      <c r="A80" s="6" t="s">
        <v>1185</v>
      </c>
      <c r="B80" s="7" t="str">
        <f>Tabelle14[[#This Row],[Dateiname]]</f>
        <v>radiergummi</v>
      </c>
      <c r="C80" s="2" t="s">
        <v>4</v>
      </c>
      <c r="D80" s="9" t="s">
        <v>2351</v>
      </c>
      <c r="E80" s="30"/>
      <c r="F80" t="s">
        <v>2352</v>
      </c>
      <c r="G80" t="s">
        <v>2353</v>
      </c>
      <c r="H80" t="s">
        <v>2354</v>
      </c>
      <c r="I80" t="s">
        <v>2355</v>
      </c>
    </row>
    <row r="81" spans="1:12">
      <c r="A81" s="6" t="s">
        <v>1916</v>
      </c>
      <c r="B8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raumstation</v>
      </c>
      <c r="C81" s="2" t="s">
        <v>4</v>
      </c>
      <c r="D81" s="9" t="s">
        <v>2246</v>
      </c>
      <c r="E81" s="30"/>
      <c r="F81" t="s">
        <v>2247</v>
      </c>
      <c r="G81" t="s">
        <v>2249</v>
      </c>
      <c r="I81" t="s">
        <v>2248</v>
      </c>
    </row>
    <row r="82" spans="1:12">
      <c r="A82" s="6" t="s">
        <v>2253</v>
      </c>
      <c r="B8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reissverschluss</v>
      </c>
      <c r="C82" s="2" t="s">
        <v>4</v>
      </c>
      <c r="D82" s="9" t="s">
        <v>2254</v>
      </c>
      <c r="E82" s="30"/>
      <c r="F82" t="s">
        <v>2255</v>
      </c>
      <c r="G82" t="s">
        <v>2256</v>
      </c>
      <c r="I82" t="s">
        <v>2257</v>
      </c>
    </row>
    <row r="83" spans="1:12">
      <c r="A83" s="6" t="s">
        <v>2283</v>
      </c>
      <c r="B8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Riesenrad</v>
      </c>
      <c r="C83" s="11" t="s">
        <v>223</v>
      </c>
      <c r="D83" s="9" t="s">
        <v>2284</v>
      </c>
      <c r="E83" s="30" t="s">
        <v>2285</v>
      </c>
      <c r="F83" t="s">
        <v>2286</v>
      </c>
      <c r="G83" t="s">
        <v>2288</v>
      </c>
      <c r="I83" t="s">
        <v>2287</v>
      </c>
    </row>
    <row r="84" spans="1:12">
      <c r="A84" s="6" t="s">
        <v>1993</v>
      </c>
      <c r="B8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rotkraut</v>
      </c>
      <c r="C84" t="s">
        <v>4</v>
      </c>
      <c r="D84" s="9" t="s">
        <v>2030</v>
      </c>
      <c r="E84" s="26"/>
      <c r="F84" t="s">
        <v>2031</v>
      </c>
      <c r="G84" t="s">
        <v>2032</v>
      </c>
      <c r="I84" t="s">
        <v>2033</v>
      </c>
    </row>
    <row r="85" spans="1:12">
      <c r="A85" s="6" t="s">
        <v>2106</v>
      </c>
      <c r="B8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sanduhr</v>
      </c>
      <c r="C85" t="s">
        <v>4</v>
      </c>
      <c r="D85" s="9" t="s">
        <v>2109</v>
      </c>
      <c r="E85" s="26"/>
      <c r="F85" t="s">
        <v>2111</v>
      </c>
      <c r="G85" t="s">
        <v>2110</v>
      </c>
      <c r="I85" t="s">
        <v>2112</v>
      </c>
    </row>
    <row r="86" spans="1:12">
      <c r="A86" s="6" t="s">
        <v>2298</v>
      </c>
      <c r="B86" s="7" t="str">
        <f>Tabelle14[[#This Row],[Dateiname]]</f>
        <v>schach</v>
      </c>
      <c r="C86" s="2" t="s">
        <v>4</v>
      </c>
      <c r="D86" s="9" t="s">
        <v>2299</v>
      </c>
      <c r="E86" s="30"/>
      <c r="F86" t="s">
        <v>2300</v>
      </c>
      <c r="G86" t="s">
        <v>2301</v>
      </c>
      <c r="I86" t="s">
        <v>2302</v>
      </c>
    </row>
    <row r="87" spans="1:12">
      <c r="A87" s="12" t="s">
        <v>1880</v>
      </c>
      <c r="B8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Schaukelpferd</v>
      </c>
      <c r="C87" t="s">
        <v>4</v>
      </c>
      <c r="D87" s="9" t="s">
        <v>2198</v>
      </c>
      <c r="E87" s="27"/>
      <c r="F87" t="s">
        <v>2199</v>
      </c>
      <c r="G87" t="s">
        <v>2200</v>
      </c>
      <c r="I87" t="s">
        <v>2199</v>
      </c>
      <c r="L87" t="s">
        <v>2201</v>
      </c>
    </row>
    <row r="88" spans="1:12">
      <c r="A88" s="6" t="s">
        <v>356</v>
      </c>
      <c r="B88" s="7" t="str">
        <f>Tabelle14[[#This Row],[Dateiname]]</f>
        <v>schokolade</v>
      </c>
      <c r="C88" s="2" t="s">
        <v>4</v>
      </c>
      <c r="D88" s="9" t="s">
        <v>2386</v>
      </c>
      <c r="E88" s="30"/>
      <c r="F88" t="s">
        <v>2387</v>
      </c>
      <c r="G88" t="s">
        <v>2388</v>
      </c>
      <c r="I88" t="s">
        <v>2389</v>
      </c>
    </row>
    <row r="89" spans="1:12">
      <c r="A89" s="6" t="s">
        <v>860</v>
      </c>
      <c r="B8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schrauben</v>
      </c>
      <c r="C89" t="s">
        <v>4</v>
      </c>
      <c r="D89" s="9" t="s">
        <v>1941</v>
      </c>
      <c r="E89" s="26"/>
      <c r="F89" t="s">
        <v>1942</v>
      </c>
      <c r="G89" t="s">
        <v>1944</v>
      </c>
      <c r="I89" t="s">
        <v>1943</v>
      </c>
    </row>
    <row r="90" spans="1:12">
      <c r="A90" s="6" t="s">
        <v>2072</v>
      </c>
      <c r="B9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schwein</v>
      </c>
      <c r="C90" t="s">
        <v>4</v>
      </c>
      <c r="D90" s="9" t="s">
        <v>2073</v>
      </c>
      <c r="E90" s="26"/>
      <c r="F90" t="s">
        <v>2074</v>
      </c>
      <c r="G90" t="s">
        <v>2075</v>
      </c>
      <c r="I90" t="s">
        <v>2076</v>
      </c>
    </row>
    <row r="91" spans="1:12">
      <c r="A91" s="6" t="s">
        <v>2271</v>
      </c>
      <c r="B9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Reise in die Vergangenheit</v>
      </c>
      <c r="C91" s="11" t="s">
        <v>223</v>
      </c>
      <c r="D91" s="9" t="s">
        <v>2272</v>
      </c>
      <c r="E91" s="30" t="s">
        <v>2273</v>
      </c>
      <c r="F91" t="s">
        <v>2274</v>
      </c>
      <c r="G91" t="s">
        <v>2276</v>
      </c>
      <c r="I91" t="s">
        <v>2275</v>
      </c>
    </row>
    <row r="92" spans="1:12">
      <c r="A92" s="6" t="s">
        <v>19</v>
      </c>
      <c r="B92" s="7" t="str">
        <f>Tabelle14[[#This Row],[Dateiname]]</f>
        <v>solarzellen</v>
      </c>
      <c r="C92" s="2" t="s">
        <v>4</v>
      </c>
      <c r="D92" s="9" t="s">
        <v>2330</v>
      </c>
      <c r="E92" s="30"/>
      <c r="F92" t="s">
        <v>2331</v>
      </c>
      <c r="G92" t="s">
        <v>2332</v>
      </c>
      <c r="I92" t="s">
        <v>2333</v>
      </c>
    </row>
    <row r="93" spans="1:12">
      <c r="A93" s="6" t="s">
        <v>2106</v>
      </c>
      <c r="B93" s="7" t="str">
        <f>Tabelle14[[#This Row],[Dateiname]]</f>
        <v>stapel</v>
      </c>
      <c r="C93" s="2" t="s">
        <v>4</v>
      </c>
      <c r="D93" s="9" t="s">
        <v>2408</v>
      </c>
      <c r="E93" s="30"/>
      <c r="F93" t="s">
        <v>2409</v>
      </c>
      <c r="G93" t="s">
        <v>2410</v>
      </c>
      <c r="I93" t="s">
        <v>2411</v>
      </c>
      <c r="K93" t="s">
        <v>316</v>
      </c>
    </row>
    <row r="94" spans="1:12">
      <c r="A94" s="6" t="s">
        <v>2011</v>
      </c>
      <c r="B9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stau</v>
      </c>
      <c r="C94" t="s">
        <v>4</v>
      </c>
      <c r="D94" s="9" t="s">
        <v>2012</v>
      </c>
      <c r="E94" s="26"/>
      <c r="F94" t="s">
        <v>2013</v>
      </c>
      <c r="G94" t="s">
        <v>2015</v>
      </c>
      <c r="I94" t="s">
        <v>2014</v>
      </c>
    </row>
    <row r="95" spans="1:12">
      <c r="A95" s="6" t="s">
        <v>2334</v>
      </c>
      <c r="B95" s="7" t="str">
        <f>Tabelle14[[#This Row],[Dateiname]]</f>
        <v>staudamm</v>
      </c>
      <c r="C95" s="2" t="s">
        <v>4</v>
      </c>
      <c r="D95" s="9" t="s">
        <v>2335</v>
      </c>
      <c r="E95" s="30"/>
      <c r="F95" t="s">
        <v>2336</v>
      </c>
      <c r="G95" t="s">
        <v>2338</v>
      </c>
      <c r="I95" t="s">
        <v>2337</v>
      </c>
    </row>
    <row r="96" spans="1:12">
      <c r="A96" s="6" t="s">
        <v>952</v>
      </c>
      <c r="B96" s="7" t="str">
        <f>Tabelle14[[#This Row],[Dateiname]]</f>
        <v>steg</v>
      </c>
      <c r="C96" s="2" t="s">
        <v>4</v>
      </c>
      <c r="D96" s="9" t="s">
        <v>2412</v>
      </c>
      <c r="E96" s="30"/>
      <c r="F96" t="s">
        <v>2413</v>
      </c>
      <c r="G96" t="s">
        <v>2414</v>
      </c>
      <c r="I96" t="s">
        <v>2415</v>
      </c>
    </row>
    <row r="97" spans="1:12">
      <c r="A97" s="6" t="s">
        <v>1185</v>
      </c>
      <c r="B97" s="7" t="str">
        <f>Tabelle14[[#This Row],[Dateiname]]</f>
        <v>streichholz</v>
      </c>
      <c r="C97" s="2" t="s">
        <v>4</v>
      </c>
      <c r="D97" s="9" t="s">
        <v>2369</v>
      </c>
      <c r="E97" s="30"/>
      <c r="F97" t="s">
        <v>2370</v>
      </c>
      <c r="G97" t="s">
        <v>2371</v>
      </c>
      <c r="I97" t="s">
        <v>2372</v>
      </c>
    </row>
    <row r="98" spans="1:12">
      <c r="A98" s="6" t="s">
        <v>1185</v>
      </c>
      <c r="B98" s="7" t="str">
        <f>Tabelle14[[#This Row],[Dateiname]]</f>
        <v>suessigkeit</v>
      </c>
      <c r="C98" s="2" t="s">
        <v>4</v>
      </c>
      <c r="D98" s="9" t="s">
        <v>2360</v>
      </c>
      <c r="E98" s="30"/>
      <c r="F98" t="s">
        <v>2361</v>
      </c>
      <c r="G98" t="s">
        <v>2362</v>
      </c>
      <c r="H98" t="s">
        <v>2363</v>
      </c>
      <c r="I98" t="s">
        <v>2364</v>
      </c>
    </row>
    <row r="99" spans="1:12">
      <c r="A99" s="6" t="s">
        <v>2052</v>
      </c>
      <c r="B9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taschenrechner</v>
      </c>
      <c r="C99" t="s">
        <v>4</v>
      </c>
      <c r="D99" s="9" t="s">
        <v>2053</v>
      </c>
      <c r="E99" s="26"/>
      <c r="F99" t="s">
        <v>2054</v>
      </c>
      <c r="G99" t="s">
        <v>2055</v>
      </c>
      <c r="I99" t="s">
        <v>2056</v>
      </c>
      <c r="K99" t="s">
        <v>316</v>
      </c>
    </row>
    <row r="100" spans="1:12">
      <c r="A100" s="12" t="s">
        <v>1880</v>
      </c>
      <c r="B10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taschentuch</v>
      </c>
      <c r="C100" t="s">
        <v>4</v>
      </c>
      <c r="D100" s="9" t="s">
        <v>2136</v>
      </c>
      <c r="E100" s="27"/>
      <c r="F100" t="s">
        <v>2137</v>
      </c>
      <c r="G100" t="s">
        <v>2138</v>
      </c>
      <c r="I100" t="s">
        <v>2139</v>
      </c>
    </row>
    <row r="101" spans="1:12">
      <c r="A101" s="6" t="s">
        <v>2062</v>
      </c>
      <c r="B10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tau</v>
      </c>
      <c r="C101" t="s">
        <v>4</v>
      </c>
      <c r="D101" s="9" t="s">
        <v>2063</v>
      </c>
      <c r="E101" s="26"/>
      <c r="F101" t="s">
        <v>2064</v>
      </c>
      <c r="G101" t="s">
        <v>2065</v>
      </c>
      <c r="I101" t="s">
        <v>2066</v>
      </c>
    </row>
    <row r="102" spans="1:12">
      <c r="A102" s="6" t="s">
        <v>2277</v>
      </c>
      <c r="B10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Frühstück ist fertig</v>
      </c>
      <c r="C102" s="11" t="s">
        <v>223</v>
      </c>
      <c r="D102" s="9" t="s">
        <v>2278</v>
      </c>
      <c r="E102" s="30" t="s">
        <v>2279</v>
      </c>
      <c r="F102" t="s">
        <v>2281</v>
      </c>
      <c r="G102" t="s">
        <v>2282</v>
      </c>
      <c r="I102" t="s">
        <v>2280</v>
      </c>
    </row>
    <row r="103" spans="1:12">
      <c r="A103" s="6" t="s">
        <v>848</v>
      </c>
      <c r="B103"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traube</v>
      </c>
      <c r="C103" t="s">
        <v>4</v>
      </c>
      <c r="D103" s="9" t="s">
        <v>1983</v>
      </c>
      <c r="E103" s="26"/>
      <c r="F103" t="s">
        <v>1984</v>
      </c>
      <c r="G103" t="s">
        <v>1985</v>
      </c>
      <c r="I103" t="s">
        <v>1986</v>
      </c>
    </row>
    <row r="104" spans="1:12">
      <c r="A104" s="6" t="s">
        <v>1880</v>
      </c>
      <c r="B10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trommel</v>
      </c>
      <c r="C104" t="s">
        <v>4</v>
      </c>
      <c r="D104" s="9" t="s">
        <v>2048</v>
      </c>
      <c r="E104" s="26"/>
      <c r="F104" t="s">
        <v>2049</v>
      </c>
      <c r="G104" t="s">
        <v>2050</v>
      </c>
      <c r="I104" t="s">
        <v>2051</v>
      </c>
    </row>
    <row r="105" spans="1:12">
      <c r="A105" s="6" t="s">
        <v>952</v>
      </c>
      <c r="B105"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tuergriff</v>
      </c>
      <c r="C105" t="s">
        <v>4</v>
      </c>
      <c r="D105" s="9" t="s">
        <v>1928</v>
      </c>
      <c r="E105" s="26"/>
      <c r="F105" t="s">
        <v>1929</v>
      </c>
      <c r="G105" t="s">
        <v>1931</v>
      </c>
      <c r="I105" t="s">
        <v>1930</v>
      </c>
    </row>
    <row r="106" spans="1:12">
      <c r="A106" s="6" t="s">
        <v>2057</v>
      </c>
      <c r="B10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tutanchamun</v>
      </c>
      <c r="C106" t="s">
        <v>4</v>
      </c>
      <c r="D106" s="9" t="s">
        <v>2058</v>
      </c>
      <c r="E106" s="26"/>
      <c r="F106" t="s">
        <v>2059</v>
      </c>
      <c r="G106" t="s">
        <v>2060</v>
      </c>
      <c r="I106" t="s">
        <v>2061</v>
      </c>
    </row>
    <row r="107" spans="1:12">
      <c r="A107" s="6" t="s">
        <v>1916</v>
      </c>
      <c r="B10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universum</v>
      </c>
      <c r="C107" t="s">
        <v>4</v>
      </c>
      <c r="D107" s="9" t="s">
        <v>1917</v>
      </c>
      <c r="E107" s="26"/>
      <c r="F107" t="s">
        <v>1919</v>
      </c>
      <c r="G107" t="s">
        <v>1918</v>
      </c>
      <c r="I107" t="s">
        <v>1921</v>
      </c>
      <c r="L107" t="s">
        <v>1920</v>
      </c>
    </row>
    <row r="108" spans="1:12">
      <c r="A108" s="6" t="s">
        <v>1993</v>
      </c>
      <c r="B10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waescheklammer</v>
      </c>
      <c r="C108" t="s">
        <v>4</v>
      </c>
      <c r="D108" s="9" t="s">
        <v>1994</v>
      </c>
      <c r="E108" s="26"/>
      <c r="F108" t="s">
        <v>1995</v>
      </c>
      <c r="G108" t="s">
        <v>1997</v>
      </c>
      <c r="H108" t="s">
        <v>1996</v>
      </c>
      <c r="I108" t="s">
        <v>1998</v>
      </c>
    </row>
    <row r="109" spans="1:12">
      <c r="A109" s="6" t="s">
        <v>1880</v>
      </c>
      <c r="B109" s="7" t="str">
        <f>Tabelle14[[#This Row],[Dateiname]]</f>
        <v>wal</v>
      </c>
      <c r="C109" s="2" t="s">
        <v>4</v>
      </c>
      <c r="D109" s="9" t="s">
        <v>2326</v>
      </c>
      <c r="E109" s="30"/>
      <c r="F109" t="s">
        <v>2327</v>
      </c>
      <c r="G109" t="s">
        <v>2328</v>
      </c>
      <c r="I109" t="s">
        <v>2329</v>
      </c>
    </row>
    <row r="110" spans="1:12">
      <c r="A110" s="6" t="s">
        <v>1880</v>
      </c>
      <c r="B11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wasserhahn</v>
      </c>
      <c r="C110" t="s">
        <v>4</v>
      </c>
      <c r="D110" s="9" t="s">
        <v>1904</v>
      </c>
      <c r="E110" s="26"/>
      <c r="F110" t="s">
        <v>1905</v>
      </c>
      <c r="G110" t="s">
        <v>1906</v>
      </c>
      <c r="I110" t="s">
        <v>1949</v>
      </c>
    </row>
    <row r="111" spans="1:12">
      <c r="A111" s="6" t="s">
        <v>2106</v>
      </c>
      <c r="B111" s="7" t="str">
        <f>Tabelle14[[#This Row],[Dateiname]]</f>
        <v>wecker</v>
      </c>
      <c r="C111" s="2" t="s">
        <v>4</v>
      </c>
      <c r="D111" s="9" t="s">
        <v>2390</v>
      </c>
      <c r="E111" s="30"/>
      <c r="F111" t="s">
        <v>2391</v>
      </c>
      <c r="G111" t="s">
        <v>2392</v>
      </c>
      <c r="I111" t="s">
        <v>2393</v>
      </c>
      <c r="L111" t="s">
        <v>672</v>
      </c>
    </row>
    <row r="112" spans="1:12">
      <c r="A112" s="6" t="s">
        <v>896</v>
      </c>
      <c r="B112"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welt</v>
      </c>
      <c r="C112" t="s">
        <v>4</v>
      </c>
      <c r="D112" s="9" t="s">
        <v>1910</v>
      </c>
      <c r="E112" s="26"/>
      <c r="F112" t="s">
        <v>1914</v>
      </c>
      <c r="G112" t="s">
        <v>1915</v>
      </c>
      <c r="I112" t="s">
        <v>1911</v>
      </c>
    </row>
    <row r="113" spans="1:12">
      <c r="A113" s="6" t="s">
        <v>1916</v>
      </c>
      <c r="B113" s="7" t="str">
        <f>Tabelle14[[#This Row],[Dateiname]]</f>
        <v>windsurfen</v>
      </c>
      <c r="C113" s="2" t="s">
        <v>4</v>
      </c>
      <c r="D113" s="9" t="s">
        <v>2314</v>
      </c>
      <c r="E113" s="30"/>
      <c r="F113" t="s">
        <v>2315</v>
      </c>
      <c r="G113" t="s">
        <v>2316</v>
      </c>
      <c r="I113" t="s">
        <v>2317</v>
      </c>
      <c r="L113" t="s">
        <v>2322</v>
      </c>
    </row>
    <row r="114" spans="1:12">
      <c r="A114" s="6" t="s">
        <v>2020</v>
      </c>
      <c r="B114"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wohnmobil</v>
      </c>
      <c r="C114" t="s">
        <v>4</v>
      </c>
      <c r="D114" s="9" t="s">
        <v>2021</v>
      </c>
      <c r="E114" s="26"/>
      <c r="F114" t="s">
        <v>2022</v>
      </c>
      <c r="G114" t="s">
        <v>2023</v>
      </c>
      <c r="I114" t="s">
        <v>2024</v>
      </c>
    </row>
    <row r="115" spans="1:12">
      <c r="A115" s="6" t="s">
        <v>1880</v>
      </c>
      <c r="B115" s="7" t="str">
        <f>Tabelle14[[#This Row],[Dateiname]]</f>
        <v>yoga</v>
      </c>
      <c r="C115" s="2" t="s">
        <v>4</v>
      </c>
      <c r="D115" s="9" t="s">
        <v>2307</v>
      </c>
      <c r="E115" s="30"/>
      <c r="F115" t="s">
        <v>2308</v>
      </c>
      <c r="G115" t="s">
        <v>2309</v>
      </c>
      <c r="I115" t="s">
        <v>2309</v>
      </c>
      <c r="L115" t="s">
        <v>2310</v>
      </c>
    </row>
    <row r="116" spans="1:12">
      <c r="A116" s="12" t="s">
        <v>1880</v>
      </c>
      <c r="B116"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zahnrad</v>
      </c>
      <c r="C116" t="s">
        <v>4</v>
      </c>
      <c r="D116" s="9" t="s">
        <v>2156</v>
      </c>
      <c r="E116" s="27"/>
      <c r="F116" t="s">
        <v>2157</v>
      </c>
      <c r="G116" t="s">
        <v>2158</v>
      </c>
      <c r="I116" t="s">
        <v>2159</v>
      </c>
      <c r="L116" t="s">
        <v>2160</v>
      </c>
    </row>
    <row r="117" spans="1:12">
      <c r="A117" s="6" t="s">
        <v>1880</v>
      </c>
      <c r="B117"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zauberei</v>
      </c>
      <c r="C117" t="s">
        <v>4</v>
      </c>
      <c r="D117" s="9" t="s">
        <v>1969</v>
      </c>
      <c r="E117" s="26"/>
      <c r="F117" t="s">
        <v>1970</v>
      </c>
      <c r="G117" t="s">
        <v>1972</v>
      </c>
      <c r="I117" t="s">
        <v>1971</v>
      </c>
    </row>
    <row r="118" spans="1:12">
      <c r="A118" s="12" t="s">
        <v>1880</v>
      </c>
      <c r="B118"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zigarette</v>
      </c>
      <c r="C118" t="s">
        <v>4</v>
      </c>
      <c r="D118" s="9" t="s">
        <v>2143</v>
      </c>
      <c r="E118" s="27"/>
      <c r="F118" t="s">
        <v>2144</v>
      </c>
      <c r="G118" t="s">
        <v>2145</v>
      </c>
      <c r="I118" t="s">
        <v>2146</v>
      </c>
    </row>
    <row r="119" spans="1:12">
      <c r="A119" s="6" t="s">
        <v>1880</v>
      </c>
      <c r="B119"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zirkus</v>
      </c>
      <c r="C119" t="s">
        <v>4</v>
      </c>
      <c r="D119" s="9" t="s">
        <v>1961</v>
      </c>
      <c r="E119" s="26"/>
      <c r="F119" t="s">
        <v>1962</v>
      </c>
      <c r="G119" t="s">
        <v>1963</v>
      </c>
      <c r="I119" t="s">
        <v>1964</v>
      </c>
    </row>
    <row r="120" spans="1:12">
      <c r="A120" s="6" t="s">
        <v>1922</v>
      </c>
      <c r="B120"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zwerg</v>
      </c>
      <c r="C120" t="s">
        <v>4</v>
      </c>
      <c r="D120" s="9" t="s">
        <v>1923</v>
      </c>
      <c r="E120" s="26"/>
      <c r="F120" t="s">
        <v>1924</v>
      </c>
      <c r="G120" t="s">
        <v>1925</v>
      </c>
      <c r="I120" t="s">
        <v>1926</v>
      </c>
    </row>
    <row r="121" spans="1:12">
      <c r="A121" s="6" t="s">
        <v>1880</v>
      </c>
      <c r="B121" s="7" t="str">
        <f>IF(Tabelle14[[#This Row],[TitelModi]]="",Tabelle14[[#This Row],[Dateiname]],IF(LEFT(Tabelle14[[#This Row],[TitelModi]],6)="Titel:",IF(LEN(Tabelle14[[#This Row],[TitelModi]])-LEN(SUBSTITUTE(Tabelle14[[#This Row],[TitelModi]],";",))&gt;0,MID(Tabelle14[[#This Row],[TitelModi]],7,SEARCH(";",Tabelle14[[#This Row],[TitelModi]])-7),MID(Tabelle14[[#This Row],[TitelModi]],7,LEN(Tabelle14[[#This Row],[TitelModi]]))),Tabelle14[[#This Row],[Dateiname]]))</f>
        <v>zylinder</v>
      </c>
      <c r="C121" t="s">
        <v>4</v>
      </c>
      <c r="D121" s="9" t="s">
        <v>2096</v>
      </c>
      <c r="E121" s="26"/>
      <c r="F121" t="s">
        <v>2097</v>
      </c>
      <c r="G121" t="s">
        <v>2098</v>
      </c>
      <c r="I121" t="s">
        <v>2099</v>
      </c>
    </row>
  </sheetData>
  <conditionalFormatting sqref="F1 H3:H22 F3:F1048576 H26:H121">
    <cfRule type="containsText" dxfId="8" priority="7" operator="containsText" text="ß">
      <formula>NOT(ISERROR(SEARCH("ß",F1)))</formula>
    </cfRule>
  </conditionalFormatting>
  <conditionalFormatting sqref="E3:E22 E27:E1048576 O13:O24">
    <cfRule type="cellIs" dxfId="7" priority="6" operator="equal">
      <formula>"NEU"</formula>
    </cfRule>
  </conditionalFormatting>
  <conditionalFormatting sqref="I3:I1048576 I1">
    <cfRule type="duplicateValues" dxfId="6" priority="4"/>
  </conditionalFormatting>
  <conditionalFormatting sqref="G83">
    <cfRule type="duplicateValues" dxfId="5" priority="2"/>
  </conditionalFormatting>
  <conditionalFormatting sqref="E1">
    <cfRule type="containsText" dxfId="4" priority="1" operator="containsText" text="ß">
      <formula>NOT(ISERROR(SEARCH("ß",E1)))</formula>
    </cfRule>
  </conditionalFormatting>
  <hyperlinks>
    <hyperlink ref="D29" r:id="rId1"/>
    <hyperlink ref="D64" r:id="rId2"/>
    <hyperlink ref="D30" r:id="rId3"/>
    <hyperlink ref="D17" r:id="rId4"/>
    <hyperlink ref="D45" r:id="rId5"/>
    <hyperlink ref="D9" r:id="rId6"/>
    <hyperlink ref="D110" r:id="rId7"/>
    <hyperlink ref="D37" r:id="rId8"/>
    <hyperlink ref="D112" r:id="rId9"/>
    <hyperlink ref="D55" r:id="rId10"/>
    <hyperlink ref="D107" r:id="rId11"/>
    <hyperlink ref="D120" r:id="rId12"/>
    <hyperlink ref="D105" r:id="rId13"/>
    <hyperlink ref="D41" r:id="rId14"/>
    <hyperlink ref="D26" r:id="rId15"/>
    <hyperlink ref="D89" r:id="rId16"/>
    <hyperlink ref="D33" r:id="rId17"/>
    <hyperlink ref="D10" r:id="rId18"/>
    <hyperlink ref="D44" r:id="rId19"/>
    <hyperlink ref="D119" r:id="rId20"/>
    <hyperlink ref="D22" r:id="rId21"/>
    <hyperlink ref="D117" r:id="rId22"/>
    <hyperlink ref="D57" r:id="rId23"/>
    <hyperlink ref="D75" r:id="rId24"/>
    <hyperlink ref="D61" r:id="rId25"/>
    <hyperlink ref="D103" r:id="rId26"/>
    <hyperlink ref="D71" r:id="rId27"/>
    <hyperlink ref="D108" r:id="rId28"/>
    <hyperlink ref="D4" r:id="rId29"/>
    <hyperlink ref="D67" r:id="rId30"/>
    <hyperlink ref="D52" r:id="rId31"/>
    <hyperlink ref="D94" r:id="rId32"/>
    <hyperlink ref="D48" r:id="rId33"/>
    <hyperlink ref="D114" r:id="rId34"/>
    <hyperlink ref="D60" r:id="rId35"/>
    <hyperlink ref="D84" r:id="rId36"/>
    <hyperlink ref="D21" r:id="rId37"/>
    <hyperlink ref="D20" r:id="rId38"/>
    <hyperlink ref="D79" r:id="rId39"/>
    <hyperlink ref="D43" r:id="rId40"/>
    <hyperlink ref="D104" r:id="rId41"/>
    <hyperlink ref="D99" r:id="rId42"/>
    <hyperlink ref="D106" r:id="rId43"/>
    <hyperlink ref="D101" r:id="rId44"/>
    <hyperlink ref="D51" r:id="rId45"/>
    <hyperlink ref="D90" r:id="rId46"/>
    <hyperlink ref="D31" r:id="rId47"/>
    <hyperlink ref="D65" r:id="rId48"/>
    <hyperlink ref="D66" r:id="rId49"/>
    <hyperlink ref="D24" r:id="rId50"/>
    <hyperlink ref="D121" r:id="rId51"/>
    <hyperlink ref="D34" r:id="rId52"/>
    <hyperlink ref="D85" r:id="rId53"/>
    <hyperlink ref="D28" r:id="rId54"/>
    <hyperlink ref="D23" r:id="rId55"/>
    <hyperlink ref="D46" r:id="rId56"/>
    <hyperlink ref="D100" r:id="rId57"/>
    <hyperlink ref="D59" r:id="rId58"/>
    <hyperlink ref="D118" r:id="rId59"/>
    <hyperlink ref="D36" r:id="rId60"/>
    <hyperlink ref="D73" r:id="rId61"/>
    <hyperlink ref="D13" r:id="rId62"/>
    <hyperlink ref="D54" r:id="rId63"/>
    <hyperlink ref="D47" r:id="rId64"/>
    <hyperlink ref="D76" r:id="rId65"/>
    <hyperlink ref="D78" r:id="rId66"/>
    <hyperlink ref="D12" r:id="rId67"/>
    <hyperlink ref="D49" r:id="rId68"/>
    <hyperlink ref="D39" r:id="rId69"/>
    <hyperlink ref="D8" r:id="rId70"/>
    <hyperlink ref="D87" r:id="rId71"/>
    <hyperlink ref="D56" r:id="rId72"/>
    <hyperlink ref="D70" r:id="rId73"/>
    <hyperlink ref="D53" r:id="rId74"/>
    <hyperlink ref="D69" r:id="rId75"/>
    <hyperlink ref="D68" r:id="rId76"/>
    <hyperlink ref="D16" r:id="rId77"/>
    <hyperlink ref="D6" r:id="rId78"/>
    <hyperlink ref="D63" r:id="rId79"/>
    <hyperlink ref="D3" r:id="rId80"/>
    <hyperlink ref="D82" r:id="rId81"/>
    <hyperlink ref="D18" r:id="rId82"/>
    <hyperlink ref="D62" r:id="rId83"/>
    <hyperlink ref="D91" r:id="rId84"/>
    <hyperlink ref="D102" r:id="rId85"/>
    <hyperlink ref="D83" r:id="rId86"/>
    <hyperlink ref="D2" r:id="rId87"/>
    <hyperlink ref="C18" r:id="rId88"/>
    <hyperlink ref="C86:C89" r:id="rId89" display="http://creativecommons.org/licenses/by/2.0/de/deed.de"/>
    <hyperlink ref="D38" r:id="rId90"/>
    <hyperlink ref="D5" r:id="rId91"/>
    <hyperlink ref="D109" r:id="rId92"/>
    <hyperlink ref="D92" r:id="rId93"/>
    <hyperlink ref="D95" r:id="rId94"/>
    <hyperlink ref="D7" r:id="rId95"/>
    <hyperlink ref="D58" r:id="rId96"/>
    <hyperlink ref="D14" r:id="rId97"/>
    <hyperlink ref="D42" r:id="rId98"/>
    <hyperlink ref="D98" r:id="rId99"/>
    <hyperlink ref="D19" r:id="rId100"/>
    <hyperlink ref="D97" r:id="rId101"/>
    <hyperlink ref="D27" r:id="rId102"/>
    <hyperlink ref="D72" r:id="rId103"/>
    <hyperlink ref="D15" r:id="rId104"/>
    <hyperlink ref="D88" r:id="rId105"/>
    <hyperlink ref="D111" r:id="rId106"/>
    <hyperlink ref="D32" r:id="rId107"/>
    <hyperlink ref="D40" r:id="rId108"/>
    <hyperlink ref="D50" r:id="rId109"/>
    <hyperlink ref="D93" r:id="rId110"/>
    <hyperlink ref="D96" r:id="rId111"/>
    <hyperlink ref="D74" r:id="rId112"/>
    <hyperlink ref="D25" r:id="rId113"/>
    <hyperlink ref="D77" r:id="rId114"/>
    <hyperlink ref="D113" r:id="rId115"/>
  </hyperlinks>
  <pageMargins left="0.7" right="0.7" top="0.78749999999999998" bottom="0.78749999999999998" header="0.51180555555555496" footer="0.51180555555555496"/>
  <pageSetup paperSize="9" firstPageNumber="0" orientation="portrait" r:id="rId116"/>
  <legacyDrawing r:id="rId117"/>
  <tableParts count="1">
    <tablePart r:id="rId118"/>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dimension ref="A1:I33"/>
  <sheetViews>
    <sheetView windowProtection="1" workbookViewId="0">
      <selection activeCell="H30" sqref="H30"/>
    </sheetView>
  </sheetViews>
  <sheetFormatPr baseColWidth="10" defaultRowHeight="15"/>
  <cols>
    <col min="1" max="1" width="26.42578125" bestFit="1" customWidth="1"/>
    <col min="2" max="2" width="22.140625" customWidth="1"/>
    <col min="3" max="3" width="22.5703125" customWidth="1"/>
    <col min="4" max="4" width="77.140625" bestFit="1" customWidth="1"/>
    <col min="5" max="5" width="33.5703125" bestFit="1" customWidth="1"/>
    <col min="7" max="7" width="26" customWidth="1"/>
  </cols>
  <sheetData>
    <row r="1" spans="1:9">
      <c r="A1" s="33" t="s">
        <v>1524</v>
      </c>
      <c r="B1" s="34"/>
      <c r="C1" s="34"/>
      <c r="D1" s="34"/>
      <c r="E1" s="35"/>
      <c r="G1" s="31" t="s">
        <v>795</v>
      </c>
    </row>
    <row r="2" spans="1:9">
      <c r="A2" t="s">
        <v>1531</v>
      </c>
      <c r="B2" t="s">
        <v>1526</v>
      </c>
      <c r="C2" t="s">
        <v>1527</v>
      </c>
      <c r="D2" t="s">
        <v>1528</v>
      </c>
      <c r="E2" t="s">
        <v>1529</v>
      </c>
      <c r="G2" t="s">
        <v>316</v>
      </c>
    </row>
    <row r="3" spans="1:9">
      <c r="A3" t="s">
        <v>1530</v>
      </c>
      <c r="B3" t="s">
        <v>370</v>
      </c>
      <c r="C3" t="s">
        <v>1534</v>
      </c>
      <c r="D3" s="11" t="s">
        <v>1533</v>
      </c>
      <c r="G3" t="s">
        <v>796</v>
      </c>
    </row>
    <row r="4" spans="1:9">
      <c r="A4" t="s">
        <v>1530</v>
      </c>
      <c r="B4" t="s">
        <v>1536</v>
      </c>
      <c r="C4" t="s">
        <v>896</v>
      </c>
      <c r="D4" s="11" t="s">
        <v>1519</v>
      </c>
      <c r="G4" t="s">
        <v>797</v>
      </c>
    </row>
    <row r="5" spans="1:9">
      <c r="A5" t="s">
        <v>1530</v>
      </c>
      <c r="B5" t="s">
        <v>1218</v>
      </c>
      <c r="C5" t="s">
        <v>73</v>
      </c>
      <c r="D5" s="11" t="s">
        <v>1535</v>
      </c>
      <c r="G5" t="s">
        <v>1227</v>
      </c>
      <c r="H5" t="s">
        <v>958</v>
      </c>
    </row>
    <row r="6" spans="1:9">
      <c r="A6" t="s">
        <v>1530</v>
      </c>
      <c r="B6" t="s">
        <v>52</v>
      </c>
      <c r="C6" t="s">
        <v>67</v>
      </c>
      <c r="D6" s="11" t="s">
        <v>1532</v>
      </c>
    </row>
    <row r="7" spans="1:9">
      <c r="A7" t="s">
        <v>1541</v>
      </c>
      <c r="B7" t="s">
        <v>1543</v>
      </c>
      <c r="C7" t="s">
        <v>73</v>
      </c>
      <c r="D7" s="11" t="s">
        <v>964</v>
      </c>
      <c r="E7" t="s">
        <v>1559</v>
      </c>
      <c r="G7" s="31" t="s">
        <v>791</v>
      </c>
    </row>
    <row r="8" spans="1:9">
      <c r="A8" t="s">
        <v>1541</v>
      </c>
      <c r="B8" t="s">
        <v>1543</v>
      </c>
      <c r="C8" t="s">
        <v>73</v>
      </c>
      <c r="D8" s="11" t="s">
        <v>965</v>
      </c>
      <c r="E8" t="s">
        <v>1559</v>
      </c>
      <c r="G8" t="s">
        <v>792</v>
      </c>
      <c r="H8" t="s">
        <v>798</v>
      </c>
    </row>
    <row r="9" spans="1:9">
      <c r="A9" t="s">
        <v>665</v>
      </c>
      <c r="B9" t="s">
        <v>1543</v>
      </c>
      <c r="C9" t="s">
        <v>985</v>
      </c>
      <c r="D9" s="11" t="s">
        <v>1212</v>
      </c>
      <c r="G9" t="s">
        <v>793</v>
      </c>
      <c r="H9" t="s">
        <v>799</v>
      </c>
    </row>
    <row r="10" spans="1:9">
      <c r="A10" t="s">
        <v>1544</v>
      </c>
      <c r="B10" t="s">
        <v>1576</v>
      </c>
      <c r="C10" t="s">
        <v>1577</v>
      </c>
      <c r="D10" s="11" t="s">
        <v>1578</v>
      </c>
      <c r="E10" t="s">
        <v>1579</v>
      </c>
      <c r="G10" t="s">
        <v>794</v>
      </c>
      <c r="H10" t="s">
        <v>800</v>
      </c>
    </row>
    <row r="11" spans="1:9">
      <c r="A11" t="s">
        <v>1544</v>
      </c>
      <c r="B11" t="s">
        <v>1575</v>
      </c>
      <c r="C11" t="s">
        <v>73</v>
      </c>
      <c r="D11" s="11" t="s">
        <v>1565</v>
      </c>
    </row>
    <row r="12" spans="1:9">
      <c r="A12" t="s">
        <v>1544</v>
      </c>
      <c r="B12" t="s">
        <v>1214</v>
      </c>
      <c r="C12" t="s">
        <v>67</v>
      </c>
      <c r="D12" s="11" t="s">
        <v>1215</v>
      </c>
      <c r="E12" t="s">
        <v>2103</v>
      </c>
      <c r="G12" s="31" t="s">
        <v>786</v>
      </c>
    </row>
    <row r="13" spans="1:9">
      <c r="A13" t="s">
        <v>1544</v>
      </c>
      <c r="B13" t="s">
        <v>2123</v>
      </c>
      <c r="C13" t="s">
        <v>73</v>
      </c>
      <c r="D13" s="11" t="s">
        <v>1546</v>
      </c>
      <c r="E13" t="s">
        <v>1547</v>
      </c>
      <c r="G13" t="s">
        <v>805</v>
      </c>
      <c r="H13" s="32" t="s">
        <v>804</v>
      </c>
      <c r="I13" s="32"/>
    </row>
    <row r="14" spans="1:9">
      <c r="A14" t="s">
        <v>1544</v>
      </c>
      <c r="B14" t="s">
        <v>1555</v>
      </c>
      <c r="C14" t="s">
        <v>67</v>
      </c>
      <c r="D14" s="11" t="s">
        <v>1554</v>
      </c>
      <c r="G14" t="s">
        <v>788</v>
      </c>
      <c r="H14" s="32"/>
      <c r="I14" s="32"/>
    </row>
    <row r="15" spans="1:9">
      <c r="A15" t="s">
        <v>1544</v>
      </c>
      <c r="B15" t="s">
        <v>2104</v>
      </c>
      <c r="C15" t="s">
        <v>1880</v>
      </c>
      <c r="D15" s="11" t="s">
        <v>2105</v>
      </c>
      <c r="E15" t="s">
        <v>2103</v>
      </c>
      <c r="G15" t="s">
        <v>787</v>
      </c>
      <c r="H15" s="32"/>
      <c r="I15" s="32"/>
    </row>
    <row r="16" spans="1:9">
      <c r="A16" t="s">
        <v>1544</v>
      </c>
      <c r="B16" t="s">
        <v>2100</v>
      </c>
      <c r="C16" t="s">
        <v>2101</v>
      </c>
      <c r="D16" s="11" t="s">
        <v>2102</v>
      </c>
      <c r="E16" t="s">
        <v>2103</v>
      </c>
      <c r="G16" t="s">
        <v>806</v>
      </c>
      <c r="H16" s="32" t="s">
        <v>801</v>
      </c>
      <c r="I16" t="s">
        <v>802</v>
      </c>
    </row>
    <row r="17" spans="1:9">
      <c r="A17" t="s">
        <v>1544</v>
      </c>
      <c r="B17" t="s">
        <v>2120</v>
      </c>
      <c r="C17" t="s">
        <v>67</v>
      </c>
      <c r="D17" s="11" t="s">
        <v>1523</v>
      </c>
      <c r="E17" t="s">
        <v>2103</v>
      </c>
      <c r="G17" t="s">
        <v>789</v>
      </c>
      <c r="H17" s="32"/>
    </row>
    <row r="18" spans="1:9">
      <c r="A18" t="s">
        <v>1544</v>
      </c>
      <c r="B18" t="s">
        <v>2117</v>
      </c>
      <c r="C18" t="s">
        <v>1880</v>
      </c>
      <c r="D18" s="11" t="s">
        <v>2118</v>
      </c>
      <c r="E18" t="s">
        <v>2119</v>
      </c>
      <c r="G18" t="s">
        <v>790</v>
      </c>
      <c r="H18" s="32"/>
      <c r="I18" t="s">
        <v>803</v>
      </c>
    </row>
    <row r="19" spans="1:9">
      <c r="A19" t="s">
        <v>1544</v>
      </c>
      <c r="B19" t="s">
        <v>2122</v>
      </c>
      <c r="C19" t="s">
        <v>73</v>
      </c>
      <c r="D19" s="11" t="s">
        <v>1562</v>
      </c>
    </row>
    <row r="20" spans="1:9">
      <c r="A20" t="s">
        <v>1544</v>
      </c>
      <c r="B20" t="s">
        <v>2121</v>
      </c>
      <c r="C20" t="s">
        <v>932</v>
      </c>
      <c r="D20" s="11" t="s">
        <v>1518</v>
      </c>
      <c r="E20" t="s">
        <v>1563</v>
      </c>
      <c r="G20" s="31" t="s">
        <v>1520</v>
      </c>
    </row>
    <row r="21" spans="1:9">
      <c r="A21" t="s">
        <v>1544</v>
      </c>
      <c r="B21" t="s">
        <v>1220</v>
      </c>
      <c r="C21" t="s">
        <v>73</v>
      </c>
      <c r="D21" s="11" t="s">
        <v>1221</v>
      </c>
      <c r="E21" t="s">
        <v>1222</v>
      </c>
      <c r="G21" s="11" t="s">
        <v>1521</v>
      </c>
      <c r="I21" t="s">
        <v>1522</v>
      </c>
    </row>
    <row r="22" spans="1:9">
      <c r="A22" t="s">
        <v>1539</v>
      </c>
      <c r="B22" t="s">
        <v>1545</v>
      </c>
      <c r="C22" t="s">
        <v>73</v>
      </c>
      <c r="D22" s="11" t="s">
        <v>1219</v>
      </c>
    </row>
    <row r="23" spans="1:9">
      <c r="A23" t="s">
        <v>1539</v>
      </c>
      <c r="B23" t="s">
        <v>1540</v>
      </c>
      <c r="C23" t="s">
        <v>961</v>
      </c>
      <c r="D23" s="11" t="s">
        <v>962</v>
      </c>
      <c r="E23" t="s">
        <v>963</v>
      </c>
      <c r="G23" t="s">
        <v>1553</v>
      </c>
      <c r="H23" s="11" t="s">
        <v>1566</v>
      </c>
    </row>
    <row r="24" spans="1:9">
      <c r="A24" t="s">
        <v>1539</v>
      </c>
      <c r="B24" t="s">
        <v>1556</v>
      </c>
      <c r="C24" t="s">
        <v>73</v>
      </c>
      <c r="D24" s="11" t="s">
        <v>1557</v>
      </c>
      <c r="G24" t="s">
        <v>2294</v>
      </c>
      <c r="H24" s="11" t="s">
        <v>2295</v>
      </c>
    </row>
    <row r="25" spans="1:9">
      <c r="A25" t="s">
        <v>1539</v>
      </c>
      <c r="B25" t="s">
        <v>944</v>
      </c>
      <c r="C25" t="s">
        <v>73</v>
      </c>
      <c r="D25" s="11" t="s">
        <v>1558</v>
      </c>
    </row>
    <row r="26" spans="1:9">
      <c r="A26" s="15" t="s">
        <v>1539</v>
      </c>
      <c r="B26" s="15" t="s">
        <v>1560</v>
      </c>
      <c r="C26" s="15" t="s">
        <v>67</v>
      </c>
      <c r="D26" s="11" t="s">
        <v>1561</v>
      </c>
      <c r="E26" s="15" t="s">
        <v>1216</v>
      </c>
    </row>
    <row r="27" spans="1:9">
      <c r="A27" t="s">
        <v>1525</v>
      </c>
      <c r="B27" t="s">
        <v>1537</v>
      </c>
      <c r="C27" t="s">
        <v>73</v>
      </c>
      <c r="D27" s="11" t="s">
        <v>930</v>
      </c>
      <c r="E27" t="s">
        <v>1538</v>
      </c>
    </row>
    <row r="28" spans="1:9">
      <c r="A28" t="s">
        <v>1525</v>
      </c>
      <c r="B28" t="s">
        <v>1551</v>
      </c>
      <c r="C28" t="s">
        <v>67</v>
      </c>
      <c r="D28" s="11" t="s">
        <v>1552</v>
      </c>
    </row>
    <row r="29" spans="1:9">
      <c r="A29" t="s">
        <v>1525</v>
      </c>
      <c r="B29" t="s">
        <v>1213</v>
      </c>
      <c r="C29" t="s">
        <v>928</v>
      </c>
      <c r="D29" s="11" t="s">
        <v>929</v>
      </c>
      <c r="E29" t="s">
        <v>1542</v>
      </c>
    </row>
    <row r="30" spans="1:9">
      <c r="A30" t="s">
        <v>1525</v>
      </c>
      <c r="B30" t="s">
        <v>931</v>
      </c>
      <c r="C30" t="s">
        <v>67</v>
      </c>
      <c r="D30" s="11" t="s">
        <v>933</v>
      </c>
    </row>
    <row r="31" spans="1:9">
      <c r="A31" t="s">
        <v>1525</v>
      </c>
      <c r="B31" t="s">
        <v>1548</v>
      </c>
      <c r="C31" t="s">
        <v>73</v>
      </c>
      <c r="D31" s="11" t="s">
        <v>1549</v>
      </c>
      <c r="E31" t="s">
        <v>1550</v>
      </c>
    </row>
    <row r="32" spans="1:9">
      <c r="A32" t="s">
        <v>1541</v>
      </c>
      <c r="B32" t="s">
        <v>2124</v>
      </c>
      <c r="C32" t="s">
        <v>1880</v>
      </c>
      <c r="D32" s="11" t="s">
        <v>1564</v>
      </c>
      <c r="E32" t="s">
        <v>2125</v>
      </c>
    </row>
    <row r="33" spans="1:4">
      <c r="A33" t="s">
        <v>1539</v>
      </c>
      <c r="B33" t="s">
        <v>2297</v>
      </c>
      <c r="C33" t="s">
        <v>1880</v>
      </c>
      <c r="D33" s="11" t="s">
        <v>2293</v>
      </c>
    </row>
  </sheetData>
  <mergeCells count="3">
    <mergeCell ref="H16:H18"/>
    <mergeCell ref="H13:I15"/>
    <mergeCell ref="A1:E1"/>
  </mergeCells>
  <hyperlinks>
    <hyperlink ref="D29" r:id="rId1"/>
    <hyperlink ref="D27" r:id="rId2"/>
    <hyperlink ref="D30" r:id="rId3"/>
    <hyperlink ref="D23" r:id="rId4"/>
    <hyperlink ref="D7" r:id="rId5"/>
    <hyperlink ref="D8" r:id="rId6"/>
    <hyperlink ref="D9" r:id="rId7"/>
    <hyperlink ref="D12" r:id="rId8"/>
    <hyperlink ref="D22" r:id="rId9"/>
    <hyperlink ref="D21" r:id="rId10"/>
    <hyperlink ref="D20" r:id="rId11"/>
    <hyperlink ref="D4" r:id="rId12"/>
    <hyperlink ref="G21" r:id="rId13" location="foreground.type=image&amp;foreground.space.trim=0&amp;foreground.space.pad=0&amp;foreColor=607d8b%2C0&amp;crop=1&amp;backgroundShape=square&amp;backColor=ffffff%2C100&amp;effects=none"/>
    <hyperlink ref="D6" r:id="rId14"/>
    <hyperlink ref="D3" r:id="rId15"/>
    <hyperlink ref="D5" r:id="rId16"/>
    <hyperlink ref="D31" r:id="rId17"/>
    <hyperlink ref="D28" r:id="rId18"/>
    <hyperlink ref="D14" r:id="rId19"/>
    <hyperlink ref="D24" r:id="rId20"/>
    <hyperlink ref="D25" r:id="rId21"/>
    <hyperlink ref="D26" r:id="rId22"/>
    <hyperlink ref="D19" r:id="rId23"/>
    <hyperlink ref="H23" r:id="rId24"/>
    <hyperlink ref="D11" r:id="rId25"/>
    <hyperlink ref="D13" r:id="rId26"/>
    <hyperlink ref="D10" r:id="rId27"/>
    <hyperlink ref="D17" r:id="rId28"/>
    <hyperlink ref="D16" r:id="rId29"/>
    <hyperlink ref="D15" r:id="rId30"/>
    <hyperlink ref="D18" r:id="rId31"/>
    <hyperlink ref="D32" r:id="rId32"/>
    <hyperlink ref="D33" r:id="rId33"/>
    <hyperlink ref="H24" r:id="rId34"/>
  </hyperlinks>
  <pageMargins left="0.7" right="0.7" top="0.78740157499999996" bottom="0.78740157499999996" header="0.3" footer="0.3"/>
  <pageSetup paperSize="9" orientation="portrait" r:id="rId35"/>
  <legacyDrawing r:id="rId36"/>
  <tableParts count="1">
    <tablePart r:id="rId37"/>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dimension ref="A1:O614"/>
  <sheetViews>
    <sheetView windowProtection="1" topLeftCell="A70" zoomScaleNormal="100" workbookViewId="0">
      <selection activeCell="C101" sqref="C101"/>
    </sheetView>
  </sheetViews>
  <sheetFormatPr baseColWidth="10" defaultRowHeight="15" outlineLevelCol="1"/>
  <cols>
    <col min="1" max="1" width="42.85546875" bestFit="1" customWidth="1"/>
    <col min="2" max="2" width="31.85546875" customWidth="1"/>
    <col min="3" max="3" width="8.28515625" customWidth="1" outlineLevel="1"/>
    <col min="4" max="4" width="62" customWidth="1" outlineLevel="1"/>
    <col min="5" max="5" width="15.140625" customWidth="1" outlineLevel="1"/>
    <col min="6" max="6" width="24" customWidth="1" outlineLevel="1"/>
    <col min="9" max="9" width="11.42578125" style="14"/>
    <col min="15" max="15" width="11.42578125" style="23"/>
  </cols>
  <sheetData>
    <row r="1" spans="1:15">
      <c r="A1" t="s">
        <v>312</v>
      </c>
      <c r="B1" t="s">
        <v>1235</v>
      </c>
      <c r="C1" t="s">
        <v>1580</v>
      </c>
      <c r="D1" t="s">
        <v>313</v>
      </c>
      <c r="E1" t="s">
        <v>311</v>
      </c>
      <c r="F1" t="s">
        <v>314</v>
      </c>
      <c r="G1" t="s">
        <v>315</v>
      </c>
      <c r="I1" s="14" t="s">
        <v>315</v>
      </c>
      <c r="O1" s="23" t="s">
        <v>1593</v>
      </c>
    </row>
    <row r="2" spans="1:15">
      <c r="A2" t="str">
        <f>"&lt;image&gt;&lt;resname&gt;"&amp;Tabelle1[[#This Row],[Dateiname]]&amp;"&lt;/resname&gt;"</f>
        <v>&lt;image&gt;&lt;resname&gt;adler&lt;/resname&gt;</v>
      </c>
      <c r="B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&lt;solutions&gt;&lt;solution&gt;&lt;tongue&gt;de&lt;/tongue&gt;&lt;word&gt;Adler&lt;/word&gt;&lt;/solution&gt;&lt;solution&gt;&lt;tongue&gt;eng&lt;/tongue&gt;&lt;word&gt;eagle&lt;/word&gt;&lt;/solution&gt;&lt;/solutions&gt;</v>
      </c>
      <c r="C2" s="19" t="str">
        <f>IF(ISTEXT(Tabelle1[[#This Row],[Am.Englisch]]),"&lt;solutions&gt;&lt;solution&gt;&lt;tongue&gt;de&lt;/tongue&gt;&lt;word&gt;"&amp;SUBSTITUTE(Tabelle1[[#This Row],[Am.Englisch]],";","&lt;/word&gt;&lt;word&gt;")&amp;"&lt;/word&gt;&lt;/solution&gt;","")</f>
        <v/>
      </c>
      <c r="D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&lt;author&gt;&lt;name&gt;hbieser&lt;/name&gt;&lt;source&gt;http://pixabay.com/de/adler-greifvogel-tier-695171/&lt;/source&gt;&lt;license&gt;CC0 Public Domain&lt;/license&gt;&lt;title&gt;adler&lt;/title&gt;&lt;extras&gt;&lt;/extras&gt;&lt;/author&gt;</v>
      </c>
      <c r="E2" t="str">
        <f>IF(Tabelle1[[#This Row],[Preference]]="","","&lt;riddleprefs&gt;&lt;type&gt;"&amp;SUBSTITUTE(Tabelle1[[#This Row],[Preference]],";","&lt;/type&gt;&lt;/riddleprefs&gt;&lt;riddleprefs&gt;&lt;type&gt;")&amp;"&lt;/type&gt;&lt;/riddleprefs&gt;")</f>
        <v/>
      </c>
      <c r="F2" t="str">
        <f>IF(Tabelle1[[#This Row],[Refused]]="","&lt;/image&gt;","&lt;riddlerefused&gt;&lt;type&gt;"&amp;SUBSTITUTE(Tabelle1[[#This Row],[Refused]],";","&lt;/type&gt;&lt;/riddlerefused&gt;&lt;riddlerefused&gt;&lt;type&gt;")&amp;"&lt;/type&gt;&lt;/riddlerefused&gt;&lt;/image&gt;")</f>
        <v>&lt;/image&gt;</v>
      </c>
      <c r="G2" t="str">
        <f>Tabelle2[[#This Row],[Imagename]]&amp;Tabelle2[[#This Row],[SolutionDEBE]]&amp;Tabelle2[[#This Row],[AE]]&amp;Tabelle2[[#This Row],[Author]]&amp;Tabelle2[[#This Row],[Preference]]&amp;Tabelle2[[#This Row],[Dislike]]</f>
        <v>&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Domain&lt;/license&gt;&lt;title&gt;adler&lt;/title&gt;&lt;extras&gt;&lt;/extras&gt;&lt;/author&gt;&lt;/image&gt;</v>
      </c>
      <c r="I2" s="14" t="s">
        <v>1594</v>
      </c>
      <c r="O2" s="23" t="s">
        <v>1237</v>
      </c>
    </row>
    <row r="3" spans="1:15">
      <c r="A3" t="str">
        <f>"&lt;image&gt;&lt;resname&gt;"&amp;Tabelle1[[#This Row],[Dateiname]]&amp;"&lt;/resname&gt;"</f>
        <v>&lt;image&gt;&lt;resname&gt;ahornblatt&lt;/resname&gt;</v>
      </c>
      <c r="B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&lt;solutions&gt;&lt;solution&gt;&lt;tongue&gt;de&lt;/tongue&gt;&lt;word&gt;Ahornblatt&lt;/word&gt;&lt;/solution&gt;&lt;solution&gt;&lt;tongue&gt;eng&lt;/tongue&gt;&lt;word&gt;mapleleaf&lt;/word&gt;&lt;/solution&gt;&lt;/solutions&gt;</v>
      </c>
      <c r="C3" t="str">
        <f>IF(ISTEXT(Tabelle1[[#This Row],[Am.Englisch]]),"&lt;solutions&gt;&lt;solution&gt;&lt;tongue&gt;de&lt;/tongue&gt;&lt;word&gt;"&amp;SUBSTITUTE(Tabelle1[[#This Row],[Am.Englisch]],";","&lt;/word&gt;&lt;word&gt;")&amp;"&lt;/word&gt;&lt;/solution&gt;","")</f>
        <v/>
      </c>
      <c r="D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&lt;author&gt;&lt;name&gt;Nemo&lt;/name&gt;&lt;source&gt;http://pixabay.com/de/blau-ahorn-blatt-herbst-kanada-309763/&lt;/source&gt;&lt;license&gt;CC0 Public Domain&lt;/license&gt;&lt;title&gt;ahornblatt&lt;/title&gt;&lt;extras&gt;&lt;/extras&gt;&lt;/author&gt;</v>
      </c>
      <c r="E3" t="str">
        <f>IF(Tabelle1[[#This Row],[Preference]]="","","&lt;riddleprefs&gt;&lt;type&gt;"&amp;SUBSTITUTE(Tabelle1[[#This Row],[Preference]],";","&lt;/type&gt;&lt;/riddleprefs&gt;&lt;riddleprefs&gt;&lt;type&gt;")&amp;"&lt;/type&gt;&lt;/riddleprefs&gt;")</f>
        <v/>
      </c>
      <c r="F3" t="str">
        <f>IF(Tabelle1[[#This Row],[Refused]]="","&lt;/image&gt;","&lt;riddlerefused&gt;&lt;type&gt;"&amp;SUBSTITUTE(Tabelle1[[#This Row],[Refused]],";","&lt;/type&gt;&lt;/riddlerefused&gt;&lt;riddlerefused&gt;&lt;type&gt;")&amp;"&lt;/type&gt;&lt;/riddlerefused&gt;&lt;/image&gt;")</f>
        <v>&lt;/image&gt;</v>
      </c>
      <c r="G3" t="str">
        <f>Tabelle2[[#This Row],[Imagename]]&amp;Tabelle2[[#This Row],[SolutionDEBE]]&amp;Tabelle2[[#This Row],[AE]]&amp;Tabelle2[[#This Row],[Author]]&amp;Tabelle2[[#This Row],[Preference]]&amp;Tabelle2[[#This Row],[Dislike]]</f>
        <v>&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Domain&lt;/license&gt;&lt;title&gt;ahornblatt&lt;/title&gt;&lt;extras&gt;&lt;/extras&gt;&lt;/author&gt;&lt;/image&gt;</v>
      </c>
      <c r="I3" s="14" t="s">
        <v>1595</v>
      </c>
      <c r="O3" s="23" t="s">
        <v>1238</v>
      </c>
    </row>
    <row r="4" spans="1:15">
      <c r="A4" t="str">
        <f>"&lt;image&gt;&lt;resname&gt;"&amp;Tabelle1[[#This Row],[Dateiname]]&amp;"&lt;/resname&gt;"</f>
        <v>&lt;image&gt;&lt;resname&gt;alien&lt;/resname&gt;</v>
      </c>
      <c r="B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&lt;solutions&gt;&lt;solution&gt;&lt;tongue&gt;de&lt;/tongue&gt;&lt;word&gt;Alien&lt;/word&gt;&lt;/solution&gt;&lt;solution&gt;&lt;tongue&gt;eng&lt;/tongue&gt;&lt;word&gt;alien&lt;/word&gt;&lt;/solution&gt;&lt;/solutions&gt;</v>
      </c>
      <c r="C4" t="str">
        <f>IF(ISTEXT(Tabelle1[[#This Row],[Am.Englisch]]),"&lt;solutions&gt;&lt;solution&gt;&lt;tongue&gt;de&lt;/tongue&gt;&lt;word&gt;"&amp;SUBSTITUTE(Tabelle1[[#This Row],[Am.Englisch]],";","&lt;/word&gt;&lt;word&gt;")&amp;"&lt;/word&gt;&lt;/solution&gt;","")</f>
        <v/>
      </c>
      <c r="D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&lt;author&gt;&lt;name&gt;Nemo&lt;/name&gt;&lt;source&gt;http://pixabay.com/de/au%C3%9Ferirdischer-geste-des-friedens-308429/&lt;/source&gt;&lt;license&gt;CC0 Public Domain&lt;/license&gt;&lt;title&gt;alien&lt;/title&gt;&lt;extras&gt;&lt;/extras&gt;&lt;/author&gt;</v>
      </c>
      <c r="E4" t="str">
        <f>IF(Tabelle1[[#This Row],[Preference]]="","","&lt;riddleprefs&gt;&lt;type&gt;"&amp;SUBSTITUTE(Tabelle1[[#This Row],[Preference]],";","&lt;/type&gt;&lt;/riddleprefs&gt;&lt;riddleprefs&gt;&lt;type&gt;")&amp;"&lt;/type&gt;&lt;/riddleprefs&gt;")</f>
        <v/>
      </c>
      <c r="F4" t="str">
        <f>IF(Tabelle1[[#This Row],[Refused]]="","&lt;/image&gt;","&lt;riddlerefused&gt;&lt;type&gt;"&amp;SUBSTITUTE(Tabelle1[[#This Row],[Refused]],";","&lt;/type&gt;&lt;/riddlerefused&gt;&lt;riddlerefused&gt;&lt;type&gt;")&amp;"&lt;/type&gt;&lt;/riddlerefused&gt;&lt;/image&gt;")</f>
        <v>&lt;/image&gt;</v>
      </c>
      <c r="G4" t="str">
        <f>Tabelle2[[#This Row],[Imagename]]&amp;Tabelle2[[#This Row],[SolutionDEBE]]&amp;Tabelle2[[#This Row],[AE]]&amp;Tabelle2[[#This Row],[Author]]&amp;Tabelle2[[#This Row],[Preference]]&amp;Tabelle2[[#This Row],[Dislike]]</f>
        <v>&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Domain&lt;/license&gt;&lt;title&gt;alien&lt;/title&gt;&lt;extras&gt;&lt;/extras&gt;&lt;/author&gt;&lt;/image&gt;</v>
      </c>
      <c r="I4" s="14" t="s">
        <v>1596</v>
      </c>
      <c r="O4" s="23" t="s">
        <v>1239</v>
      </c>
    </row>
    <row r="5" spans="1:15">
      <c r="A5" t="str">
        <f>"&lt;image&gt;&lt;resname&gt;"&amp;Tabelle1[[#This Row],[Dateiname]]&amp;"&lt;/resname&gt;"</f>
        <v>&lt;image&gt;&lt;resname&gt;ampel&lt;/resname&gt;</v>
      </c>
      <c r="B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&lt;solutions&gt;&lt;solution&gt;&lt;tongue&gt;de&lt;/tongue&gt;&lt;word&gt;Ampel&lt;/word&gt;&lt;/solution&gt;&lt;solution&gt;&lt;tongue&gt;eng&lt;/tongue&gt;&lt;word&gt;trafficlight&lt;/word&gt;&lt;/solution&gt;&lt;/solutions&gt;</v>
      </c>
      <c r="C5" t="str">
        <f>IF(ISTEXT(Tabelle1[[#This Row],[Am.Englisch]]),"&lt;solutions&gt;&lt;solution&gt;&lt;tongue&gt;de&lt;/tongue&gt;&lt;word&gt;"&amp;SUBSTITUTE(Tabelle1[[#This Row],[Am.Englisch]],";","&lt;/word&gt;&lt;word&gt;")&amp;"&lt;/word&gt;&lt;/solution&gt;","")</f>
        <v/>
      </c>
      <c r="D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&lt;author&gt;&lt;name&gt;geralt&lt;/name&gt;&lt;source&gt;http://pixabay.com/de/ampel-rot-lichtsignalanlage-628870/&lt;/source&gt;&lt;license&gt;CC0 Public Domain&lt;/license&gt;&lt;title&gt;ampel&lt;/title&gt;&lt;extras&gt;&lt;/extras&gt;&lt;/author&gt;</v>
      </c>
      <c r="E5" t="str">
        <f>IF(Tabelle1[[#This Row],[Preference]]="","","&lt;riddleprefs&gt;&lt;type&gt;"&amp;SUBSTITUTE(Tabelle1[[#This Row],[Preference]],";","&lt;/type&gt;&lt;/riddleprefs&gt;&lt;riddleprefs&gt;&lt;type&gt;")&amp;"&lt;/type&gt;&lt;/riddleprefs&gt;")</f>
        <v/>
      </c>
      <c r="F5" t="str">
        <f>IF(Tabelle1[[#This Row],[Refused]]="","&lt;/image&gt;","&lt;riddlerefused&gt;&lt;type&gt;"&amp;SUBSTITUTE(Tabelle1[[#This Row],[Refused]],";","&lt;/type&gt;&lt;/riddlerefused&gt;&lt;riddlerefused&gt;&lt;type&gt;")&amp;"&lt;/type&gt;&lt;/riddlerefused&gt;&lt;/image&gt;")</f>
        <v>&lt;/image&gt;</v>
      </c>
      <c r="G5" t="str">
        <f>Tabelle2[[#This Row],[Imagename]]&amp;Tabelle2[[#This Row],[SolutionDEBE]]&amp;Tabelle2[[#This Row],[AE]]&amp;Tabelle2[[#This Row],[Author]]&amp;Tabelle2[[#This Row],[Preference]]&amp;Tabelle2[[#This Row],[Dislike]]</f>
        <v>&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Domain&lt;/license&gt;&lt;title&gt;ampel&lt;/title&gt;&lt;extras&gt;&lt;/extras&gt;&lt;/author&gt;&lt;/image&gt;</v>
      </c>
      <c r="I5" s="14" t="s">
        <v>1597</v>
      </c>
      <c r="O5" s="23" t="s">
        <v>1240</v>
      </c>
    </row>
    <row r="6" spans="1:15">
      <c r="A6" t="str">
        <f>"&lt;image&gt;&lt;resname&gt;"&amp;Tabelle1[[#This Row],[Dateiname]]&amp;"&lt;/resname&gt;"</f>
        <v>&lt;image&gt;&lt;resname&gt;amsel&lt;/resname&gt;</v>
      </c>
      <c r="B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&lt;solutions&gt;&lt;solution&gt;&lt;tongue&gt;de&lt;/tongue&gt;&lt;word&gt;Amsel&lt;/word&gt;&lt;/solution&gt;&lt;solution&gt;&lt;tongue&gt;eng&lt;/tongue&gt;&lt;word&gt;blackbird&lt;/word&gt;&lt;/solution&gt;&lt;/solutions&gt;</v>
      </c>
      <c r="C6" t="str">
        <f>IF(ISTEXT(Tabelle1[[#This Row],[Am.Englisch]]),"&lt;solutions&gt;&lt;solution&gt;&lt;tongue&gt;de&lt;/tongue&gt;&lt;word&gt;"&amp;SUBSTITUTE(Tabelle1[[#This Row],[Am.Englisch]],";","&lt;/word&gt;&lt;word&gt;")&amp;"&lt;/word&gt;&lt;/solution&gt;","")</f>
        <v/>
      </c>
      <c r="D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&lt;author&gt;&lt;name&gt;Nemo&lt;/name&gt;&lt;source&gt;http://pixabay.com/de/amsel-stehen-silhouette-rosa-305542/&lt;/source&gt;&lt;license&gt;CC0 Public Domain&lt;/license&gt;&lt;title&gt;amsel&lt;/title&gt;&lt;extras&gt;&lt;/extras&gt;&lt;/author&gt;</v>
      </c>
      <c r="E6" t="str">
        <f>IF(Tabelle1[[#This Row],[Preference]]="","","&lt;riddleprefs&gt;&lt;type&gt;"&amp;SUBSTITUTE(Tabelle1[[#This Row],[Preference]],";","&lt;/type&gt;&lt;/riddleprefs&gt;&lt;riddleprefs&gt;&lt;type&gt;")&amp;"&lt;/type&gt;&lt;/riddleprefs&gt;")</f>
        <v/>
      </c>
      <c r="F6" t="str">
        <f>IF(Tabelle1[[#This Row],[Refused]]="","&lt;/image&gt;","&lt;riddlerefused&gt;&lt;type&gt;"&amp;SUBSTITUTE(Tabelle1[[#This Row],[Refused]],";","&lt;/type&gt;&lt;/riddlerefused&gt;&lt;riddlerefused&gt;&lt;type&gt;")&amp;"&lt;/type&gt;&lt;/riddlerefused&gt;&lt;/image&gt;")</f>
        <v>&lt;/image&gt;</v>
      </c>
      <c r="G6" t="str">
        <f>Tabelle2[[#This Row],[Imagename]]&amp;Tabelle2[[#This Row],[SolutionDEBE]]&amp;Tabelle2[[#This Row],[AE]]&amp;Tabelle2[[#This Row],[Author]]&amp;Tabelle2[[#This Row],[Preference]]&amp;Tabelle2[[#This Row],[Dislike]]</f>
        <v>&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Domain&lt;/license&gt;&lt;title&gt;amsel&lt;/title&gt;&lt;extras&gt;&lt;/extras&gt;&lt;/author&gt;&lt;/image&gt;</v>
      </c>
      <c r="I6" s="14" t="s">
        <v>1598</v>
      </c>
      <c r="O6" s="23" t="s">
        <v>1241</v>
      </c>
    </row>
    <row r="7" spans="1:15">
      <c r="A7" t="str">
        <f>"&lt;image&gt;&lt;resname&gt;"&amp;Tabelle1[[#This Row],[Dateiname]]&amp;"&lt;/resname&gt;"</f>
        <v>&lt;image&gt;&lt;resname&gt;ananas&lt;/resname&gt;</v>
      </c>
      <c r="B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&lt;solutions&gt;&lt;solution&gt;&lt;tongue&gt;de&lt;/tongue&gt;&lt;word&gt;Ananas&lt;/word&gt;&lt;/solution&gt;&lt;solution&gt;&lt;tongue&gt;eng&lt;/tongue&gt;&lt;word&gt;pineapple&lt;/word&gt;&lt;/solution&gt;&lt;/solutions&gt;</v>
      </c>
      <c r="C7" t="str">
        <f>IF(ISTEXT(Tabelle1[[#This Row],[Am.Englisch]]),"&lt;solutions&gt;&lt;solution&gt;&lt;tongue&gt;de&lt;/tongue&gt;&lt;word&gt;"&amp;SUBSTITUTE(Tabelle1[[#This Row],[Am.Englisch]],";","&lt;/word&gt;&lt;word&gt;")&amp;"&lt;/word&gt;&lt;/solution&gt;","")</f>
        <v/>
      </c>
      <c r="D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&lt;author&gt;&lt;name&gt;Nemo&lt;/name&gt;&lt;source&gt;http://pixabay.com/de/ananas-obst-tropisch-frisch-gesund-312415/&lt;/source&gt;&lt;license&gt;CC0 Public Domain&lt;/license&gt;&lt;title&gt;ananas&lt;/title&gt;&lt;extras&gt;&lt;/extras&gt;&lt;/author&gt;</v>
      </c>
      <c r="E7" t="str">
        <f>IF(Tabelle1[[#This Row],[Preference]]="","","&lt;riddleprefs&gt;&lt;type&gt;"&amp;SUBSTITUTE(Tabelle1[[#This Row],[Preference]],";","&lt;/type&gt;&lt;/riddleprefs&gt;&lt;riddleprefs&gt;&lt;type&gt;")&amp;"&lt;/type&gt;&lt;/riddleprefs&gt;")</f>
        <v/>
      </c>
      <c r="F7" t="str">
        <f>IF(Tabelle1[[#This Row],[Refused]]="","&lt;/image&gt;","&lt;riddlerefused&gt;&lt;type&gt;"&amp;SUBSTITUTE(Tabelle1[[#This Row],[Refused]],";","&lt;/type&gt;&lt;/riddlerefused&gt;&lt;riddlerefused&gt;&lt;type&gt;")&amp;"&lt;/type&gt;&lt;/riddlerefused&gt;&lt;/image&gt;")</f>
        <v>&lt;/image&gt;</v>
      </c>
      <c r="G7" t="str">
        <f>Tabelle2[[#This Row],[Imagename]]&amp;Tabelle2[[#This Row],[SolutionDEBE]]&amp;Tabelle2[[#This Row],[AE]]&amp;Tabelle2[[#This Row],[Author]]&amp;Tabelle2[[#This Row],[Preference]]&amp;Tabelle2[[#This Row],[Dislike]]</f>
        <v>&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Domain&lt;/license&gt;&lt;title&gt;ananas&lt;/title&gt;&lt;extras&gt;&lt;/extras&gt;&lt;/author&gt;&lt;/image&gt;</v>
      </c>
      <c r="I7" s="14" t="s">
        <v>1599</v>
      </c>
      <c r="O7" s="23" t="s">
        <v>1242</v>
      </c>
    </row>
    <row r="8" spans="1:15">
      <c r="A8" t="str">
        <f>"&lt;image&gt;&lt;resname&gt;"&amp;Tabelle1[[#This Row],[Dateiname]]&amp;"&lt;/resname&gt;"</f>
        <v>&lt;image&gt;&lt;resname&gt;anker&lt;/resname&gt;</v>
      </c>
      <c r="B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&lt;solutions&gt;&lt;solution&gt;&lt;tongue&gt;de&lt;/tongue&gt;&lt;word&gt;Anker&lt;/word&gt;&lt;/solution&gt;&lt;solution&gt;&lt;tongue&gt;eng&lt;/tongue&gt;&lt;word&gt;anchor&lt;/word&gt;&lt;/solution&gt;&lt;/solutions&gt;</v>
      </c>
      <c r="C8" t="str">
        <f>IF(ISTEXT(Tabelle1[[#This Row],[Am.Englisch]]),"&lt;solutions&gt;&lt;solution&gt;&lt;tongue&gt;de&lt;/tongue&gt;&lt;word&gt;"&amp;SUBSTITUTE(Tabelle1[[#This Row],[Am.Englisch]],";","&lt;/word&gt;&lt;word&gt;")&amp;"&lt;/word&gt;&lt;/solution&gt;","")</f>
        <v/>
      </c>
      <c r="D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&lt;author&gt;&lt;name&gt;Nemo&lt;/name&gt;&lt;source&gt;http://pixabay.com/de/anker-meer-yacht-marine-schiff-312599/&lt;/source&gt;&lt;license&gt;CC0 Public Domain&lt;/license&gt;&lt;title&gt;anker&lt;/title&gt;&lt;extras&gt;&lt;/extras&gt;&lt;/author&gt;</v>
      </c>
      <c r="E8" t="str">
        <f>IF(Tabelle1[[#This Row],[Preference]]="","","&lt;riddleprefs&gt;&lt;type&gt;"&amp;SUBSTITUTE(Tabelle1[[#This Row],[Preference]],";","&lt;/type&gt;&lt;/riddleprefs&gt;&lt;riddleprefs&gt;&lt;type&gt;")&amp;"&lt;/type&gt;&lt;/riddleprefs&gt;")</f>
        <v/>
      </c>
      <c r="F8" t="str">
        <f>IF(Tabelle1[[#This Row],[Refused]]="","&lt;/image&gt;","&lt;riddlerefused&gt;&lt;type&gt;"&amp;SUBSTITUTE(Tabelle1[[#This Row],[Refused]],";","&lt;/type&gt;&lt;/riddlerefused&gt;&lt;riddlerefused&gt;&lt;type&gt;")&amp;"&lt;/type&gt;&lt;/riddlerefused&gt;&lt;/image&gt;")</f>
        <v>&lt;/image&gt;</v>
      </c>
      <c r="G8" t="str">
        <f>Tabelle2[[#This Row],[Imagename]]&amp;Tabelle2[[#This Row],[SolutionDEBE]]&amp;Tabelle2[[#This Row],[AE]]&amp;Tabelle2[[#This Row],[Author]]&amp;Tabelle2[[#This Row],[Preference]]&amp;Tabelle2[[#This Row],[Dislike]]</f>
        <v>&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Domain&lt;/license&gt;&lt;title&gt;anker&lt;/title&gt;&lt;extras&gt;&lt;/extras&gt;&lt;/author&gt;&lt;/image&gt;</v>
      </c>
      <c r="I8" s="14" t="s">
        <v>1600</v>
      </c>
      <c r="O8" s="23" t="s">
        <v>1243</v>
      </c>
    </row>
    <row r="9" spans="1:15">
      <c r="A9" t="str">
        <f>"&lt;image&gt;&lt;resname&gt;"&amp;Tabelle1[[#This Row],[Dateiname]]&amp;"&lt;/resname&gt;"</f>
        <v>&lt;image&gt;&lt;resname&gt;apfel&lt;/resname&gt;</v>
      </c>
      <c r="B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&lt;solutions&gt;&lt;solution&gt;&lt;tongue&gt;de&lt;/tongue&gt;&lt;word&gt;Apfel&lt;/word&gt;&lt;/solution&gt;&lt;solution&gt;&lt;tongue&gt;eng&lt;/tongue&gt;&lt;word&gt;apple&lt;/word&gt;&lt;/solution&gt;&lt;/solutions&gt;</v>
      </c>
      <c r="C9" t="str">
        <f>IF(ISTEXT(Tabelle1[[#This Row],[Am.Englisch]]),"&lt;solutions&gt;&lt;solution&gt;&lt;tongue&gt;de&lt;/tongue&gt;&lt;word&gt;"&amp;SUBSTITUTE(Tabelle1[[#This Row],[Am.Englisch]],";","&lt;/word&gt;&lt;word&gt;")&amp;"&lt;/word&gt;&lt;/solution&gt;","")</f>
        <v/>
      </c>
      <c r="D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&lt;author&gt;&lt;name&gt;Nemo&lt;/name&gt;&lt;source&gt;http://pixabay.com/de/blau-apple-blatt-obst-ernte-309764/&lt;/source&gt;&lt;license&gt;CC0 Public Domain&lt;/license&gt;&lt;title&gt;apfel&lt;/title&gt;&lt;extras&gt;&lt;/extras&gt;&lt;/author&gt;</v>
      </c>
      <c r="E9" t="str">
        <f>IF(Tabelle1[[#This Row],[Preference]]="","","&lt;riddleprefs&gt;&lt;type&gt;"&amp;SUBSTITUTE(Tabelle1[[#This Row],[Preference]],";","&lt;/type&gt;&lt;/riddleprefs&gt;&lt;riddleprefs&gt;&lt;type&gt;")&amp;"&lt;/type&gt;&lt;/riddleprefs&gt;")</f>
        <v/>
      </c>
      <c r="F9" t="str">
        <f>IF(Tabelle1[[#This Row],[Refused]]="","&lt;/image&gt;","&lt;riddlerefused&gt;&lt;type&gt;"&amp;SUBSTITUTE(Tabelle1[[#This Row],[Refused]],";","&lt;/type&gt;&lt;/riddlerefused&gt;&lt;riddlerefused&gt;&lt;type&gt;")&amp;"&lt;/type&gt;&lt;/riddlerefused&gt;&lt;/image&gt;")</f>
        <v>&lt;/image&gt;</v>
      </c>
      <c r="G9" t="str">
        <f>Tabelle2[[#This Row],[Imagename]]&amp;Tabelle2[[#This Row],[SolutionDEBE]]&amp;Tabelle2[[#This Row],[AE]]&amp;Tabelle2[[#This Row],[Author]]&amp;Tabelle2[[#This Row],[Preference]]&amp;Tabelle2[[#This Row],[Dislike]]</f>
        <v>&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Domain&lt;/license&gt;&lt;title&gt;apfel&lt;/title&gt;&lt;extras&gt;&lt;/extras&gt;&lt;/author&gt;&lt;/image&gt;</v>
      </c>
      <c r="I9" s="14" t="s">
        <v>1601</v>
      </c>
      <c r="O9" s="23" t="s">
        <v>1244</v>
      </c>
    </row>
    <row r="10" spans="1:15">
      <c r="A10" t="str">
        <f>"&lt;image&gt;&lt;resname&gt;"&amp;Tabelle1[[#This Row],[Dateiname]]&amp;"&lt;/resname&gt;"</f>
        <v>&lt;image&gt;&lt;resname&gt;auge&lt;/resname&gt;</v>
      </c>
      <c r="B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&lt;solutions&gt;&lt;solution&gt;&lt;tongue&gt;de&lt;/tongue&gt;&lt;word&gt;Auge&lt;/word&gt;&lt;/solution&gt;&lt;solution&gt;&lt;tongue&gt;eng&lt;/tongue&gt;&lt;word&gt;eye&lt;/word&gt;&lt;/solution&gt;&lt;/solutions&gt;</v>
      </c>
      <c r="C10" t="str">
        <f>IF(ISTEXT(Tabelle1[[#This Row],[Am.Englisch]]),"&lt;solutions&gt;&lt;solution&gt;&lt;tongue&gt;de&lt;/tongue&gt;&lt;word&gt;"&amp;SUBSTITUTE(Tabelle1[[#This Row],[Am.Englisch]],";","&lt;/word&gt;&lt;word&gt;")&amp;"&lt;/word&gt;&lt;/solution&gt;","")</f>
        <v/>
      </c>
      <c r="D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&lt;author&gt;&lt;name&gt;Nemo&lt;/name&gt;&lt;source&gt;http://pixabay.com/de/auge-schwarz-sch%C3%BCler-skizze-39618/&lt;/source&gt;&lt;license&gt;CC0 Public Domain&lt;/license&gt;&lt;title&gt;auge&lt;/title&gt;&lt;extras&gt;&lt;/extras&gt;&lt;/author&gt;</v>
      </c>
      <c r="E10" t="str">
        <f>IF(Tabelle1[[#This Row],[Preference]]="","","&lt;riddleprefs&gt;&lt;type&gt;"&amp;SUBSTITUTE(Tabelle1[[#This Row],[Preference]],";","&lt;/type&gt;&lt;/riddleprefs&gt;&lt;riddleprefs&gt;&lt;type&gt;")&amp;"&lt;/type&gt;&lt;/riddleprefs&gt;")</f>
        <v/>
      </c>
      <c r="F10" t="str">
        <f>IF(Tabelle1[[#This Row],[Refused]]="","&lt;/image&gt;","&lt;riddlerefused&gt;&lt;type&gt;"&amp;SUBSTITUTE(Tabelle1[[#This Row],[Refused]],";","&lt;/type&gt;&lt;/riddlerefused&gt;&lt;riddlerefused&gt;&lt;type&gt;")&amp;"&lt;/type&gt;&lt;/riddlerefused&gt;&lt;/image&gt;")</f>
        <v>&lt;/image&gt;</v>
      </c>
      <c r="G10" t="str">
        <f>Tabelle2[[#This Row],[Imagename]]&amp;Tabelle2[[#This Row],[SolutionDEBE]]&amp;Tabelle2[[#This Row],[AE]]&amp;Tabelle2[[#This Row],[Author]]&amp;Tabelle2[[#This Row],[Preference]]&amp;Tabelle2[[#This Row],[Dislike]]</f>
        <v>&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Domain&lt;/license&gt;&lt;title&gt;auge&lt;/title&gt;&lt;extras&gt;&lt;/extras&gt;&lt;/author&gt;&lt;/image&gt;</v>
      </c>
      <c r="I10" s="14" t="s">
        <v>1602</v>
      </c>
      <c r="O10" s="23" t="s">
        <v>1245</v>
      </c>
    </row>
    <row r="11" spans="1:15">
      <c r="A11" t="str">
        <f>"&lt;image&gt;&lt;resname&gt;"&amp;Tabelle1[[#This Row],[Dateiname]]&amp;"&lt;/resname&gt;"</f>
        <v>&lt;image&gt;&lt;resname&gt;auto&lt;/resname&gt;</v>
      </c>
      <c r="B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&lt;solutions&gt;&lt;solution&gt;&lt;tongue&gt;de&lt;/tongue&gt;&lt;word&gt;Auto&lt;/word&gt;&lt;/solution&gt;&lt;solution&gt;&lt;tongue&gt;eng&lt;/tongue&gt;&lt;word&gt;car&lt;/word&gt;&lt;/solution&gt;&lt;/solutions&gt;</v>
      </c>
      <c r="C11" t="str">
        <f>IF(ISTEXT(Tabelle1[[#This Row],[Am.Englisch]]),"&lt;solutions&gt;&lt;solution&gt;&lt;tongue&gt;de&lt;/tongue&gt;&lt;word&gt;"&amp;SUBSTITUTE(Tabelle1[[#This Row],[Am.Englisch]],";","&lt;/word&gt;&lt;word&gt;")&amp;"&lt;/word&gt;&lt;/solution&gt;","")</f>
        <v/>
      </c>
      <c r="D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&lt;author&gt;&lt;name&gt;Nemo&lt;/name&gt;&lt;source&gt;http://pixabay.com/de/auto-spielzeugauto-spielzeug-spa%C3%9F-312461/&lt;/source&gt;&lt;license&gt;CC0 Public Domain&lt;/license&gt;&lt;title&gt;auto&lt;/title&gt;&lt;extras&gt;&lt;/extras&gt;&lt;/author&gt;</v>
      </c>
      <c r="E11" t="str">
        <f>IF(Tabelle1[[#This Row],[Preference]]="","","&lt;riddleprefs&gt;&lt;type&gt;"&amp;SUBSTITUTE(Tabelle1[[#This Row],[Preference]],";","&lt;/type&gt;&lt;/riddleprefs&gt;&lt;riddleprefs&gt;&lt;type&gt;")&amp;"&lt;/type&gt;&lt;/riddleprefs&gt;")</f>
        <v/>
      </c>
      <c r="F11" t="str">
        <f>IF(Tabelle1[[#This Row],[Refused]]="","&lt;/image&gt;","&lt;riddlerefused&gt;&lt;type&gt;"&amp;SUBSTITUTE(Tabelle1[[#This Row],[Refused]],";","&lt;/type&gt;&lt;/riddlerefused&gt;&lt;riddlerefused&gt;&lt;type&gt;")&amp;"&lt;/type&gt;&lt;/riddlerefused&gt;&lt;/image&gt;")</f>
        <v>&lt;/image&gt;</v>
      </c>
      <c r="G11" t="str">
        <f>Tabelle2[[#This Row],[Imagename]]&amp;Tabelle2[[#This Row],[SolutionDEBE]]&amp;Tabelle2[[#This Row],[AE]]&amp;Tabelle2[[#This Row],[Author]]&amp;Tabelle2[[#This Row],[Preference]]&amp;Tabelle2[[#This Row],[Dislike]]</f>
        <v>&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Domain&lt;/license&gt;&lt;title&gt;auto&lt;/title&gt;&lt;extras&gt;&lt;/extras&gt;&lt;/author&gt;&lt;/image&gt;</v>
      </c>
      <c r="I11" s="14" t="s">
        <v>1603</v>
      </c>
      <c r="O11" s="23" t="s">
        <v>1246</v>
      </c>
    </row>
    <row r="12" spans="1:15">
      <c r="A12" t="str">
        <f>"&lt;image&gt;&lt;resname&gt;"&amp;Tabelle1[[#This Row],[Dateiname]]&amp;"&lt;/resname&gt;"</f>
        <v>&lt;image&gt;&lt;resname&gt;baby&lt;/resname&gt;</v>
      </c>
      <c r="B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&lt;solutions&gt;&lt;solution&gt;&lt;tongue&gt;de&lt;/tongue&gt;&lt;word&gt;Baby&lt;/word&gt;&lt;/solution&gt;&lt;solution&gt;&lt;tongue&gt;eng&lt;/tongue&gt;&lt;word&gt;baby&lt;/word&gt;&lt;/solution&gt;&lt;/solutions&gt;</v>
      </c>
      <c r="C12" t="str">
        <f>IF(ISTEXT(Tabelle1[[#This Row],[Am.Englisch]]),"&lt;solutions&gt;&lt;solution&gt;&lt;tongue&gt;de&lt;/tongue&gt;&lt;word&gt;"&amp;SUBSTITUTE(Tabelle1[[#This Row],[Am.Englisch]],";","&lt;/word&gt;&lt;word&gt;")&amp;"&lt;/word&gt;&lt;/solution&gt;","")</f>
        <v/>
      </c>
      <c r="D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&lt;author&gt;&lt;name&gt;PublicDomainPictures&lt;/name&gt;&lt;source&gt;http://pixabay.com/de/bezaubernd-baby-sch%C3%B6ne-kinder-21998/&lt;/source&gt;&lt;license&gt;CC0 Public Domain&lt;/license&gt;&lt;title&gt;baby&lt;/title&gt;&lt;extras&gt;&lt;/extras&gt;&lt;/author&gt;</v>
      </c>
      <c r="E12" t="str">
        <f>IF(Tabelle1[[#This Row],[Preference]]="","","&lt;riddleprefs&gt;&lt;type&gt;"&amp;SUBSTITUTE(Tabelle1[[#This Row],[Preference]],";","&lt;/type&gt;&lt;/riddleprefs&gt;&lt;riddleprefs&gt;&lt;type&gt;")&amp;"&lt;/type&gt;&lt;/riddleprefs&gt;")</f>
        <v/>
      </c>
      <c r="F12" t="str">
        <f>IF(Tabelle1[[#This Row],[Refused]]="","&lt;/image&gt;","&lt;riddlerefused&gt;&lt;type&gt;"&amp;SUBSTITUTE(Tabelle1[[#This Row],[Refused]],";","&lt;/type&gt;&lt;/riddlerefused&gt;&lt;riddlerefused&gt;&lt;type&gt;")&amp;"&lt;/type&gt;&lt;/riddlerefused&gt;&lt;/image&gt;")</f>
        <v>&lt;/image&gt;</v>
      </c>
      <c r="G12" t="str">
        <f>Tabelle2[[#This Row],[Imagename]]&amp;Tabelle2[[#This Row],[SolutionDEBE]]&amp;Tabelle2[[#This Row],[AE]]&amp;Tabelle2[[#This Row],[Author]]&amp;Tabelle2[[#This Row],[Preference]]&amp;Tabelle2[[#This Row],[Dislike]]</f>
        <v>&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Domain&lt;/license&gt;&lt;title&gt;baby&lt;/title&gt;&lt;extras&gt;&lt;/extras&gt;&lt;/author&gt;&lt;/image&gt;</v>
      </c>
      <c r="I12" s="14" t="s">
        <v>1604</v>
      </c>
      <c r="O12" s="23" t="s">
        <v>1247</v>
      </c>
    </row>
    <row r="13" spans="1:15">
      <c r="A13" t="str">
        <f>"&lt;image&gt;&lt;resname&gt;"&amp;Tabelle1[[#This Row],[Dateiname]]&amp;"&lt;/resname&gt;"</f>
        <v>&lt;image&gt;&lt;resname&gt;ballon&lt;/resname&gt;</v>
      </c>
      <c r="B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&lt;solutions&gt;&lt;solution&gt;&lt;tongue&gt;de&lt;/tongue&gt;&lt;word&gt;Luftballon&lt;/word&gt;&lt;/solution&gt;&lt;solution&gt;&lt;tongue&gt;eng&lt;/tongue&gt;&lt;word&gt;balloons&lt;/word&gt;&lt;/solution&gt;&lt;/solutions&gt;</v>
      </c>
      <c r="C13" t="str">
        <f>IF(ISTEXT(Tabelle1[[#This Row],[Am.Englisch]]),"&lt;solutions&gt;&lt;solution&gt;&lt;tongue&gt;de&lt;/tongue&gt;&lt;word&gt;"&amp;SUBSTITUTE(Tabelle1[[#This Row],[Am.Englisch]],";","&lt;/word&gt;&lt;word&gt;")&amp;"&lt;/word&gt;&lt;/solution&gt;","")</f>
        <v/>
      </c>
      <c r="D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&lt;author&gt;&lt;name&gt;pixelia&lt;/name&gt;&lt;source&gt;http://pixabay.com/de/farben-luftballons-festival-641668/&lt;/source&gt;&lt;license&gt;CC0 Public Domain&lt;/license&gt;&lt;title&gt;ballon&lt;/title&gt;&lt;extras&gt;&lt;/extras&gt;&lt;/author&gt;</v>
      </c>
      <c r="E13" t="str">
        <f>IF(Tabelle1[[#This Row],[Preference]]="","","&lt;riddleprefs&gt;&lt;type&gt;"&amp;SUBSTITUTE(Tabelle1[[#This Row],[Preference]],";","&lt;/type&gt;&lt;/riddleprefs&gt;&lt;riddleprefs&gt;&lt;type&gt;")&amp;"&lt;/type&gt;&lt;/riddleprefs&gt;")</f>
        <v>&lt;riddleprefs&gt;&lt;type&gt;RTpDice&lt;/type&gt;&lt;/riddleprefs&gt;</v>
      </c>
      <c r="F13" t="str">
        <f>IF(Tabelle1[[#This Row],[Refused]]="","&lt;/image&gt;","&lt;riddlerefused&gt;&lt;type&gt;"&amp;SUBSTITUTE(Tabelle1[[#This Row],[Refused]],";","&lt;/type&gt;&lt;/riddlerefused&gt;&lt;riddlerefused&gt;&lt;type&gt;")&amp;"&lt;/type&gt;&lt;/riddlerefused&gt;&lt;/image&gt;")</f>
        <v>&lt;/image&gt;</v>
      </c>
      <c r="G13" t="str">
        <f>Tabelle2[[#This Row],[Imagename]]&amp;Tabelle2[[#This Row],[SolutionDEBE]]&amp;Tabelle2[[#This Row],[AE]]&amp;Tabelle2[[#This Row],[Author]]&amp;Tabelle2[[#This Row],[Preference]]&amp;Tabelle2[[#This Row],[Dislike]]</f>
        <v>&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Domain&lt;/license&gt;&lt;title&gt;ballon&lt;/title&gt;&lt;extras&gt;&lt;/extras&gt;&lt;/author&gt;&lt;riddleprefs&gt;&lt;type&gt;RTpDice&lt;/type&gt;&lt;/riddleprefs&gt;&lt;/image&gt;</v>
      </c>
      <c r="I13" s="14" t="s">
        <v>1605</v>
      </c>
      <c r="O13" s="23" t="s">
        <v>1248</v>
      </c>
    </row>
    <row r="14" spans="1:15">
      <c r="A14" t="str">
        <f>"&lt;image&gt;&lt;resname&gt;"&amp;Tabelle1[[#This Row],[Dateiname]]&amp;"&lt;/resname&gt;"</f>
        <v>&lt;image&gt;&lt;resname&gt;banane&lt;/resname&gt;</v>
      </c>
      <c r="B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&lt;solutions&gt;&lt;solution&gt;&lt;tongue&gt;de&lt;/tongue&gt;&lt;word&gt;Banane&lt;/word&gt;&lt;/solution&gt;&lt;solution&gt;&lt;tongue&gt;eng&lt;/tongue&gt;&lt;word&gt;banana&lt;/word&gt;&lt;/solution&gt;&lt;/solutions&gt;</v>
      </c>
      <c r="C14" t="str">
        <f>IF(ISTEXT(Tabelle1[[#This Row],[Am.Englisch]]),"&lt;solutions&gt;&lt;solution&gt;&lt;tongue&gt;de&lt;/tongue&gt;&lt;word&gt;"&amp;SUBSTITUTE(Tabelle1[[#This Row],[Am.Englisch]],";","&lt;/word&gt;&lt;word&gt;")&amp;"&lt;/word&gt;&lt;/solution&gt;","")</f>
        <v/>
      </c>
      <c r="D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&lt;author&gt;&lt;name&gt;Nemo&lt;/name&gt;&lt;source&gt;http://pixabay.com/de/banane-haufen-obst-lebensmittel-25339/&lt;/source&gt;&lt;license&gt;CC0 Public Domain&lt;/license&gt;&lt;title&gt;banane&lt;/title&gt;&lt;extras&gt;&lt;/extras&gt;&lt;/author&gt;</v>
      </c>
      <c r="E14" t="str">
        <f>IF(Tabelle1[[#This Row],[Preference]]="","","&lt;riddleprefs&gt;&lt;type&gt;"&amp;SUBSTITUTE(Tabelle1[[#This Row],[Preference]],";","&lt;/type&gt;&lt;/riddleprefs&gt;&lt;riddleprefs&gt;&lt;type&gt;")&amp;"&lt;/type&gt;&lt;/riddleprefs&gt;")</f>
        <v/>
      </c>
      <c r="F14" t="str">
        <f>IF(Tabelle1[[#This Row],[Refused]]="","&lt;/image&gt;","&lt;riddlerefused&gt;&lt;type&gt;"&amp;SUBSTITUTE(Tabelle1[[#This Row],[Refused]],";","&lt;/type&gt;&lt;/riddlerefused&gt;&lt;riddlerefused&gt;&lt;type&gt;")&amp;"&lt;/type&gt;&lt;/riddlerefused&gt;&lt;/image&gt;")</f>
        <v>&lt;/image&gt;</v>
      </c>
      <c r="G14" t="str">
        <f>Tabelle2[[#This Row],[Imagename]]&amp;Tabelle2[[#This Row],[SolutionDEBE]]&amp;Tabelle2[[#This Row],[AE]]&amp;Tabelle2[[#This Row],[Author]]&amp;Tabelle2[[#This Row],[Preference]]&amp;Tabelle2[[#This Row],[Dislike]]</f>
        <v>&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Domain&lt;/license&gt;&lt;title&gt;banane&lt;/title&gt;&lt;extras&gt;&lt;/extras&gt;&lt;/author&gt;&lt;/image&gt;</v>
      </c>
      <c r="I14" s="14" t="s">
        <v>1606</v>
      </c>
      <c r="O14" s="23" t="s">
        <v>1249</v>
      </c>
    </row>
    <row r="15" spans="1:15">
      <c r="A15" t="str">
        <f>"&lt;image&gt;&lt;resname&gt;"&amp;Tabelle1[[#This Row],[Dateiname]]&amp;"&lt;/resname&gt;"</f>
        <v>&lt;image&gt;&lt;resname&gt;bank&lt;/resname&gt;</v>
      </c>
      <c r="B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&lt;solutions&gt;&lt;solution&gt;&lt;tongue&gt;de&lt;/tongue&gt;&lt;word&gt;Bank&lt;/word&gt;&lt;/solution&gt;&lt;solution&gt;&lt;tongue&gt;eng&lt;/tongue&gt;&lt;word&gt;bench&lt;/word&gt;&lt;/solution&gt;&lt;/solutions&gt;</v>
      </c>
      <c r="C15" t="str">
        <f>IF(ISTEXT(Tabelle1[[#This Row],[Am.Englisch]]),"&lt;solutions&gt;&lt;solution&gt;&lt;tongue&gt;de&lt;/tongue&gt;&lt;word&gt;"&amp;SUBSTITUTE(Tabelle1[[#This Row],[Am.Englisch]],";","&lt;/word&gt;&lt;word&gt;")&amp;"&lt;/word&gt;&lt;/solution&gt;","")</f>
        <v/>
      </c>
      <c r="D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&lt;author&gt;&lt;name&gt;catherinemary&lt;/name&gt;&lt;source&gt;http://pixabay.com/de/bank-rot-himmel-blau-natur-185234/&lt;/source&gt;&lt;license&gt;CC0 Public Domain&lt;/license&gt;&lt;title&gt;bank&lt;/title&gt;&lt;extras&gt;&lt;/extras&gt;&lt;/author&gt;</v>
      </c>
      <c r="E15" t="str">
        <f>IF(Tabelle1[[#This Row],[Preference]]="","","&lt;riddleprefs&gt;&lt;type&gt;"&amp;SUBSTITUTE(Tabelle1[[#This Row],[Preference]],";","&lt;/type&gt;&lt;/riddleprefs&gt;&lt;riddleprefs&gt;&lt;type&gt;")&amp;"&lt;/type&gt;&lt;/riddleprefs&gt;")</f>
        <v/>
      </c>
      <c r="F15" t="str">
        <f>IF(Tabelle1[[#This Row],[Refused]]="","&lt;/image&gt;","&lt;riddlerefused&gt;&lt;type&gt;"&amp;SUBSTITUTE(Tabelle1[[#This Row],[Refused]],";","&lt;/type&gt;&lt;/riddlerefused&gt;&lt;riddlerefused&gt;&lt;type&gt;")&amp;"&lt;/type&gt;&lt;/riddlerefused&gt;&lt;/image&gt;")</f>
        <v>&lt;/image&gt;</v>
      </c>
      <c r="G15" t="str">
        <f>Tabelle2[[#This Row],[Imagename]]&amp;Tabelle2[[#This Row],[SolutionDEBE]]&amp;Tabelle2[[#This Row],[AE]]&amp;Tabelle2[[#This Row],[Author]]&amp;Tabelle2[[#This Row],[Preference]]&amp;Tabelle2[[#This Row],[Dislike]]</f>
        <v>&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Domain&lt;/license&gt;&lt;title&gt;bank&lt;/title&gt;&lt;extras&gt;&lt;/extras&gt;&lt;/author&gt;&lt;/image&gt;</v>
      </c>
      <c r="I15" s="14" t="s">
        <v>1607</v>
      </c>
      <c r="O15" s="23" t="s">
        <v>1250</v>
      </c>
    </row>
    <row r="16" spans="1:15">
      <c r="A16" t="str">
        <f>"&lt;image&gt;&lt;resname&gt;"&amp;Tabelle1[[#This Row],[Dateiname]]&amp;"&lt;/resname&gt;"</f>
        <v>&lt;image&gt;&lt;resname&gt;bart&lt;/resname&gt;</v>
      </c>
      <c r="B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&lt;solutions&gt;&lt;solution&gt;&lt;tongue&gt;de&lt;/tongue&gt;&lt;word&gt;Schnurrbart&lt;/word&gt;&lt;/solution&gt;&lt;solution&gt;&lt;tongue&gt;eng&lt;/tongue&gt;&lt;word&gt;moustache&lt;/word&gt;&lt;/solution&gt;&lt;/solutions&gt;</v>
      </c>
      <c r="C16" t="str">
        <f>IF(ISTEXT(Tabelle1[[#This Row],[Am.Englisch]]),"&lt;solutions&gt;&lt;solution&gt;&lt;tongue&gt;de&lt;/tongue&gt;&lt;word&gt;"&amp;SUBSTITUTE(Tabelle1[[#This Row],[Am.Englisch]],";","&lt;/word&gt;&lt;word&gt;")&amp;"&lt;/word&gt;&lt;/solution&gt;","")</f>
        <v/>
      </c>
      <c r="D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&lt;author&gt;&lt;name&gt;amandaelizabeth84&lt;/name&gt;&lt;source&gt;http://pixabay.com/de/schnurrbart-lenker-m%C3%A4nnlich-haar-473661/&lt;/source&gt;&lt;license&gt;CC0 Public Domain&lt;/license&gt;&lt;title&gt;bart&lt;/title&gt;&lt;extras&gt;&lt;/extras&gt;&lt;/author&gt;</v>
      </c>
      <c r="E16" t="str">
        <f>IF(Tabelle1[[#This Row],[Preference]]="","","&lt;riddleprefs&gt;&lt;type&gt;"&amp;SUBSTITUTE(Tabelle1[[#This Row],[Preference]],";","&lt;/type&gt;&lt;/riddleprefs&gt;&lt;riddleprefs&gt;&lt;type&gt;")&amp;"&lt;/type&gt;&lt;/riddleprefs&gt;")</f>
        <v/>
      </c>
      <c r="F16" t="str">
        <f>IF(Tabelle1[[#This Row],[Refused]]="","&lt;/image&gt;","&lt;riddlerefused&gt;&lt;type&gt;"&amp;SUBSTITUTE(Tabelle1[[#This Row],[Refused]],";","&lt;/type&gt;&lt;/riddlerefused&gt;&lt;riddlerefused&gt;&lt;type&gt;")&amp;"&lt;/type&gt;&lt;/riddlerefused&gt;&lt;/image&gt;")</f>
        <v>&lt;/image&gt;</v>
      </c>
      <c r="G16" t="str">
        <f>Tabelle2[[#This Row],[Imagename]]&amp;Tabelle2[[#This Row],[SolutionDEBE]]&amp;Tabelle2[[#This Row],[AE]]&amp;Tabelle2[[#This Row],[Author]]&amp;Tabelle2[[#This Row],[Preference]]&amp;Tabelle2[[#This Row],[Dislike]]</f>
        <v>&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Domain&lt;/license&gt;&lt;title&gt;bart&lt;/title&gt;&lt;extras&gt;&lt;/extras&gt;&lt;/author&gt;&lt;/image&gt;</v>
      </c>
      <c r="I16" s="14" t="s">
        <v>1608</v>
      </c>
      <c r="O16" s="23" t="s">
        <v>1251</v>
      </c>
    </row>
    <row r="17" spans="1:15">
      <c r="A17" t="str">
        <f>"&lt;image&gt;&lt;resname&gt;"&amp;Tabelle1[[#This Row],[Dateiname]]&amp;"&lt;/resname&gt;"</f>
        <v>&lt;image&gt;&lt;resname&gt;batman&lt;/resname&gt;</v>
      </c>
      <c r="B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&lt;solutions&gt;&lt;solution&gt;&lt;tongue&gt;de&lt;/tongue&gt;&lt;word&gt;Batman&lt;/word&gt;&lt;/solution&gt;&lt;solution&gt;&lt;tongue&gt;eng&lt;/tongue&gt;&lt;word&gt;batman&lt;/word&gt;&lt;/solution&gt;&lt;/solutions&gt;</v>
      </c>
      <c r="C17" t="str">
        <f>IF(ISTEXT(Tabelle1[[#This Row],[Am.Englisch]]),"&lt;solutions&gt;&lt;solution&gt;&lt;tongue&gt;de&lt;/tongue&gt;&lt;word&gt;"&amp;SUBSTITUTE(Tabelle1[[#This Row],[Am.Englisch]],";","&lt;/word&gt;&lt;word&gt;")&amp;"&lt;/word&gt;&lt;/solution&gt;","")</f>
        <v/>
      </c>
      <c r="D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&lt;author&gt;&lt;name&gt;Hebi65&lt;/name&gt;&lt;source&gt;http://pixabay.com/de/fledermaus-schwarz-dracula-fl%C3%BCgel-151366/&lt;/source&gt;&lt;license&gt;CC0 Public Domain&lt;/license&gt;&lt;title&gt;batman&lt;/title&gt;&lt;extras&gt;&lt;/extras&gt;&lt;/author&gt;</v>
      </c>
      <c r="E17" t="str">
        <f>IF(Tabelle1[[#This Row],[Preference]]="","","&lt;riddleprefs&gt;&lt;type&gt;"&amp;SUBSTITUTE(Tabelle1[[#This Row],[Preference]],";","&lt;/type&gt;&lt;/riddleprefs&gt;&lt;riddleprefs&gt;&lt;type&gt;")&amp;"&lt;/type&gt;&lt;/riddleprefs&gt;")</f>
        <v/>
      </c>
      <c r="F17" t="str">
        <f>IF(Tabelle1[[#This Row],[Refused]]="","&lt;/image&gt;","&lt;riddlerefused&gt;&lt;type&gt;"&amp;SUBSTITUTE(Tabelle1[[#This Row],[Refused]],";","&lt;/type&gt;&lt;/riddlerefused&gt;&lt;riddlerefused&gt;&lt;type&gt;")&amp;"&lt;/type&gt;&lt;/riddlerefused&gt;&lt;/image&gt;")</f>
        <v>&lt;/image&gt;</v>
      </c>
      <c r="G17" t="str">
        <f>Tabelle2[[#This Row],[Imagename]]&amp;Tabelle2[[#This Row],[SolutionDEBE]]&amp;Tabelle2[[#This Row],[AE]]&amp;Tabelle2[[#This Row],[Author]]&amp;Tabelle2[[#This Row],[Preference]]&amp;Tabelle2[[#This Row],[Dislike]]</f>
        <v>&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Domain&lt;/license&gt;&lt;title&gt;batman&lt;/title&gt;&lt;extras&gt;&lt;/extras&gt;&lt;/author&gt;&lt;/image&gt;</v>
      </c>
      <c r="I17" s="14" t="s">
        <v>1609</v>
      </c>
      <c r="O17" s="23" t="s">
        <v>1252</v>
      </c>
    </row>
    <row r="18" spans="1:15">
      <c r="A18" t="str">
        <f>"&lt;image&gt;&lt;resname&gt;"&amp;Tabelle1[[#This Row],[Dateiname]]&amp;"&lt;/resname&gt;"</f>
        <v>&lt;image&gt;&lt;resname&gt;baum&lt;/resname&gt;</v>
      </c>
      <c r="B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&lt;solutions&gt;&lt;solution&gt;&lt;tongue&gt;de&lt;/tongue&gt;&lt;word&gt;Baum&lt;/word&gt;&lt;/solution&gt;&lt;solution&gt;&lt;tongue&gt;eng&lt;/tongue&gt;&lt;word&gt;tree&lt;/word&gt;&lt;/solution&gt;&lt;/solutions&gt;</v>
      </c>
      <c r="C18" t="str">
        <f>IF(ISTEXT(Tabelle1[[#This Row],[Am.Englisch]]),"&lt;solutions&gt;&lt;solution&gt;&lt;tongue&gt;de&lt;/tongue&gt;&lt;word&gt;"&amp;SUBSTITUTE(Tabelle1[[#This Row],[Am.Englisch]],";","&lt;/word&gt;&lt;word&gt;")&amp;"&lt;/word&gt;&lt;/solution&gt;","")</f>
        <v/>
      </c>
      <c r="D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&lt;author&gt;&lt;name&gt;Hebi65&lt;/name&gt;&lt;source&gt;http://pixabay.com/de/baum-scherenschnitt-natur-657481/&lt;/source&gt;&lt;license&gt;CC0 Public Domain&lt;/license&gt;&lt;title&gt;baum&lt;/title&gt;&lt;extras&gt;&lt;/extras&gt;&lt;/author&gt;</v>
      </c>
      <c r="E18" t="str">
        <f>IF(Tabelle1[[#This Row],[Preference]]="","","&lt;riddleprefs&gt;&lt;type&gt;"&amp;SUBSTITUTE(Tabelle1[[#This Row],[Preference]],";","&lt;/type&gt;&lt;/riddleprefs&gt;&lt;riddleprefs&gt;&lt;type&gt;")&amp;"&lt;/type&gt;&lt;/riddleprefs&gt;")</f>
        <v/>
      </c>
      <c r="F18" t="str">
        <f>IF(Tabelle1[[#This Row],[Refused]]="","&lt;/image&gt;","&lt;riddlerefused&gt;&lt;type&gt;"&amp;SUBSTITUTE(Tabelle1[[#This Row],[Refused]],";","&lt;/type&gt;&lt;/riddlerefused&gt;&lt;riddlerefused&gt;&lt;type&gt;")&amp;"&lt;/type&gt;&lt;/riddlerefused&gt;&lt;/image&gt;")</f>
        <v>&lt;/image&gt;</v>
      </c>
      <c r="G18" t="str">
        <f>Tabelle2[[#This Row],[Imagename]]&amp;Tabelle2[[#This Row],[SolutionDEBE]]&amp;Tabelle2[[#This Row],[AE]]&amp;Tabelle2[[#This Row],[Author]]&amp;Tabelle2[[#This Row],[Preference]]&amp;Tabelle2[[#This Row],[Dislike]]</f>
        <v>&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Domain&lt;/license&gt;&lt;title&gt;baum&lt;/title&gt;&lt;extras&gt;&lt;/extras&gt;&lt;/author&gt;&lt;/image&gt;</v>
      </c>
      <c r="I18" s="14" t="s">
        <v>1610</v>
      </c>
      <c r="O18" s="23" t="s">
        <v>1253</v>
      </c>
    </row>
    <row r="19" spans="1:15">
      <c r="A19" t="str">
        <f>"&lt;image&gt;&lt;resname&gt;"&amp;Tabelle1[[#This Row],[Dateiname]]&amp;"&lt;/resname&gt;"</f>
        <v>&lt;image&gt;&lt;resname&gt;baumstamm&lt;/resname&gt;</v>
      </c>
      <c r="B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&lt;solutions&gt;&lt;solution&gt;&lt;tongue&gt;de&lt;/tongue&gt;&lt;word&gt;Baumstamm&lt;/word&gt;&lt;/solution&gt;&lt;solution&gt;&lt;tongue&gt;eng&lt;/tongue&gt;&lt;word&gt;log&lt;/word&gt;&lt;/solution&gt;&lt;/solutions&gt;</v>
      </c>
      <c r="C19" t="str">
        <f>IF(ISTEXT(Tabelle1[[#This Row],[Am.Englisch]]),"&lt;solutions&gt;&lt;solution&gt;&lt;tongue&gt;de&lt;/tongue&gt;&lt;word&gt;"&amp;SUBSTITUTE(Tabelle1[[#This Row],[Am.Englisch]],";","&lt;/word&gt;&lt;word&gt;")&amp;"&lt;/word&gt;&lt;/solution&gt;","")</f>
        <v/>
      </c>
      <c r="D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&lt;author&gt;&lt;name&gt;Unsplash&lt;/name&gt;&lt;source&gt;http://pixabay.com/de/baumst%C3%A4mme-holz-anmelden-bauholz-690888/&lt;/source&gt;&lt;license&gt;CC0 Public Domain&lt;/license&gt;&lt;title&gt;baumstamm&lt;/title&gt;&lt;extras&gt;&lt;/extras&gt;&lt;/author&gt;</v>
      </c>
      <c r="E19" t="str">
        <f>IF(Tabelle1[[#This Row],[Preference]]="","","&lt;riddleprefs&gt;&lt;type&gt;"&amp;SUBSTITUTE(Tabelle1[[#This Row],[Preference]],";","&lt;/type&gt;&lt;/riddleprefs&gt;&lt;riddleprefs&gt;&lt;type&gt;")&amp;"&lt;/type&gt;&lt;/riddleprefs&gt;")</f>
        <v/>
      </c>
      <c r="F19" t="str">
        <f>IF(Tabelle1[[#This Row],[Refused]]="","&lt;/image&gt;","&lt;riddlerefused&gt;&lt;type&gt;"&amp;SUBSTITUTE(Tabelle1[[#This Row],[Refused]],";","&lt;/type&gt;&lt;/riddlerefused&gt;&lt;riddlerefused&gt;&lt;type&gt;")&amp;"&lt;/type&gt;&lt;/riddlerefused&gt;&lt;/image&gt;")</f>
        <v>&lt;/image&gt;</v>
      </c>
      <c r="G19" t="str">
        <f>Tabelle2[[#This Row],[Imagename]]&amp;Tabelle2[[#This Row],[SolutionDEBE]]&amp;Tabelle2[[#This Row],[AE]]&amp;Tabelle2[[#This Row],[Author]]&amp;Tabelle2[[#This Row],[Preference]]&amp;Tabelle2[[#This Row],[Dislike]]</f>
        <v>&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Domain&lt;/license&gt;&lt;title&gt;baumstamm&lt;/title&gt;&lt;extras&gt;&lt;/extras&gt;&lt;/author&gt;&lt;/image&gt;</v>
      </c>
      <c r="I19" s="14" t="s">
        <v>1611</v>
      </c>
      <c r="O19" s="23" t="s">
        <v>1254</v>
      </c>
    </row>
    <row r="20" spans="1:15">
      <c r="A20" t="str">
        <f>"&lt;image&gt;&lt;resname&gt;"&amp;Tabelle1[[#This Row],[Dateiname]]&amp;"&lt;/resname&gt;"</f>
        <v>&lt;image&gt;&lt;resname&gt;berge&lt;/resname&gt;</v>
      </c>
      <c r="B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&lt;solutions&gt;&lt;solution&gt;&lt;tongue&gt;de&lt;/tongue&gt;&lt;word&gt;Berge&lt;/word&gt;&lt;word&gt;Gebirge&lt;/word&gt;&lt;/solution&gt;&lt;solution&gt;&lt;tongue&gt;eng&lt;/tongue&gt;&lt;word&gt;mountain&lt;/word&gt;&lt;/solution&gt;&lt;/solutions&gt;</v>
      </c>
      <c r="C20" t="str">
        <f>IF(ISTEXT(Tabelle1[[#This Row],[Am.Englisch]]),"&lt;solutions&gt;&lt;solution&gt;&lt;tongue&gt;de&lt;/tongue&gt;&lt;word&gt;"&amp;SUBSTITUTE(Tabelle1[[#This Row],[Am.Englisch]],";","&lt;/word&gt;&lt;word&gt;")&amp;"&lt;/word&gt;&lt;/solution&gt;","")</f>
        <v/>
      </c>
      <c r="D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&lt;author&gt;&lt;name&gt;PublicDomainPictures&lt;/name&gt;&lt;source&gt;http://pixabay.com/de/berg-himalaya-nepal-wandern-315296/&lt;/source&gt;&lt;license&gt;CC0 Public Domain&lt;/license&gt;&lt;title&gt;berge&lt;/title&gt;&lt;extras&gt;&lt;/extras&gt;&lt;/author&gt;</v>
      </c>
      <c r="E20" t="str">
        <f>IF(Tabelle1[[#This Row],[Preference]]="","","&lt;riddleprefs&gt;&lt;type&gt;"&amp;SUBSTITUTE(Tabelle1[[#This Row],[Preference]],";","&lt;/type&gt;&lt;/riddleprefs&gt;&lt;riddleprefs&gt;&lt;type&gt;")&amp;"&lt;/type&gt;&lt;/riddleprefs&gt;")</f>
        <v/>
      </c>
      <c r="F20" t="str">
        <f>IF(Tabelle1[[#This Row],[Refused]]="","&lt;/image&gt;","&lt;riddlerefused&gt;&lt;type&gt;"&amp;SUBSTITUTE(Tabelle1[[#This Row],[Refused]],";","&lt;/type&gt;&lt;/riddlerefused&gt;&lt;riddlerefused&gt;&lt;type&gt;")&amp;"&lt;/type&gt;&lt;/riddlerefused&gt;&lt;/image&gt;")</f>
        <v>&lt;/image&gt;</v>
      </c>
      <c r="G20" t="str">
        <f>Tabelle2[[#This Row],[Imagename]]&amp;Tabelle2[[#This Row],[SolutionDEBE]]&amp;Tabelle2[[#This Row],[AE]]&amp;Tabelle2[[#This Row],[Author]]&amp;Tabelle2[[#This Row],[Preference]]&amp;Tabelle2[[#This Row],[Dislike]]</f>
        <v>&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Domain&lt;/license&gt;&lt;title&gt;berge&lt;/title&gt;&lt;extras&gt;&lt;/extras&gt;&lt;/author&gt;&lt;/image&gt;</v>
      </c>
      <c r="I20" s="14" t="s">
        <v>1612</v>
      </c>
      <c r="O20" s="23" t="s">
        <v>1255</v>
      </c>
    </row>
    <row r="21" spans="1:15">
      <c r="A21" t="str">
        <f>"&lt;image&gt;&lt;resname&gt;"&amp;Tabelle1[[#This Row],[Dateiname]]&amp;"&lt;/resname&gt;"</f>
        <v>&lt;image&gt;&lt;resname&gt;besteck&lt;/resname&gt;</v>
      </c>
      <c r="B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&lt;solutions&gt;&lt;solution&gt;&lt;tongue&gt;de&lt;/tongue&gt;&lt;word&gt;Besteck&lt;/word&gt;&lt;/solution&gt;&lt;solution&gt;&lt;tongue&gt;eng&lt;/tongue&gt;&lt;word&gt;cutlery&lt;/word&gt;&lt;/solution&gt;&lt;/solutions&gt;</v>
      </c>
      <c r="C21" t="str">
        <f>IF(ISTEXT(Tabelle1[[#This Row],[Am.Englisch]]),"&lt;solutions&gt;&lt;solution&gt;&lt;tongue&gt;de&lt;/tongue&gt;&lt;word&gt;"&amp;SUBSTITUTE(Tabelle1[[#This Row],[Am.Englisch]],";","&lt;/word&gt;&lt;word&gt;")&amp;"&lt;/word&gt;&lt;/solution&gt;","")</f>
        <v/>
      </c>
      <c r="D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&lt;author&gt;&lt;name&gt;Nemo&lt;/name&gt;&lt;source&gt;http://pixabay.com/de/platte-abendessen-gabel-l%C3%B6ffel-304113/&lt;/source&gt;&lt;license&gt;CC0 Public Domain&lt;/license&gt;&lt;title&gt;besteck&lt;/title&gt;&lt;extras&gt;&lt;/extras&gt;&lt;/author&gt;</v>
      </c>
      <c r="E21" t="str">
        <f>IF(Tabelle1[[#This Row],[Preference]]="","","&lt;riddleprefs&gt;&lt;type&gt;"&amp;SUBSTITUTE(Tabelle1[[#This Row],[Preference]],";","&lt;/type&gt;&lt;/riddleprefs&gt;&lt;riddleprefs&gt;&lt;type&gt;")&amp;"&lt;/type&gt;&lt;/riddleprefs&gt;")</f>
        <v/>
      </c>
      <c r="F21" t="str">
        <f>IF(Tabelle1[[#This Row],[Refused]]="","&lt;/image&gt;","&lt;riddlerefused&gt;&lt;type&gt;"&amp;SUBSTITUTE(Tabelle1[[#This Row],[Refused]],";","&lt;/type&gt;&lt;/riddlerefused&gt;&lt;riddlerefused&gt;&lt;type&gt;")&amp;"&lt;/type&gt;&lt;/riddlerefused&gt;&lt;/image&gt;")</f>
        <v>&lt;/image&gt;</v>
      </c>
      <c r="G21" t="str">
        <f>Tabelle2[[#This Row],[Imagename]]&amp;Tabelle2[[#This Row],[SolutionDEBE]]&amp;Tabelle2[[#This Row],[AE]]&amp;Tabelle2[[#This Row],[Author]]&amp;Tabelle2[[#This Row],[Preference]]&amp;Tabelle2[[#This Row],[Dislike]]</f>
        <v>&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Domain&lt;/license&gt;&lt;title&gt;besteck&lt;/title&gt;&lt;extras&gt;&lt;/extras&gt;&lt;/author&gt;&lt;/image&gt;</v>
      </c>
      <c r="I21" s="14" t="s">
        <v>1613</v>
      </c>
      <c r="O21" s="23" t="s">
        <v>1256</v>
      </c>
    </row>
    <row r="22" spans="1:15">
      <c r="A22" t="str">
        <f>"&lt;image&gt;&lt;resname&gt;"&amp;Tabelle1[[#This Row],[Dateiname]]&amp;"&lt;/resname&gt;"</f>
        <v>&lt;image&gt;&lt;resname&gt;biene&lt;/resname&gt;</v>
      </c>
      <c r="B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&lt;solutions&gt;&lt;solution&gt;&lt;tongue&gt;de&lt;/tongue&gt;&lt;word&gt;Biene&lt;/word&gt;&lt;/solution&gt;&lt;solution&gt;&lt;tongue&gt;eng&lt;/tongue&gt;&lt;word&gt;bee&lt;/word&gt;&lt;/solution&gt;&lt;/solutions&gt;</v>
      </c>
      <c r="C22" t="str">
        <f>IF(ISTEXT(Tabelle1[[#This Row],[Am.Englisch]]),"&lt;solutions&gt;&lt;solution&gt;&lt;tongue&gt;de&lt;/tongue&gt;&lt;word&gt;"&amp;SUBSTITUTE(Tabelle1[[#This Row],[Am.Englisch]],";","&lt;/word&gt;&lt;word&gt;")&amp;"&lt;/word&gt;&lt;/solution&gt;","")</f>
        <v/>
      </c>
      <c r="D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&lt;author&gt;&lt;name&gt;Nemo&lt;/name&gt;&lt;source&gt;http://pixabay.com/de/biene-honigbiene-stachel-fl%C3%BCgel-312770/&lt;/source&gt;&lt;license&gt;CC0 Public Domain&lt;/license&gt;&lt;title&gt;biene&lt;/title&gt;&lt;extras&gt;&lt;/extras&gt;&lt;/author&gt;</v>
      </c>
      <c r="E22" t="str">
        <f>IF(Tabelle1[[#This Row],[Preference]]="","","&lt;riddleprefs&gt;&lt;type&gt;"&amp;SUBSTITUTE(Tabelle1[[#This Row],[Preference]],";","&lt;/type&gt;&lt;/riddleprefs&gt;&lt;riddleprefs&gt;&lt;type&gt;")&amp;"&lt;/type&gt;&lt;/riddleprefs&gt;")</f>
        <v/>
      </c>
      <c r="F22" t="str">
        <f>IF(Tabelle1[[#This Row],[Refused]]="","&lt;/image&gt;","&lt;riddlerefused&gt;&lt;type&gt;"&amp;SUBSTITUTE(Tabelle1[[#This Row],[Refused]],";","&lt;/type&gt;&lt;/riddlerefused&gt;&lt;riddlerefused&gt;&lt;type&gt;")&amp;"&lt;/type&gt;&lt;/riddlerefused&gt;&lt;/image&gt;")</f>
        <v>&lt;/image&gt;</v>
      </c>
      <c r="G22" t="str">
        <f>Tabelle2[[#This Row],[Imagename]]&amp;Tabelle2[[#This Row],[SolutionDEBE]]&amp;Tabelle2[[#This Row],[AE]]&amp;Tabelle2[[#This Row],[Author]]&amp;Tabelle2[[#This Row],[Preference]]&amp;Tabelle2[[#This Row],[Dislike]]</f>
        <v>&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Domain&lt;/license&gt;&lt;title&gt;biene&lt;/title&gt;&lt;extras&gt;&lt;/extras&gt;&lt;/author&gt;&lt;/image&gt;</v>
      </c>
      <c r="I22" s="14" t="s">
        <v>1614</v>
      </c>
      <c r="O22" s="23" t="s">
        <v>1257</v>
      </c>
    </row>
    <row r="23" spans="1:15">
      <c r="A23" t="str">
        <f>"&lt;image&gt;&lt;resname&gt;"&amp;Tabelle1[[#This Row],[Dateiname]]&amp;"&lt;/resname&gt;"</f>
        <v>&lt;image&gt;&lt;resname&gt;bier&lt;/resname&gt;</v>
      </c>
      <c r="B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&lt;solutions&gt;&lt;solution&gt;&lt;tongue&gt;de&lt;/tongue&gt;&lt;word&gt;Bier&lt;/word&gt;&lt;/solution&gt;&lt;solution&gt;&lt;tongue&gt;eng&lt;/tongue&gt;&lt;word&gt;beer&lt;/word&gt;&lt;/solution&gt;&lt;/solutions&gt;</v>
      </c>
      <c r="C23" t="str">
        <f>IF(ISTEXT(Tabelle1[[#This Row],[Am.Englisch]]),"&lt;solutions&gt;&lt;solution&gt;&lt;tongue&gt;de&lt;/tongue&gt;&lt;word&gt;"&amp;SUBSTITUTE(Tabelle1[[#This Row],[Am.Englisch]],";","&lt;/word&gt;&lt;word&gt;")&amp;"&lt;/word&gt;&lt;/solution&gt;","")</f>
        <v/>
      </c>
      <c r="D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&lt;author&gt;&lt;name&gt;Nemo&lt;/name&gt;&lt;source&gt;http://pixabay.com/de/bier-becher-voll-aufsch%C3%A4umen-26722/&lt;/source&gt;&lt;license&gt;CC0 Public Domain&lt;/license&gt;&lt;title&gt;bier&lt;/title&gt;&lt;extras&gt;&lt;/extras&gt;&lt;/author&gt;</v>
      </c>
      <c r="E23" t="str">
        <f>IF(Tabelle1[[#This Row],[Preference]]="","","&lt;riddleprefs&gt;&lt;type&gt;"&amp;SUBSTITUTE(Tabelle1[[#This Row],[Preference]],";","&lt;/type&gt;&lt;/riddleprefs&gt;&lt;riddleprefs&gt;&lt;type&gt;")&amp;"&lt;/type&gt;&lt;/riddleprefs&gt;")</f>
        <v/>
      </c>
      <c r="F23" t="str">
        <f>IF(Tabelle1[[#This Row],[Refused]]="","&lt;/image&gt;","&lt;riddlerefused&gt;&lt;type&gt;"&amp;SUBSTITUTE(Tabelle1[[#This Row],[Refused]],";","&lt;/type&gt;&lt;/riddlerefused&gt;&lt;riddlerefused&gt;&lt;type&gt;")&amp;"&lt;/type&gt;&lt;/riddlerefused&gt;&lt;/image&gt;")</f>
        <v>&lt;/image&gt;</v>
      </c>
      <c r="G23" t="str">
        <f>Tabelle2[[#This Row],[Imagename]]&amp;Tabelle2[[#This Row],[SolutionDEBE]]&amp;Tabelle2[[#This Row],[AE]]&amp;Tabelle2[[#This Row],[Author]]&amp;Tabelle2[[#This Row],[Preference]]&amp;Tabelle2[[#This Row],[Dislike]]</f>
        <v>&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Domain&lt;/license&gt;&lt;title&gt;bier&lt;/title&gt;&lt;extras&gt;&lt;/extras&gt;&lt;/author&gt;&lt;/image&gt;</v>
      </c>
      <c r="I23" s="14" t="s">
        <v>1615</v>
      </c>
      <c r="O23" s="23" t="s">
        <v>1258</v>
      </c>
    </row>
    <row r="24" spans="1:15">
      <c r="A24" t="str">
        <f>"&lt;image&gt;&lt;resname&gt;"&amp;Tabelle1[[#This Row],[Dateiname]]&amp;"&lt;/resname&gt;"</f>
        <v>&lt;image&gt;&lt;resname&gt;bildschirm&lt;/resname&gt;</v>
      </c>
      <c r="B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&lt;solutions&gt;&lt;solution&gt;&lt;tongue&gt;de&lt;/tongue&gt;&lt;word&gt;Bildschirm&lt;/word&gt;&lt;/solution&gt;&lt;solution&gt;&lt;tongue&gt;eng&lt;/tongue&gt;&lt;word&gt;monitor&lt;/word&gt;&lt;/solution&gt;&lt;/solutions&gt;</v>
      </c>
      <c r="C24" t="str">
        <f>IF(ISTEXT(Tabelle1[[#This Row],[Am.Englisch]]),"&lt;solutions&gt;&lt;solution&gt;&lt;tongue&gt;de&lt;/tongue&gt;&lt;word&gt;"&amp;SUBSTITUTE(Tabelle1[[#This Row],[Am.Englisch]],";","&lt;/word&gt;&lt;word&gt;")&amp;"&lt;/word&gt;&lt;/solution&gt;","")</f>
        <v/>
      </c>
      <c r="D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&lt;author&gt;&lt;name&gt;Nemo&lt;/name&gt;&lt;source&gt;http://pixabay.com/de/monitor-flatscreen-bildschirm-23269/&lt;/source&gt;&lt;license&gt;CC0 Public Domain&lt;/license&gt;&lt;title&gt;bildschirm&lt;/title&gt;&lt;extras&gt;&lt;/extras&gt;&lt;/author&gt;</v>
      </c>
      <c r="E24" t="str">
        <f>IF(Tabelle1[[#This Row],[Preference]]="","","&lt;riddleprefs&gt;&lt;type&gt;"&amp;SUBSTITUTE(Tabelle1[[#This Row],[Preference]],";","&lt;/type&gt;&lt;/riddleprefs&gt;&lt;riddleprefs&gt;&lt;type&gt;")&amp;"&lt;/type&gt;&lt;/riddleprefs&gt;")</f>
        <v/>
      </c>
      <c r="F24" t="str">
        <f>IF(Tabelle1[[#This Row],[Refused]]="","&lt;/image&gt;","&lt;riddlerefused&gt;&lt;type&gt;"&amp;SUBSTITUTE(Tabelle1[[#This Row],[Refused]],";","&lt;/type&gt;&lt;/riddlerefused&gt;&lt;riddlerefused&gt;&lt;type&gt;")&amp;"&lt;/type&gt;&lt;/riddlerefused&gt;&lt;/image&gt;")</f>
        <v>&lt;/image&gt;</v>
      </c>
      <c r="G24" t="str">
        <f>Tabelle2[[#This Row],[Imagename]]&amp;Tabelle2[[#This Row],[SolutionDEBE]]&amp;Tabelle2[[#This Row],[AE]]&amp;Tabelle2[[#This Row],[Author]]&amp;Tabelle2[[#This Row],[Preference]]&amp;Tabelle2[[#This Row],[Dislike]]</f>
        <v>&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Domain&lt;/license&gt;&lt;title&gt;bildschirm&lt;/title&gt;&lt;extras&gt;&lt;/extras&gt;&lt;/author&gt;&lt;/image&gt;</v>
      </c>
      <c r="I24" s="14" t="s">
        <v>1616</v>
      </c>
      <c r="O24" s="23" t="s">
        <v>1259</v>
      </c>
    </row>
    <row r="25" spans="1:15">
      <c r="A25" t="str">
        <f>"&lt;image&gt;&lt;resname&gt;"&amp;Tabelle1[[#This Row],[Dateiname]]&amp;"&lt;/resname&gt;"</f>
        <v>&lt;image&gt;&lt;resname&gt;blitz&lt;/resname&gt;</v>
      </c>
      <c r="B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&lt;solutions&gt;&lt;solution&gt;&lt;tongue&gt;de&lt;/tongue&gt;&lt;word&gt;Blitz&lt;/word&gt;&lt;/solution&gt;&lt;solution&gt;&lt;tongue&gt;eng&lt;/tongue&gt;&lt;word&gt;lightning&lt;/word&gt;&lt;/solution&gt;&lt;/solutions&gt;</v>
      </c>
      <c r="C25" t="str">
        <f>IF(ISTEXT(Tabelle1[[#This Row],[Am.Englisch]]),"&lt;solutions&gt;&lt;solution&gt;&lt;tongue&gt;de&lt;/tongue&gt;&lt;word&gt;"&amp;SUBSTITUTE(Tabelle1[[#This Row],[Am.Englisch]],";","&lt;/word&gt;&lt;word&gt;")&amp;"&lt;/word&gt;&lt;/solution&gt;","")</f>
        <v/>
      </c>
      <c r="D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&lt;author&gt;&lt;name&gt;Nemo&lt;/name&gt;&lt;source&gt;http://pixabay.com/de/blitz-bolzen-streik-beleuchtung-303595/&lt;/source&gt;&lt;license&gt;CC0 Public Domain&lt;/license&gt;&lt;title&gt;blitz&lt;/title&gt;&lt;extras&gt;&lt;/extras&gt;&lt;/author&gt;</v>
      </c>
      <c r="E25" t="str">
        <f>IF(Tabelle1[[#This Row],[Preference]]="","","&lt;riddleprefs&gt;&lt;type&gt;"&amp;SUBSTITUTE(Tabelle1[[#This Row],[Preference]],";","&lt;/type&gt;&lt;/riddleprefs&gt;&lt;riddleprefs&gt;&lt;type&gt;")&amp;"&lt;/type&gt;&lt;/riddleprefs&gt;")</f>
        <v/>
      </c>
      <c r="F25" t="str">
        <f>IF(Tabelle1[[#This Row],[Refused]]="","&lt;/image&gt;","&lt;riddlerefused&gt;&lt;type&gt;"&amp;SUBSTITUTE(Tabelle1[[#This Row],[Refused]],";","&lt;/type&gt;&lt;/riddlerefused&gt;&lt;riddlerefused&gt;&lt;type&gt;")&amp;"&lt;/type&gt;&lt;/riddlerefused&gt;&lt;/image&gt;")</f>
        <v>&lt;/image&gt;</v>
      </c>
      <c r="G25" t="str">
        <f>Tabelle2[[#This Row],[Imagename]]&amp;Tabelle2[[#This Row],[SolutionDEBE]]&amp;Tabelle2[[#This Row],[AE]]&amp;Tabelle2[[#This Row],[Author]]&amp;Tabelle2[[#This Row],[Preference]]&amp;Tabelle2[[#This Row],[Dislike]]</f>
        <v>&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Domain&lt;/license&gt;&lt;title&gt;blitz&lt;/title&gt;&lt;extras&gt;&lt;/extras&gt;&lt;/author&gt;&lt;/image&gt;</v>
      </c>
      <c r="I25" s="14" t="s">
        <v>1617</v>
      </c>
      <c r="O25" s="23" t="s">
        <v>1260</v>
      </c>
    </row>
    <row r="26" spans="1:15">
      <c r="A26" t="str">
        <f>"&lt;image&gt;&lt;resname&gt;"&amp;Tabelle1[[#This Row],[Dateiname]]&amp;"&lt;/resname&gt;"</f>
        <v>&lt;image&gt;&lt;resname&gt;blume&lt;/resname&gt;</v>
      </c>
      <c r="B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&lt;solutions&gt;&lt;solution&gt;&lt;tongue&gt;de&lt;/tongue&gt;&lt;word&gt;Blume&lt;/word&gt;&lt;/solution&gt;&lt;solution&gt;&lt;tongue&gt;eng&lt;/tongue&gt;&lt;word&gt;flower&lt;/word&gt;&lt;/solution&gt;&lt;/solutions&gt;</v>
      </c>
      <c r="C26" t="str">
        <f>IF(ISTEXT(Tabelle1[[#This Row],[Am.Englisch]]),"&lt;solutions&gt;&lt;solution&gt;&lt;tongue&gt;de&lt;/tongue&gt;&lt;word&gt;"&amp;SUBSTITUTE(Tabelle1[[#This Row],[Am.Englisch]],";","&lt;/word&gt;&lt;word&gt;")&amp;"&lt;/word&gt;&lt;/solution&gt;","")</f>
        <v/>
      </c>
      <c r="D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&lt;author&gt;&lt;name&gt;Hebi65&lt;/name&gt;&lt;source&gt;http://pixabay.com/de/blume-rose-kontur-umrisse-schwarz-681009/&lt;/source&gt;&lt;license&gt;CC0 Public Domain&lt;/license&gt;&lt;title&gt;blume&lt;/title&gt;&lt;extras&gt;&lt;/extras&gt;&lt;/author&gt;</v>
      </c>
      <c r="E26" t="str">
        <f>IF(Tabelle1[[#This Row],[Preference]]="","","&lt;riddleprefs&gt;&lt;type&gt;"&amp;SUBSTITUTE(Tabelle1[[#This Row],[Preference]],";","&lt;/type&gt;&lt;/riddleprefs&gt;&lt;riddleprefs&gt;&lt;type&gt;")&amp;"&lt;/type&gt;&lt;/riddleprefs&gt;")</f>
        <v/>
      </c>
      <c r="F26" t="str">
        <f>IF(Tabelle1[[#This Row],[Refused]]="","&lt;/image&gt;","&lt;riddlerefused&gt;&lt;type&gt;"&amp;SUBSTITUTE(Tabelle1[[#This Row],[Refused]],";","&lt;/type&gt;&lt;/riddlerefused&gt;&lt;riddlerefused&gt;&lt;type&gt;")&amp;"&lt;/type&gt;&lt;/riddlerefused&gt;&lt;/image&gt;")</f>
        <v>&lt;/image&gt;</v>
      </c>
      <c r="G26" t="str">
        <f>Tabelle2[[#This Row],[Imagename]]&amp;Tabelle2[[#This Row],[SolutionDEBE]]&amp;Tabelle2[[#This Row],[AE]]&amp;Tabelle2[[#This Row],[Author]]&amp;Tabelle2[[#This Row],[Preference]]&amp;Tabelle2[[#This Row],[Dislike]]</f>
        <v>&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Domain&lt;/license&gt;&lt;title&gt;blume&lt;/title&gt;&lt;extras&gt;&lt;/extras&gt;&lt;/author&gt;&lt;/image&gt;</v>
      </c>
      <c r="I26" s="14" t="s">
        <v>1618</v>
      </c>
      <c r="O26" s="23" t="s">
        <v>1261</v>
      </c>
    </row>
    <row r="27" spans="1:15">
      <c r="A27" t="str">
        <f>"&lt;image&gt;&lt;resname&gt;"&amp;Tabelle1[[#This Row],[Dateiname]]&amp;"&lt;/resname&gt;"</f>
        <v>&lt;image&gt;&lt;resname&gt;bombe&lt;/resname&gt;</v>
      </c>
      <c r="B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&lt;solutions&gt;&lt;solution&gt;&lt;tongue&gt;de&lt;/tongue&gt;&lt;word&gt;Bombe&lt;/word&gt;&lt;/solution&gt;&lt;solution&gt;&lt;tongue&gt;eng&lt;/tongue&gt;&lt;word&gt;bomb&lt;/word&gt;&lt;/solution&gt;&lt;/solutions&gt;</v>
      </c>
      <c r="C27" t="str">
        <f>IF(ISTEXT(Tabelle1[[#This Row],[Am.Englisch]]),"&lt;solutions&gt;&lt;solution&gt;&lt;tongue&gt;de&lt;/tongue&gt;&lt;word&gt;"&amp;SUBSTITUTE(Tabelle1[[#This Row],[Am.Englisch]],";","&lt;/word&gt;&lt;word&gt;")&amp;"&lt;/word&gt;&lt;/solution&gt;","")</f>
        <v/>
      </c>
      <c r="D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&lt;author&gt;&lt;name&gt;OpenClips&lt;/name&gt;&lt;source&gt;http://pixabay.com/en/bomb-explosive-detonation-fuze-154456&lt;/source&gt;&lt;license&gt;CC0 Public Domain&lt;/license&gt;&lt;title&gt;bombe&lt;/title&gt;&lt;extras&gt;&lt;/extras&gt;&lt;/author&gt;</v>
      </c>
      <c r="E27" t="str">
        <f>IF(Tabelle1[[#This Row],[Preference]]="","","&lt;riddleprefs&gt;&lt;type&gt;"&amp;SUBSTITUTE(Tabelle1[[#This Row],[Preference]],";","&lt;/type&gt;&lt;/riddleprefs&gt;&lt;riddleprefs&gt;&lt;type&gt;")&amp;"&lt;/type&gt;&lt;/riddleprefs&gt;")</f>
        <v/>
      </c>
      <c r="F27" t="str">
        <f>IF(Tabelle1[[#This Row],[Refused]]="","&lt;/image&gt;","&lt;riddlerefused&gt;&lt;type&gt;"&amp;SUBSTITUTE(Tabelle1[[#This Row],[Refused]],";","&lt;/type&gt;&lt;/riddlerefused&gt;&lt;riddlerefused&gt;&lt;type&gt;")&amp;"&lt;/type&gt;&lt;/riddlerefused&gt;&lt;/image&gt;")</f>
        <v>&lt;/image&gt;</v>
      </c>
      <c r="G27" t="str">
        <f>Tabelle2[[#This Row],[Imagename]]&amp;Tabelle2[[#This Row],[SolutionDEBE]]&amp;Tabelle2[[#This Row],[AE]]&amp;Tabelle2[[#This Row],[Author]]&amp;Tabelle2[[#This Row],[Preference]]&amp;Tabelle2[[#This Row],[Dislike]]</f>
        <v>&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Domain&lt;/license&gt;&lt;title&gt;bombe&lt;/title&gt;&lt;extras&gt;&lt;/extras&gt;&lt;/author&gt;&lt;/image&gt;</v>
      </c>
      <c r="I27" s="14" t="s">
        <v>1619</v>
      </c>
      <c r="O27" s="23" t="s">
        <v>1262</v>
      </c>
    </row>
    <row r="28" spans="1:15">
      <c r="A28" t="str">
        <f>"&lt;image&gt;&lt;resname&gt;"&amp;Tabelle1[[#This Row],[Dateiname]]&amp;"&lt;/resname&gt;"</f>
        <v>&lt;image&gt;&lt;resname&gt;boot&lt;/resname&gt;</v>
      </c>
      <c r="B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C28" t="str">
        <f>IF(ISTEXT(Tabelle1[[#This Row],[Am.Englisch]]),"&lt;solutions&gt;&lt;solution&gt;&lt;tongue&gt;de&lt;/tongue&gt;&lt;word&gt;"&amp;SUBSTITUTE(Tabelle1[[#This Row],[Am.Englisch]],";","&lt;/word&gt;&lt;word&gt;")&amp;"&lt;/word&gt;&lt;/solution&gt;","")</f>
        <v/>
      </c>
      <c r="D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&lt;author&gt;&lt;name&gt;Suedelbien&lt;/name&gt;&lt;source&gt;http://pixabay.com/de/fischerboot-d%C3%A4nemark-strand-meer-49523/&lt;/source&gt;&lt;license&gt;CC0 Public Domain&lt;/license&gt;&lt;title&gt;boot&lt;/title&gt;&lt;extras&gt;&lt;/extras&gt;&lt;/author&gt;</v>
      </c>
      <c r="E28" t="str">
        <f>IF(Tabelle1[[#This Row],[Preference]]="","","&lt;riddleprefs&gt;&lt;type&gt;"&amp;SUBSTITUTE(Tabelle1[[#This Row],[Preference]],";","&lt;/type&gt;&lt;/riddleprefs&gt;&lt;riddleprefs&gt;&lt;type&gt;")&amp;"&lt;/type&gt;&lt;/riddleprefs&gt;")</f>
        <v/>
      </c>
      <c r="F28" t="str">
        <f>IF(Tabelle1[[#This Row],[Refused]]="","&lt;/image&gt;","&lt;riddlerefused&gt;&lt;type&gt;"&amp;SUBSTITUTE(Tabelle1[[#This Row],[Refused]],";","&lt;/type&gt;&lt;/riddlerefused&gt;&lt;riddlerefused&gt;&lt;type&gt;")&amp;"&lt;/type&gt;&lt;/riddlerefused&gt;&lt;/image&gt;")</f>
        <v>&lt;/image&gt;</v>
      </c>
      <c r="G28" t="str">
        <f>Tabelle2[[#This Row],[Imagename]]&amp;Tabelle2[[#This Row],[SolutionDEBE]]&amp;Tabelle2[[#This Row],[AE]]&amp;Tabelle2[[#This Row],[Author]]&amp;Tabelle2[[#This Row],[Preference]]&amp;Tabelle2[[#This Row],[Dislike]]</f>
        <v>&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Domain&lt;/license&gt;&lt;title&gt;boot&lt;/title&gt;&lt;extras&gt;&lt;/extras&gt;&lt;/author&gt;&lt;/image&gt;</v>
      </c>
      <c r="I28" s="14" t="s">
        <v>1620</v>
      </c>
      <c r="O28" s="23" t="s">
        <v>1263</v>
      </c>
    </row>
    <row r="29" spans="1:15">
      <c r="A29" t="str">
        <f>"&lt;image&gt;&lt;resname&gt;"&amp;Tabelle1[[#This Row],[Dateiname]]&amp;"&lt;/resname&gt;"</f>
        <v>&lt;image&gt;&lt;resname&gt;brief&lt;/resname&gt;</v>
      </c>
      <c r="B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&lt;solutions&gt;&lt;solution&gt;&lt;tongue&gt;de&lt;/tongue&gt;&lt;word&gt;Brief&lt;/word&gt;&lt;/solution&gt;&lt;solution&gt;&lt;tongue&gt;eng&lt;/tongue&gt;&lt;word&gt;envelope&lt;/word&gt;&lt;/solution&gt;&lt;/solutions&gt;</v>
      </c>
      <c r="C29" t="str">
        <f>IF(ISTEXT(Tabelle1[[#This Row],[Am.Englisch]]),"&lt;solutions&gt;&lt;solution&gt;&lt;tongue&gt;de&lt;/tongue&gt;&lt;word&gt;"&amp;SUBSTITUTE(Tabelle1[[#This Row],[Am.Englisch]],";","&lt;/word&gt;&lt;word&gt;")&amp;"&lt;/word&gt;&lt;/solution&gt;","")</f>
        <v/>
      </c>
      <c r="D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&lt;author&gt;&lt;name&gt;Nemo&lt;/name&gt;&lt;source&gt;http://pixabay.com/de/umschlag-mail-bereitstellen-306781/&lt;/source&gt;&lt;license&gt;CC0 Public Domain&lt;/license&gt;&lt;title&gt;brief&lt;/title&gt;&lt;extras&gt;&lt;/extras&gt;&lt;/author&gt;</v>
      </c>
      <c r="E29" t="str">
        <f>IF(Tabelle1[[#This Row],[Preference]]="","","&lt;riddleprefs&gt;&lt;type&gt;"&amp;SUBSTITUTE(Tabelle1[[#This Row],[Preference]],";","&lt;/type&gt;&lt;/riddleprefs&gt;&lt;riddleprefs&gt;&lt;type&gt;")&amp;"&lt;/type&gt;&lt;/riddleprefs&gt;")</f>
        <v/>
      </c>
      <c r="F29" t="str">
        <f>IF(Tabelle1[[#This Row],[Refused]]="","&lt;/image&gt;","&lt;riddlerefused&gt;&lt;type&gt;"&amp;SUBSTITUTE(Tabelle1[[#This Row],[Refused]],";","&lt;/type&gt;&lt;/riddlerefused&gt;&lt;riddlerefused&gt;&lt;type&gt;")&amp;"&lt;/type&gt;&lt;/riddlerefused&gt;&lt;/image&gt;")</f>
        <v>&lt;/image&gt;</v>
      </c>
      <c r="G29" t="str">
        <f>Tabelle2[[#This Row],[Imagename]]&amp;Tabelle2[[#This Row],[SolutionDEBE]]&amp;Tabelle2[[#This Row],[AE]]&amp;Tabelle2[[#This Row],[Author]]&amp;Tabelle2[[#This Row],[Preference]]&amp;Tabelle2[[#This Row],[Dislike]]</f>
        <v>&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Domain&lt;/license&gt;&lt;title&gt;brief&lt;/title&gt;&lt;extras&gt;&lt;/extras&gt;&lt;/author&gt;&lt;/image&gt;</v>
      </c>
      <c r="I29" s="14" t="s">
        <v>1621</v>
      </c>
      <c r="O29" s="23" t="s">
        <v>1264</v>
      </c>
    </row>
    <row r="30" spans="1:15">
      <c r="A30" t="str">
        <f>"&lt;image&gt;&lt;resname&gt;"&amp;Tabelle1[[#This Row],[Dateiname]]&amp;"&lt;/resname&gt;"</f>
        <v>&lt;image&gt;&lt;resname&gt;brille&lt;/resname&gt;</v>
      </c>
      <c r="B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&lt;solutions&gt;&lt;solution&gt;&lt;tongue&gt;de&lt;/tongue&gt;&lt;word&gt;Brille&lt;/word&gt;&lt;/solution&gt;&lt;solution&gt;&lt;tongue&gt;eng&lt;/tongue&gt;&lt;word&gt;glasses&lt;/word&gt;&lt;/solution&gt;&lt;/solutions&gt;</v>
      </c>
      <c r="C30" t="str">
        <f>IF(ISTEXT(Tabelle1[[#This Row],[Am.Englisch]]),"&lt;solutions&gt;&lt;solution&gt;&lt;tongue&gt;de&lt;/tongue&gt;&lt;word&gt;"&amp;SUBSTITUTE(Tabelle1[[#This Row],[Am.Englisch]],";","&lt;/word&gt;&lt;word&gt;")&amp;"&lt;/word&gt;&lt;/solution&gt;","")</f>
        <v/>
      </c>
      <c r="D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&lt;author&gt;&lt;name&gt;Nemo&lt;/name&gt;&lt;source&gt;http://pixabay.com/de/brillen-schwarz-silhouette-310516/&lt;/source&gt;&lt;license&gt;CC0 Public Domain&lt;/license&gt;&lt;title&gt;brille&lt;/title&gt;&lt;extras&gt;&lt;/extras&gt;&lt;/author&gt;</v>
      </c>
      <c r="E30" t="str">
        <f>IF(Tabelle1[[#This Row],[Preference]]="","","&lt;riddleprefs&gt;&lt;type&gt;"&amp;SUBSTITUTE(Tabelle1[[#This Row],[Preference]],";","&lt;/type&gt;&lt;/riddleprefs&gt;&lt;riddleprefs&gt;&lt;type&gt;")&amp;"&lt;/type&gt;&lt;/riddleprefs&gt;")</f>
        <v/>
      </c>
      <c r="F30" t="str">
        <f>IF(Tabelle1[[#This Row],[Refused]]="","&lt;/image&gt;","&lt;riddlerefused&gt;&lt;type&gt;"&amp;SUBSTITUTE(Tabelle1[[#This Row],[Refused]],";","&lt;/type&gt;&lt;/riddlerefused&gt;&lt;riddlerefused&gt;&lt;type&gt;")&amp;"&lt;/type&gt;&lt;/riddlerefused&gt;&lt;/image&gt;")</f>
        <v>&lt;/image&gt;</v>
      </c>
      <c r="G30" t="str">
        <f>Tabelle2[[#This Row],[Imagename]]&amp;Tabelle2[[#This Row],[SolutionDEBE]]&amp;Tabelle2[[#This Row],[AE]]&amp;Tabelle2[[#This Row],[Author]]&amp;Tabelle2[[#This Row],[Preference]]&amp;Tabelle2[[#This Row],[Dislike]]</f>
        <v>&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Domain&lt;/license&gt;&lt;title&gt;brille&lt;/title&gt;&lt;extras&gt;&lt;/extras&gt;&lt;/author&gt;&lt;/image&gt;</v>
      </c>
      <c r="I30" s="14" t="s">
        <v>1622</v>
      </c>
      <c r="O30" s="23" t="s">
        <v>1265</v>
      </c>
    </row>
    <row r="31" spans="1:15">
      <c r="A31" t="str">
        <f>"&lt;image&gt;&lt;resname&gt;"&amp;Tabelle1[[#This Row],[Dateiname]]&amp;"&lt;/resname&gt;"</f>
        <v>&lt;image&gt;&lt;resname&gt;bruecke&lt;/resname&gt;</v>
      </c>
      <c r="B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C31" t="str">
        <f>IF(ISTEXT(Tabelle1[[#This Row],[Am.Englisch]]),"&lt;solutions&gt;&lt;solution&gt;&lt;tongue&gt;de&lt;/tongue&gt;&lt;word&gt;"&amp;SUBSTITUTE(Tabelle1[[#This Row],[Am.Englisch]],";","&lt;/word&gt;&lt;word&gt;")&amp;"&lt;/word&gt;&lt;/solution&gt;","")</f>
        <v/>
      </c>
      <c r="D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&lt;author&gt;&lt;name&gt;Unsplash&lt;/name&gt;&lt;source&gt;http://pixabay.com/de/golden-gate-br%C3%BCcke-san-francisco-690711/&lt;/source&gt;&lt;license&gt;CC0 Public Domain&lt;/license&gt;&lt;title&gt;bruecke&lt;/title&gt;&lt;extras&gt;&lt;/extras&gt;&lt;/author&gt;</v>
      </c>
      <c r="E31" t="str">
        <f>IF(Tabelle1[[#This Row],[Preference]]="","","&lt;riddleprefs&gt;&lt;type&gt;"&amp;SUBSTITUTE(Tabelle1[[#This Row],[Preference]],";","&lt;/type&gt;&lt;/riddleprefs&gt;&lt;riddleprefs&gt;&lt;type&gt;")&amp;"&lt;/type&gt;&lt;/riddleprefs&gt;")</f>
        <v/>
      </c>
      <c r="F31" t="str">
        <f>IF(Tabelle1[[#This Row],[Refused]]="","&lt;/image&gt;","&lt;riddlerefused&gt;&lt;type&gt;"&amp;SUBSTITUTE(Tabelle1[[#This Row],[Refused]],";","&lt;/type&gt;&lt;/riddlerefused&gt;&lt;riddlerefused&gt;&lt;type&gt;")&amp;"&lt;/type&gt;&lt;/riddlerefused&gt;&lt;/image&gt;")</f>
        <v>&lt;/image&gt;</v>
      </c>
      <c r="G31" t="str">
        <f>Tabelle2[[#This Row],[Imagename]]&amp;Tabelle2[[#This Row],[SolutionDEBE]]&amp;Tabelle2[[#This Row],[AE]]&amp;Tabelle2[[#This Row],[Author]]&amp;Tabelle2[[#This Row],[Preference]]&amp;Tabelle2[[#This Row],[Dislike]]</f>
        <v>&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Domain&lt;/license&gt;&lt;title&gt;bruecke&lt;/title&gt;&lt;extras&gt;&lt;/extras&gt;&lt;/author&gt;&lt;/image&gt;</v>
      </c>
      <c r="I31" s="14" t="s">
        <v>1623</v>
      </c>
      <c r="O31" s="23" t="s">
        <v>1266</v>
      </c>
    </row>
    <row r="32" spans="1:15">
      <c r="A32" t="str">
        <f>"&lt;image&gt;&lt;resname&gt;"&amp;Tabelle1[[#This Row],[Dateiname]]&amp;"&lt;/resname&gt;"</f>
        <v>&lt;image&gt;&lt;resname&gt;buchstabe&lt;/resname&gt;</v>
      </c>
      <c r="B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&lt;solutions&gt;&lt;solution&gt;&lt;tongue&gt;de&lt;/tongue&gt;&lt;word&gt;Buchstabe&lt;/word&gt;&lt;/solution&gt;&lt;solution&gt;&lt;tongue&gt;eng&lt;/tongue&gt;&lt;word&gt;letter&lt;/word&gt;&lt;/solution&gt;&lt;/solutions&gt;</v>
      </c>
      <c r="C32" t="str">
        <f>IF(ISTEXT(Tabelle1[[#This Row],[Am.Englisch]]),"&lt;solutions&gt;&lt;solution&gt;&lt;tongue&gt;de&lt;/tongue&gt;&lt;word&gt;"&amp;SUBSTITUTE(Tabelle1[[#This Row],[Am.Englisch]],";","&lt;/word&gt;&lt;word&gt;")&amp;"&lt;/word&gt;&lt;/solution&gt;","")</f>
        <v/>
      </c>
      <c r="D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&lt;author&gt;&lt;name&gt;ZIPNON&lt;/name&gt;&lt;source&gt;http://pixabay.com/de/abc-alphabet-m-stoff-streifen-732849/&lt;/source&gt;&lt;license&gt;CC0 Public Domain&lt;/license&gt;&lt;title&gt;buchstabe&lt;/title&gt;&lt;extras&gt;&lt;/extras&gt;&lt;/author&gt;</v>
      </c>
      <c r="E32" t="str">
        <f>IF(Tabelle1[[#This Row],[Preference]]="","","&lt;riddleprefs&gt;&lt;type&gt;"&amp;SUBSTITUTE(Tabelle1[[#This Row],[Preference]],";","&lt;/type&gt;&lt;/riddleprefs&gt;&lt;riddleprefs&gt;&lt;type&gt;")&amp;"&lt;/type&gt;&lt;/riddleprefs&gt;")</f>
        <v/>
      </c>
      <c r="F32" t="str">
        <f>IF(Tabelle1[[#This Row],[Refused]]="","&lt;/image&gt;","&lt;riddlerefused&gt;&lt;type&gt;"&amp;SUBSTITUTE(Tabelle1[[#This Row],[Refused]],";","&lt;/type&gt;&lt;/riddlerefused&gt;&lt;riddlerefused&gt;&lt;type&gt;")&amp;"&lt;/type&gt;&lt;/riddlerefused&gt;&lt;/image&gt;")</f>
        <v>&lt;/image&gt;</v>
      </c>
      <c r="G32" t="str">
        <f>Tabelle2[[#This Row],[Imagename]]&amp;Tabelle2[[#This Row],[SolutionDEBE]]&amp;Tabelle2[[#This Row],[AE]]&amp;Tabelle2[[#This Row],[Author]]&amp;Tabelle2[[#This Row],[Preference]]&amp;Tabelle2[[#This Row],[Dislike]]</f>
        <v>&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Domain&lt;/license&gt;&lt;title&gt;buchstabe&lt;/title&gt;&lt;extras&gt;&lt;/extras&gt;&lt;/author&gt;&lt;/image&gt;</v>
      </c>
      <c r="I32" s="14" t="s">
        <v>1624</v>
      </c>
      <c r="O32" s="23" t="s">
        <v>1267</v>
      </c>
    </row>
    <row r="33" spans="1:15">
      <c r="A33" t="str">
        <f>"&lt;image&gt;&lt;resname&gt;"&amp;Tabelle1[[#This Row],[Dateiname]]&amp;"&lt;/resname&gt;"</f>
        <v>&lt;image&gt;&lt;resname&gt;bueroklammer&lt;/resname&gt;</v>
      </c>
      <c r="B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&lt;solutions&gt;&lt;solution&gt;&lt;tongue&gt;de&lt;/tongue&gt;&lt;word&gt;Büroklammer&lt;/word&gt;&lt;/solution&gt;&lt;solution&gt;&lt;tongue&gt;eng&lt;/tongue&gt;&lt;word&gt;paperclip&lt;/word&gt;&lt;/solution&gt;&lt;/solutions&gt;</v>
      </c>
      <c r="C33" t="str">
        <f>IF(ISTEXT(Tabelle1[[#This Row],[Am.Englisch]]),"&lt;solutions&gt;&lt;solution&gt;&lt;tongue&gt;de&lt;/tongue&gt;&lt;word&gt;"&amp;SUBSTITUTE(Tabelle1[[#This Row],[Am.Englisch]],";","&lt;/word&gt;&lt;word&gt;")&amp;"&lt;/word&gt;&lt;/solution&gt;","")</f>
        <v/>
      </c>
      <c r="D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&lt;author&gt;&lt;name&gt;Nemo&lt;/name&gt;&lt;source&gt;http://pixabay.com/de/b%C3%BCroklammer-b%C3%BCro-pin-inhaber-308487/&lt;/source&gt;&lt;license&gt;CC0 Public Domain&lt;/license&gt;&lt;title&gt;bueroklammer&lt;/title&gt;&lt;extras&gt;&lt;/extras&gt;&lt;/author&gt;</v>
      </c>
      <c r="E33" t="str">
        <f>IF(Tabelle1[[#This Row],[Preference]]="","","&lt;riddleprefs&gt;&lt;type&gt;"&amp;SUBSTITUTE(Tabelle1[[#This Row],[Preference]],";","&lt;/type&gt;&lt;/riddleprefs&gt;&lt;riddleprefs&gt;&lt;type&gt;")&amp;"&lt;/type&gt;&lt;/riddleprefs&gt;")</f>
        <v/>
      </c>
      <c r="F33" t="str">
        <f>IF(Tabelle1[[#This Row],[Refused]]="","&lt;/image&gt;","&lt;riddlerefused&gt;&lt;type&gt;"&amp;SUBSTITUTE(Tabelle1[[#This Row],[Refused]],";","&lt;/type&gt;&lt;/riddlerefused&gt;&lt;riddlerefused&gt;&lt;type&gt;")&amp;"&lt;/type&gt;&lt;/riddlerefused&gt;&lt;/image&gt;")</f>
        <v>&lt;/image&gt;</v>
      </c>
      <c r="G33" t="str">
        <f>Tabelle2[[#This Row],[Imagename]]&amp;Tabelle2[[#This Row],[SolutionDEBE]]&amp;Tabelle2[[#This Row],[AE]]&amp;Tabelle2[[#This Row],[Author]]&amp;Tabelle2[[#This Row],[Preference]]&amp;Tabelle2[[#This Row],[Dislike]]</f>
        <v>&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Domain&lt;/license&gt;&lt;title&gt;bueroklammer&lt;/title&gt;&lt;extras&gt;&lt;/extras&gt;&lt;/author&gt;&lt;/image&gt;</v>
      </c>
      <c r="I33" s="14" t="s">
        <v>1625</v>
      </c>
      <c r="O33" s="23" t="s">
        <v>1268</v>
      </c>
    </row>
    <row r="34" spans="1:15">
      <c r="A34" t="str">
        <f>"&lt;image&gt;&lt;resname&gt;"&amp;Tabelle1[[#This Row],[Dateiname]]&amp;"&lt;/resname&gt;"</f>
        <v>&lt;image&gt;&lt;resname&gt;buerste&lt;/resname&gt;</v>
      </c>
      <c r="B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&lt;solutions&gt;&lt;solution&gt;&lt;tongue&gt;de&lt;/tongue&gt;&lt;word&gt;Bürste&lt;/word&gt;&lt;/solution&gt;&lt;solution&gt;&lt;tongue&gt;eng&lt;/tongue&gt;&lt;word&gt;brush&lt;/word&gt;&lt;/solution&gt;&lt;/solutions&gt;</v>
      </c>
      <c r="C34" t="str">
        <f>IF(ISTEXT(Tabelle1[[#This Row],[Am.Englisch]]),"&lt;solutions&gt;&lt;solution&gt;&lt;tongue&gt;de&lt;/tongue&gt;&lt;word&gt;"&amp;SUBSTITUTE(Tabelle1[[#This Row],[Am.Englisch]],";","&lt;/word&gt;&lt;word&gt;")&amp;"&lt;/word&gt;&lt;/solution&gt;","")</f>
        <v/>
      </c>
      <c r="D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&lt;author&gt;&lt;name&gt;Hebi70&lt;/name&gt;&lt;source&gt;http://pixabay.com/de/b%C3%BCrste-borsten-handb%C3%BCrste-reinigen-629656/&lt;/source&gt;&lt;license&gt;CC0 Public Domain&lt;/license&gt;&lt;title&gt;buerste&lt;/title&gt;&lt;extras&gt;&lt;/extras&gt;&lt;/author&gt;</v>
      </c>
      <c r="E34" t="str">
        <f>IF(Tabelle1[[#This Row],[Preference]]="","","&lt;riddleprefs&gt;&lt;type&gt;"&amp;SUBSTITUTE(Tabelle1[[#This Row],[Preference]],";","&lt;/type&gt;&lt;/riddleprefs&gt;&lt;riddleprefs&gt;&lt;type&gt;")&amp;"&lt;/type&gt;&lt;/riddleprefs&gt;")</f>
        <v/>
      </c>
      <c r="F34" t="str">
        <f>IF(Tabelle1[[#This Row],[Refused]]="","&lt;/image&gt;","&lt;riddlerefused&gt;&lt;type&gt;"&amp;SUBSTITUTE(Tabelle1[[#This Row],[Refused]],";","&lt;/type&gt;&lt;/riddlerefused&gt;&lt;riddlerefused&gt;&lt;type&gt;")&amp;"&lt;/type&gt;&lt;/riddlerefused&gt;&lt;/image&gt;")</f>
        <v>&lt;/image&gt;</v>
      </c>
      <c r="G34" t="str">
        <f>Tabelle2[[#This Row],[Imagename]]&amp;Tabelle2[[#This Row],[SolutionDEBE]]&amp;Tabelle2[[#This Row],[AE]]&amp;Tabelle2[[#This Row],[Author]]&amp;Tabelle2[[#This Row],[Preference]]&amp;Tabelle2[[#This Row],[Dislike]]</f>
        <v>&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Domain&lt;/license&gt;&lt;title&gt;buerste&lt;/title&gt;&lt;extras&gt;&lt;/extras&gt;&lt;/author&gt;&lt;/image&gt;</v>
      </c>
      <c r="I34" s="14" t="s">
        <v>1626</v>
      </c>
      <c r="O34" s="23" t="s">
        <v>1269</v>
      </c>
    </row>
    <row r="35" spans="1:15">
      <c r="A35" t="str">
        <f>"&lt;image&gt;&lt;resname&gt;"&amp;Tabelle1[[#This Row],[Dateiname]]&amp;"&lt;/resname&gt;"</f>
        <v>&lt;image&gt;&lt;resname&gt;cd&lt;/resname&gt;</v>
      </c>
      <c r="B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&lt;solutions&gt;&lt;solution&gt;&lt;tongue&gt;de&lt;/tongue&gt;&lt;word&gt;CD&lt;/word&gt;&lt;/solution&gt;&lt;solution&gt;&lt;tongue&gt;eng&lt;/tongue&gt;&lt;word&gt;cd&lt;/word&gt;&lt;/solution&gt;&lt;/solutions&gt;</v>
      </c>
      <c r="C35" t="str">
        <f>IF(ISTEXT(Tabelle1[[#This Row],[Am.Englisch]]),"&lt;solutions&gt;&lt;solution&gt;&lt;tongue&gt;de&lt;/tongue&gt;&lt;word&gt;"&amp;SUBSTITUTE(Tabelle1[[#This Row],[Am.Englisch]],";","&lt;/word&gt;&lt;word&gt;")&amp;"&lt;/word&gt;&lt;/solution&gt;","")</f>
        <v/>
      </c>
      <c r="D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&lt;author&gt;&lt;name&gt;PublicDomainPictures&lt;/name&gt;&lt;source&gt;http://pixabay.com/de/bytes-cd-rom-bunte-kompakt-kopie-315546/&lt;/source&gt;&lt;license&gt;CC0 Public Domain&lt;/license&gt;&lt;title&gt;cd&lt;/title&gt;&lt;extras&gt;&lt;/extras&gt;&lt;/author&gt;</v>
      </c>
      <c r="E35" t="str">
        <f>IF(Tabelle1[[#This Row],[Preference]]="","","&lt;riddleprefs&gt;&lt;type&gt;"&amp;SUBSTITUTE(Tabelle1[[#This Row],[Preference]],";","&lt;/type&gt;&lt;/riddleprefs&gt;&lt;riddleprefs&gt;&lt;type&gt;")&amp;"&lt;/type&gt;&lt;/riddleprefs&gt;")</f>
        <v/>
      </c>
      <c r="F35" t="str">
        <f>IF(Tabelle1[[#This Row],[Refused]]="","&lt;/image&gt;","&lt;riddlerefused&gt;&lt;type&gt;"&amp;SUBSTITUTE(Tabelle1[[#This Row],[Refused]],";","&lt;/type&gt;&lt;/riddlerefused&gt;&lt;riddlerefused&gt;&lt;type&gt;")&amp;"&lt;/type&gt;&lt;/riddlerefused&gt;&lt;/image&gt;")</f>
        <v>&lt;/image&gt;</v>
      </c>
      <c r="G35" t="str">
        <f>Tabelle2[[#This Row],[Imagename]]&amp;Tabelle2[[#This Row],[SolutionDEBE]]&amp;Tabelle2[[#This Row],[AE]]&amp;Tabelle2[[#This Row],[Author]]&amp;Tabelle2[[#This Row],[Preference]]&amp;Tabelle2[[#This Row],[Dislike]]</f>
        <v>&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Domain&lt;/license&gt;&lt;title&gt;cd&lt;/title&gt;&lt;extras&gt;&lt;/extras&gt;&lt;/author&gt;&lt;/image&gt;</v>
      </c>
      <c r="I35" s="14" t="s">
        <v>1627</v>
      </c>
      <c r="O35" s="23" t="s">
        <v>1270</v>
      </c>
    </row>
    <row r="36" spans="1:15">
      <c r="A36" t="str">
        <f>"&lt;image&gt;&lt;resname&gt;"&amp;Tabelle1[[#This Row],[Dateiname]]&amp;"&lt;/resname&gt;"</f>
        <v>&lt;image&gt;&lt;resname&gt;dart&lt;/resname&gt;</v>
      </c>
      <c r="B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&lt;solutions&gt;&lt;solution&gt;&lt;tongue&gt;de&lt;/tongue&gt;&lt;word&gt;Dart&lt;/word&gt;&lt;/solution&gt;&lt;solution&gt;&lt;tongue&gt;eng&lt;/tongue&gt;&lt;word&gt;dart&lt;/word&gt;&lt;/solution&gt;&lt;/solutions&gt;</v>
      </c>
      <c r="C36" t="str">
        <f>IF(ISTEXT(Tabelle1[[#This Row],[Am.Englisch]]),"&lt;solutions&gt;&lt;solution&gt;&lt;tongue&gt;de&lt;/tongue&gt;&lt;word&gt;"&amp;SUBSTITUTE(Tabelle1[[#This Row],[Am.Englisch]],";","&lt;/word&gt;&lt;word&gt;")&amp;"&lt;/word&gt;&lt;/solution&gt;","")</f>
        <v/>
      </c>
      <c r="D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&lt;author&gt;&lt;name&gt;Hebi76&lt;/name&gt;&lt;source&gt;http://pixabay.com/de/dart-pfeil-dartpfeil-volltreffer-454186/&lt;/source&gt;&lt;license&gt;CC0 Public Domain&lt;/license&gt;&lt;title&gt;dart&lt;/title&gt;&lt;extras&gt;&lt;/extras&gt;&lt;/author&gt;</v>
      </c>
      <c r="E36" t="str">
        <f>IF(Tabelle1[[#This Row],[Preference]]="","","&lt;riddleprefs&gt;&lt;type&gt;"&amp;SUBSTITUTE(Tabelle1[[#This Row],[Preference]],";","&lt;/type&gt;&lt;/riddleprefs&gt;&lt;riddleprefs&gt;&lt;type&gt;")&amp;"&lt;/type&gt;&lt;/riddleprefs&gt;")</f>
        <v/>
      </c>
      <c r="F36" t="str">
        <f>IF(Tabelle1[[#This Row],[Refused]]="","&lt;/image&gt;","&lt;riddlerefused&gt;&lt;type&gt;"&amp;SUBSTITUTE(Tabelle1[[#This Row],[Refused]],";","&lt;/type&gt;&lt;/riddlerefused&gt;&lt;riddlerefused&gt;&lt;type&gt;")&amp;"&lt;/type&gt;&lt;/riddlerefused&gt;&lt;/image&gt;")</f>
        <v>&lt;/image&gt;</v>
      </c>
      <c r="G36" t="str">
        <f>Tabelle2[[#This Row],[Imagename]]&amp;Tabelle2[[#This Row],[SolutionDEBE]]&amp;Tabelle2[[#This Row],[AE]]&amp;Tabelle2[[#This Row],[Author]]&amp;Tabelle2[[#This Row],[Preference]]&amp;Tabelle2[[#This Row],[Dislike]]</f>
        <v>&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Domain&lt;/license&gt;&lt;title&gt;dart&lt;/title&gt;&lt;extras&gt;&lt;/extras&gt;&lt;/author&gt;&lt;/image&gt;</v>
      </c>
      <c r="I36" s="14" t="s">
        <v>1628</v>
      </c>
      <c r="O36" s="23" t="s">
        <v>1271</v>
      </c>
    </row>
    <row r="37" spans="1:15">
      <c r="A37" t="str">
        <f>"&lt;image&gt;&lt;resname&gt;"&amp;Tabelle1[[#This Row],[Dateiname]]&amp;"&lt;/resname&gt;"</f>
        <v>&lt;image&gt;&lt;resname&gt;datei&lt;/resname&gt;</v>
      </c>
      <c r="B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&lt;solutions&gt;&lt;solution&gt;&lt;tongue&gt;de&lt;/tongue&gt;&lt;word&gt;Datei&lt;/word&gt;&lt;/solution&gt;&lt;solution&gt;&lt;tongue&gt;eng&lt;/tongue&gt;&lt;word&gt;file&lt;/word&gt;&lt;/solution&gt;&lt;/solutions&gt;</v>
      </c>
      <c r="C37" t="str">
        <f>IF(ISTEXT(Tabelle1[[#This Row],[Am.Englisch]]),"&lt;solutions&gt;&lt;solution&gt;&lt;tongue&gt;de&lt;/tongue&gt;&lt;word&gt;"&amp;SUBSTITUTE(Tabelle1[[#This Row],[Am.Englisch]],";","&lt;/word&gt;&lt;word&gt;")&amp;"&lt;/word&gt;&lt;/solution&gt;","")</f>
        <v/>
      </c>
      <c r="D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&lt;author&gt;&lt;name&gt;Nemo&lt;/name&gt;&lt;source&gt;http://pixabay.com/de/datei-offen-leer-b%C3%BCro-dokument-307626/&lt;/source&gt;&lt;license&gt;CC0 Public Domain&lt;/license&gt;&lt;title&gt;datei&lt;/title&gt;&lt;extras&gt;&lt;/extras&gt;&lt;/author&gt;</v>
      </c>
      <c r="E37" t="str">
        <f>IF(Tabelle1[[#This Row],[Preference]]="","","&lt;riddleprefs&gt;&lt;type&gt;"&amp;SUBSTITUTE(Tabelle1[[#This Row],[Preference]],";","&lt;/type&gt;&lt;/riddleprefs&gt;&lt;riddleprefs&gt;&lt;type&gt;")&amp;"&lt;/type&gt;&lt;/riddleprefs&gt;")</f>
        <v/>
      </c>
      <c r="F37" t="str">
        <f>IF(Tabelle1[[#This Row],[Refused]]="","&lt;/image&gt;","&lt;riddlerefused&gt;&lt;type&gt;"&amp;SUBSTITUTE(Tabelle1[[#This Row],[Refused]],";","&lt;/type&gt;&lt;/riddlerefused&gt;&lt;riddlerefused&gt;&lt;type&gt;")&amp;"&lt;/type&gt;&lt;/riddlerefused&gt;&lt;/image&gt;")</f>
        <v>&lt;/image&gt;</v>
      </c>
      <c r="G37" t="str">
        <f>Tabelle2[[#This Row],[Imagename]]&amp;Tabelle2[[#This Row],[SolutionDEBE]]&amp;Tabelle2[[#This Row],[AE]]&amp;Tabelle2[[#This Row],[Author]]&amp;Tabelle2[[#This Row],[Preference]]&amp;Tabelle2[[#This Row],[Dislike]]</f>
        <v>&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Domain&lt;/license&gt;&lt;title&gt;datei&lt;/title&gt;&lt;extras&gt;&lt;/extras&gt;&lt;/author&gt;&lt;/image&gt;</v>
      </c>
      <c r="I37" s="14" t="s">
        <v>1629</v>
      </c>
      <c r="O37" s="23" t="s">
        <v>1272</v>
      </c>
    </row>
    <row r="38" spans="1:15">
      <c r="A38" t="str">
        <f>"&lt;image&gt;&lt;resname&gt;"&amp;Tabelle1[[#This Row],[Dateiname]]&amp;"&lt;/resname&gt;"</f>
        <v>&lt;image&gt;&lt;resname&gt;diamant&lt;/resname&gt;</v>
      </c>
      <c r="B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&lt;solutions&gt;&lt;solution&gt;&lt;tongue&gt;de&lt;/tongue&gt;&lt;word&gt;Diamant&lt;/word&gt;&lt;/solution&gt;&lt;solution&gt;&lt;tongue&gt;eng&lt;/tongue&gt;&lt;word&gt;diamond&lt;/word&gt;&lt;/solution&gt;&lt;/solutions&gt;</v>
      </c>
      <c r="C38" t="str">
        <f>IF(ISTEXT(Tabelle1[[#This Row],[Am.Englisch]]),"&lt;solutions&gt;&lt;solution&gt;&lt;tongue&gt;de&lt;/tongue&gt;&lt;word&gt;"&amp;SUBSTITUTE(Tabelle1[[#This Row],[Am.Englisch]],";","&lt;/word&gt;&lt;word&gt;")&amp;"&lt;/word&gt;&lt;/solution&gt;","")</f>
        <v/>
      </c>
      <c r="D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&lt;author&gt;&lt;name&gt;OpenClips&lt;/name&gt;&lt;source&gt;http://pixabay.com/de/diamant-teuer-juwel-wertvolle-158431/&lt;/source&gt;&lt;license&gt;CC0 Public Domain&lt;/license&gt;&lt;title&gt;diamant&lt;/title&gt;&lt;extras&gt;&lt;/extras&gt;&lt;/author&gt;</v>
      </c>
      <c r="E38" t="str">
        <f>IF(Tabelle1[[#This Row],[Preference]]="","","&lt;riddleprefs&gt;&lt;type&gt;"&amp;SUBSTITUTE(Tabelle1[[#This Row],[Preference]],";","&lt;/type&gt;&lt;/riddleprefs&gt;&lt;riddleprefs&gt;&lt;type&gt;")&amp;"&lt;/type&gt;&lt;/riddleprefs&gt;")</f>
        <v/>
      </c>
      <c r="F38" t="str">
        <f>IF(Tabelle1[[#This Row],[Refused]]="","&lt;/image&gt;","&lt;riddlerefused&gt;&lt;type&gt;"&amp;SUBSTITUTE(Tabelle1[[#This Row],[Refused]],";","&lt;/type&gt;&lt;/riddlerefused&gt;&lt;riddlerefused&gt;&lt;type&gt;")&amp;"&lt;/type&gt;&lt;/riddlerefused&gt;&lt;/image&gt;")</f>
        <v>&lt;/image&gt;</v>
      </c>
      <c r="G38" t="str">
        <f>Tabelle2[[#This Row],[Imagename]]&amp;Tabelle2[[#This Row],[SolutionDEBE]]&amp;Tabelle2[[#This Row],[AE]]&amp;Tabelle2[[#This Row],[Author]]&amp;Tabelle2[[#This Row],[Preference]]&amp;Tabelle2[[#This Row],[Dislike]]</f>
        <v>&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Domain&lt;/license&gt;&lt;title&gt;diamant&lt;/title&gt;&lt;extras&gt;&lt;/extras&gt;&lt;/author&gt;&lt;/image&gt;</v>
      </c>
      <c r="I38" s="14" t="s">
        <v>1630</v>
      </c>
      <c r="O38" s="23" t="s">
        <v>1273</v>
      </c>
    </row>
    <row r="39" spans="1:15">
      <c r="A39" t="str">
        <f>"&lt;image&gt;&lt;resname&gt;"&amp;Tabelle1[[#This Row],[Dateiname]]&amp;"&lt;/resname&gt;"</f>
        <v>&lt;image&gt;&lt;resname&gt;dinosaurier&lt;/resname&gt;</v>
      </c>
      <c r="B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&lt;solutions&gt;&lt;solution&gt;&lt;tongue&gt;de&lt;/tongue&gt;&lt;word&gt;Dinosaurier&lt;/word&gt;&lt;/solution&gt;&lt;solution&gt;&lt;tongue&gt;eng&lt;/tongue&gt;&lt;word&gt;dinosaur&lt;/word&gt;&lt;/solution&gt;&lt;/solutions&gt;</v>
      </c>
      <c r="C39" t="str">
        <f>IF(ISTEXT(Tabelle1[[#This Row],[Am.Englisch]]),"&lt;solutions&gt;&lt;solution&gt;&lt;tongue&gt;de&lt;/tongue&gt;&lt;word&gt;"&amp;SUBSTITUTE(Tabelle1[[#This Row],[Am.Englisch]],";","&lt;/word&gt;&lt;word&gt;")&amp;"&lt;/word&gt;&lt;/solution&gt;","")</f>
        <v/>
      </c>
      <c r="D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&lt;author&gt;&lt;name&gt;Nemo&lt;/name&gt;&lt;source&gt;http://pixabay.com/de/brontosaurus-dinosaurier-dino-297003/&lt;/source&gt;&lt;license&gt;CC0 Public Domain&lt;/license&gt;&lt;title&gt;dinosaurier&lt;/title&gt;&lt;extras&gt;&lt;/extras&gt;&lt;/author&gt;</v>
      </c>
      <c r="E39" t="str">
        <f>IF(Tabelle1[[#This Row],[Preference]]="","","&lt;riddleprefs&gt;&lt;type&gt;"&amp;SUBSTITUTE(Tabelle1[[#This Row],[Preference]],";","&lt;/type&gt;&lt;/riddleprefs&gt;&lt;riddleprefs&gt;&lt;type&gt;")&amp;"&lt;/type&gt;&lt;/riddleprefs&gt;")</f>
        <v/>
      </c>
      <c r="F39" t="str">
        <f>IF(Tabelle1[[#This Row],[Refused]]="","&lt;/image&gt;","&lt;riddlerefused&gt;&lt;type&gt;"&amp;SUBSTITUTE(Tabelle1[[#This Row],[Refused]],";","&lt;/type&gt;&lt;/riddlerefused&gt;&lt;riddlerefused&gt;&lt;type&gt;")&amp;"&lt;/type&gt;&lt;/riddlerefused&gt;&lt;/image&gt;")</f>
        <v>&lt;/image&gt;</v>
      </c>
      <c r="G39" t="str">
        <f>Tabelle2[[#This Row],[Imagename]]&amp;Tabelle2[[#This Row],[SolutionDEBE]]&amp;Tabelle2[[#This Row],[AE]]&amp;Tabelle2[[#This Row],[Author]]&amp;Tabelle2[[#This Row],[Preference]]&amp;Tabelle2[[#This Row],[Dislike]]</f>
        <v>&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Domain&lt;/license&gt;&lt;title&gt;dinosaurier&lt;/title&gt;&lt;extras&gt;&lt;/extras&gt;&lt;/author&gt;&lt;/image&gt;</v>
      </c>
      <c r="I39" s="14" t="s">
        <v>1631</v>
      </c>
      <c r="O39" s="23" t="s">
        <v>1274</v>
      </c>
    </row>
    <row r="40" spans="1:15">
      <c r="A40" t="str">
        <f>"&lt;image&gt;&lt;resname&gt;"&amp;Tabelle1[[#This Row],[Dateiname]]&amp;"&lt;/resname&gt;"</f>
        <v>&lt;image&gt;&lt;resname&gt;dna&lt;/resname&gt;</v>
      </c>
      <c r="B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&lt;solutions&gt;&lt;solution&gt;&lt;tongue&gt;de&lt;/tongue&gt;&lt;word&gt;dns&lt;/word&gt;&lt;word&gt;dna&lt;/word&gt;&lt;/solution&gt;&lt;solution&gt;&lt;tongue&gt;eng&lt;/tongue&gt;&lt;word&gt;dna&lt;/word&gt;&lt;/solution&gt;&lt;/solutions&gt;</v>
      </c>
      <c r="C40" t="str">
        <f>IF(ISTEXT(Tabelle1[[#This Row],[Am.Englisch]]),"&lt;solutions&gt;&lt;solution&gt;&lt;tongue&gt;de&lt;/tongue&gt;&lt;word&gt;"&amp;SUBSTITUTE(Tabelle1[[#This Row],[Am.Englisch]],";","&lt;/word&gt;&lt;word&gt;")&amp;"&lt;/word&gt;&lt;/solution&gt;","")</f>
        <v/>
      </c>
      <c r="D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&lt;author&gt;&lt;name&gt;Nemo&lt;/name&gt;&lt;source&gt;http://pixabay.com/de/dna-doppelhelix-helix-wissenschaft-312438/&lt;/source&gt;&lt;license&gt;CC0 Public Domain&lt;/license&gt;&lt;title&gt;dna&lt;/title&gt;&lt;extras&gt;&lt;/extras&gt;&lt;/author&gt;</v>
      </c>
      <c r="E40" t="str">
        <f>IF(Tabelle1[[#This Row],[Preference]]="","","&lt;riddleprefs&gt;&lt;type&gt;"&amp;SUBSTITUTE(Tabelle1[[#This Row],[Preference]],";","&lt;/type&gt;&lt;/riddleprefs&gt;&lt;riddleprefs&gt;&lt;type&gt;")&amp;"&lt;/type&gt;&lt;/riddleprefs&gt;")</f>
        <v/>
      </c>
      <c r="F40" t="str">
        <f>IF(Tabelle1[[#This Row],[Refused]]="","&lt;/image&gt;","&lt;riddlerefused&gt;&lt;type&gt;"&amp;SUBSTITUTE(Tabelle1[[#This Row],[Refused]],";","&lt;/type&gt;&lt;/riddlerefused&gt;&lt;riddlerefused&gt;&lt;type&gt;")&amp;"&lt;/type&gt;&lt;/riddlerefused&gt;&lt;/image&gt;")</f>
        <v>&lt;/image&gt;</v>
      </c>
      <c r="G40" t="str">
        <f>Tabelle2[[#This Row],[Imagename]]&amp;Tabelle2[[#This Row],[SolutionDEBE]]&amp;Tabelle2[[#This Row],[AE]]&amp;Tabelle2[[#This Row],[Author]]&amp;Tabelle2[[#This Row],[Preference]]&amp;Tabelle2[[#This Row],[Dislike]]</f>
        <v>&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Domain&lt;/license&gt;&lt;title&gt;dna&lt;/title&gt;&lt;extras&gt;&lt;/extras&gt;&lt;/author&gt;&lt;/image&gt;</v>
      </c>
      <c r="I40" s="14" t="s">
        <v>1632</v>
      </c>
      <c r="O40" s="23" t="s">
        <v>1275</v>
      </c>
    </row>
    <row r="41" spans="1:15">
      <c r="A41" t="str">
        <f>"&lt;image&gt;&lt;resname&gt;"&amp;Tabelle1[[#This Row],[Dateiname]]&amp;"&lt;/resname&gt;"</f>
        <v>&lt;image&gt;&lt;resname&gt;dollar&lt;/resname&gt;</v>
      </c>
      <c r="B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&lt;solutions&gt;&lt;solution&gt;&lt;tongue&gt;de&lt;/tongue&gt;&lt;word&gt;Dollar&lt;/word&gt;&lt;/solution&gt;&lt;solution&gt;&lt;tongue&gt;eng&lt;/tongue&gt;&lt;word&gt;dollar&lt;/word&gt;&lt;/solution&gt;&lt;/solutions&gt;</v>
      </c>
      <c r="C41" t="str">
        <f>IF(ISTEXT(Tabelle1[[#This Row],[Am.Englisch]]),"&lt;solutions&gt;&lt;solution&gt;&lt;tongue&gt;de&lt;/tongue&gt;&lt;word&gt;"&amp;SUBSTITUTE(Tabelle1[[#This Row],[Am.Englisch]],";","&lt;/word&gt;&lt;word&gt;")&amp;"&lt;/word&gt;&lt;/solution&gt;","")</f>
        <v/>
      </c>
      <c r="D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&lt;author&gt;&lt;name&gt;Nemo&lt;/name&gt;&lt;source&gt;http://pixabay.com/de/dollar-geld-gesch%C3%A4ft-w%C3%A4hrung-311345/&lt;/source&gt;&lt;license&gt;CC0 Public Domain&lt;/license&gt;&lt;title&gt;dollar&lt;/title&gt;&lt;extras&gt;shadow darkness reduced&lt;/extras&gt;&lt;/author&gt;</v>
      </c>
      <c r="E41" t="str">
        <f>IF(Tabelle1[[#This Row],[Preference]]="","","&lt;riddleprefs&gt;&lt;type&gt;"&amp;SUBSTITUTE(Tabelle1[[#This Row],[Preference]],";","&lt;/type&gt;&lt;/riddleprefs&gt;&lt;riddleprefs&gt;&lt;type&gt;")&amp;"&lt;/type&gt;&lt;/riddleprefs&gt;")</f>
        <v/>
      </c>
      <c r="F41" t="str">
        <f>IF(Tabelle1[[#This Row],[Refused]]="","&lt;/image&gt;","&lt;riddlerefused&gt;&lt;type&gt;"&amp;SUBSTITUTE(Tabelle1[[#This Row],[Refused]],";","&lt;/type&gt;&lt;/riddlerefused&gt;&lt;riddlerefused&gt;&lt;type&gt;")&amp;"&lt;/type&gt;&lt;/riddlerefused&gt;&lt;/image&gt;")</f>
        <v>&lt;/image&gt;</v>
      </c>
      <c r="G41" t="str">
        <f>Tabelle2[[#This Row],[Imagename]]&amp;Tabelle2[[#This Row],[SolutionDEBE]]&amp;Tabelle2[[#This Row],[AE]]&amp;Tabelle2[[#This Row],[Author]]&amp;Tabelle2[[#This Row],[Preference]]&amp;Tabelle2[[#This Row],[Dislike]]</f>
        <v>&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reduced&lt;/extras&gt;&lt;/author&gt;&lt;/image&gt;</v>
      </c>
      <c r="I41" s="14" t="s">
        <v>1633</v>
      </c>
      <c r="O41" s="23" t="s">
        <v>1276</v>
      </c>
    </row>
    <row r="42" spans="1:15">
      <c r="A42" t="str">
        <f>"&lt;image&gt;&lt;resname&gt;"&amp;Tabelle1[[#This Row],[Dateiname]]&amp;"&lt;/resname&gt;"</f>
        <v>&lt;image&gt;&lt;resname&gt;drache&lt;/resname&gt;</v>
      </c>
      <c r="B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&lt;solutions&gt;&lt;solution&gt;&lt;tongue&gt;de&lt;/tongue&gt;&lt;word&gt;Drache&lt;/word&gt;&lt;/solution&gt;&lt;solution&gt;&lt;tongue&gt;eng&lt;/tongue&gt;&lt;word&gt;dragon&lt;/word&gt;&lt;/solution&gt;&lt;/solutions&gt;</v>
      </c>
      <c r="C42" t="str">
        <f>IF(ISTEXT(Tabelle1[[#This Row],[Am.Englisch]]),"&lt;solutions&gt;&lt;solution&gt;&lt;tongue&gt;de&lt;/tongue&gt;&lt;word&gt;"&amp;SUBSTITUTE(Tabelle1[[#This Row],[Am.Englisch]],";","&lt;/word&gt;&lt;word&gt;")&amp;"&lt;/word&gt;&lt;/solution&gt;","")</f>
        <v/>
      </c>
      <c r="D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&lt;author&gt;&lt;name&gt;Nemo&lt;/name&gt;&lt;source&gt;http://pixabay.com/de/drache-rot-symbol-fantasie-312035/&lt;/source&gt;&lt;license&gt;CC0 Public Domain&lt;/license&gt;&lt;title&gt;drache&lt;/title&gt;&lt;extras&gt;&lt;/extras&gt;&lt;/author&gt;</v>
      </c>
      <c r="E42" t="str">
        <f>IF(Tabelle1[[#This Row],[Preference]]="","","&lt;riddleprefs&gt;&lt;type&gt;"&amp;SUBSTITUTE(Tabelle1[[#This Row],[Preference]],";","&lt;/type&gt;&lt;/riddleprefs&gt;&lt;riddleprefs&gt;&lt;type&gt;")&amp;"&lt;/type&gt;&lt;/riddleprefs&gt;")</f>
        <v/>
      </c>
      <c r="F42" t="str">
        <f>IF(Tabelle1[[#This Row],[Refused]]="","&lt;/image&gt;","&lt;riddlerefused&gt;&lt;type&gt;"&amp;SUBSTITUTE(Tabelle1[[#This Row],[Refused]],";","&lt;/type&gt;&lt;/riddlerefused&gt;&lt;riddlerefused&gt;&lt;type&gt;")&amp;"&lt;/type&gt;&lt;/riddlerefused&gt;&lt;/image&gt;")</f>
        <v>&lt;/image&gt;</v>
      </c>
      <c r="G42" t="str">
        <f>Tabelle2[[#This Row],[Imagename]]&amp;Tabelle2[[#This Row],[SolutionDEBE]]&amp;Tabelle2[[#This Row],[AE]]&amp;Tabelle2[[#This Row],[Author]]&amp;Tabelle2[[#This Row],[Preference]]&amp;Tabelle2[[#This Row],[Dislike]]</f>
        <v>&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Domain&lt;/license&gt;&lt;title&gt;drache&lt;/title&gt;&lt;extras&gt;&lt;/extras&gt;&lt;/author&gt;&lt;/image&gt;</v>
      </c>
      <c r="I42" s="14" t="s">
        <v>1634</v>
      </c>
      <c r="O42" s="23" t="s">
        <v>1277</v>
      </c>
    </row>
    <row r="43" spans="1:15">
      <c r="A43" t="str">
        <f>"&lt;image&gt;&lt;resname&gt;"&amp;Tabelle1[[#This Row],[Dateiname]]&amp;"&lt;/resname&gt;"</f>
        <v>&lt;image&gt;&lt;resname&gt;dreieck&lt;/resname&gt;</v>
      </c>
      <c r="B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&lt;solutions&gt;&lt;solution&gt;&lt;tongue&gt;de&lt;/tongue&gt;&lt;word&gt;Dreieck&lt;/word&gt;&lt;/solution&gt;&lt;solution&gt;&lt;tongue&gt;eng&lt;/tongue&gt;&lt;word&gt;triangle&lt;/word&gt;&lt;/solution&gt;&lt;/solutions&gt;</v>
      </c>
      <c r="C43" t="str">
        <f>IF(ISTEXT(Tabelle1[[#This Row],[Am.Englisch]]),"&lt;solutions&gt;&lt;solution&gt;&lt;tongue&gt;de&lt;/tongue&gt;&lt;word&gt;"&amp;SUBSTITUTE(Tabelle1[[#This Row],[Am.Englisch]],";","&lt;/word&gt;&lt;word&gt;")&amp;"&lt;/word&gt;&lt;/solution&gt;","")</f>
        <v/>
      </c>
      <c r="D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&lt;author&gt;&lt;name&gt;Nemo&lt;/name&gt;&lt;source&gt;http://pixabay.com/de/dreieck-verkehr-flughafen-kontrolle-38204/&lt;/source&gt;&lt;license&gt;CC0 Public Domain&lt;/license&gt;&lt;title&gt;dreieck&lt;/title&gt;&lt;extras&gt;&lt;/extras&gt;&lt;/author&gt;</v>
      </c>
      <c r="E43" t="str">
        <f>IF(Tabelle1[[#This Row],[Preference]]="","","&lt;riddleprefs&gt;&lt;type&gt;"&amp;SUBSTITUTE(Tabelle1[[#This Row],[Preference]],";","&lt;/type&gt;&lt;/riddleprefs&gt;&lt;riddleprefs&gt;&lt;type&gt;")&amp;"&lt;/type&gt;&lt;/riddleprefs&gt;")</f>
        <v/>
      </c>
      <c r="F43" t="str">
        <f>IF(Tabelle1[[#This Row],[Refused]]="","&lt;/image&gt;","&lt;riddlerefused&gt;&lt;type&gt;"&amp;SUBSTITUTE(Tabelle1[[#This Row],[Refused]],";","&lt;/type&gt;&lt;/riddlerefused&gt;&lt;riddlerefused&gt;&lt;type&gt;")&amp;"&lt;/type&gt;&lt;/riddlerefused&gt;&lt;/image&gt;")</f>
        <v>&lt;/image&gt;</v>
      </c>
      <c r="G43" t="str">
        <f>Tabelle2[[#This Row],[Imagename]]&amp;Tabelle2[[#This Row],[SolutionDEBE]]&amp;Tabelle2[[#This Row],[AE]]&amp;Tabelle2[[#This Row],[Author]]&amp;Tabelle2[[#This Row],[Preference]]&amp;Tabelle2[[#This Row],[Dislike]]</f>
        <v>&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Domain&lt;/license&gt;&lt;title&gt;dreieck&lt;/title&gt;&lt;extras&gt;&lt;/extras&gt;&lt;/author&gt;&lt;/image&gt;</v>
      </c>
      <c r="I43" s="14" t="s">
        <v>1635</v>
      </c>
      <c r="O43" s="23" t="s">
        <v>1278</v>
      </c>
    </row>
    <row r="44" spans="1:15">
      <c r="A44" t="str">
        <f>"&lt;image&gt;&lt;resname&gt;"&amp;Tabelle1[[#This Row],[Dateiname]]&amp;"&lt;/resname&gt;"</f>
        <v>&lt;image&gt;&lt;resname&gt;eichhoernchen&lt;/resname&gt;</v>
      </c>
      <c r="B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&lt;solutions&gt;&lt;solution&gt;&lt;tongue&gt;de&lt;/tongue&gt;&lt;word&gt;Eichhörnchen&lt;/word&gt;&lt;/solution&gt;&lt;solution&gt;&lt;tongue&gt;eng&lt;/tongue&gt;&lt;word&gt;squirrel&lt;/word&gt;&lt;/solution&gt;&lt;/solutions&gt;</v>
      </c>
      <c r="C44" t="str">
        <f>IF(ISTEXT(Tabelle1[[#This Row],[Am.Englisch]]),"&lt;solutions&gt;&lt;solution&gt;&lt;tongue&gt;de&lt;/tongue&gt;&lt;word&gt;"&amp;SUBSTITUTE(Tabelle1[[#This Row],[Am.Englisch]],";","&lt;/word&gt;&lt;word&gt;")&amp;"&lt;/word&gt;&lt;/solution&gt;","")</f>
        <v/>
      </c>
      <c r="D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&lt;author&gt;&lt;name&gt;PublicDomainPictures&lt;/name&gt;&lt;source&gt;http://pixabay.com/de/tier-eichh%C3%B6rnchen-baum-s%C3%A4ugetier-316528/&lt;/source&gt;&lt;license&gt;CC0 Public Domain&lt;/license&gt;&lt;title&gt;eichhoernchen&lt;/title&gt;&lt;extras&gt;&lt;/extras&gt;&lt;/author&gt;</v>
      </c>
      <c r="E44" t="str">
        <f>IF(Tabelle1[[#This Row],[Preference]]="","","&lt;riddleprefs&gt;&lt;type&gt;"&amp;SUBSTITUTE(Tabelle1[[#This Row],[Preference]],";","&lt;/type&gt;&lt;/riddleprefs&gt;&lt;riddleprefs&gt;&lt;type&gt;")&amp;"&lt;/type&gt;&lt;/riddleprefs&gt;")</f>
        <v/>
      </c>
      <c r="F44" t="str">
        <f>IF(Tabelle1[[#This Row],[Refused]]="","&lt;/image&gt;","&lt;riddlerefused&gt;&lt;type&gt;"&amp;SUBSTITUTE(Tabelle1[[#This Row],[Refused]],";","&lt;/type&gt;&lt;/riddlerefused&gt;&lt;riddlerefused&gt;&lt;type&gt;")&amp;"&lt;/type&gt;&lt;/riddlerefused&gt;&lt;/image&gt;")</f>
        <v>&lt;/image&gt;</v>
      </c>
      <c r="G44" t="str">
        <f>Tabelle2[[#This Row],[Imagename]]&amp;Tabelle2[[#This Row],[SolutionDEBE]]&amp;Tabelle2[[#This Row],[AE]]&amp;Tabelle2[[#This Row],[Author]]&amp;Tabelle2[[#This Row],[Preference]]&amp;Tabelle2[[#This Row],[Dislike]]</f>
        <v>&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Domain&lt;/license&gt;&lt;title&gt;eichhoernchen&lt;/title&gt;&lt;extras&gt;&lt;/extras&gt;&lt;/author&gt;&lt;/image&gt;</v>
      </c>
      <c r="I44" s="14" t="s">
        <v>1636</v>
      </c>
      <c r="O44" s="23" t="s">
        <v>1279</v>
      </c>
    </row>
    <row r="45" spans="1:15">
      <c r="A45" t="str">
        <f>"&lt;image&gt;&lt;resname&gt;"&amp;Tabelle1[[#This Row],[Dateiname]]&amp;"&lt;/resname&gt;"</f>
        <v>&lt;image&gt;&lt;resname&gt;eidechse&lt;/resname&gt;</v>
      </c>
      <c r="B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&lt;solutions&gt;&lt;solution&gt;&lt;tongue&gt;de&lt;/tongue&gt;&lt;word&gt;Eidechse&lt;/word&gt;&lt;/solution&gt;&lt;solution&gt;&lt;tongue&gt;eng&lt;/tongue&gt;&lt;word&gt;lizard&lt;/word&gt;&lt;/solution&gt;&lt;/solutions&gt;</v>
      </c>
      <c r="C45" t="str">
        <f>IF(ISTEXT(Tabelle1[[#This Row],[Am.Englisch]]),"&lt;solutions&gt;&lt;solution&gt;&lt;tongue&gt;de&lt;/tongue&gt;&lt;word&gt;"&amp;SUBSTITUTE(Tabelle1[[#This Row],[Am.Englisch]],";","&lt;/word&gt;&lt;word&gt;")&amp;"&lt;/word&gt;&lt;/solution&gt;","")</f>
        <v/>
      </c>
      <c r="D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&lt;author&gt;&lt;name&gt;PublicDomainPictures&lt;/name&gt;&lt;source&gt;http://pixabay.com/de/gr%C3%BCn-eidechse-tier-reptil-213705/&lt;/source&gt;&lt;license&gt;CC0 Public Domain&lt;/license&gt;&lt;title&gt;eidechse&lt;/title&gt;&lt;extras&gt;&lt;/extras&gt;&lt;/author&gt;</v>
      </c>
      <c r="E45" t="str">
        <f>IF(Tabelle1[[#This Row],[Preference]]="","","&lt;riddleprefs&gt;&lt;type&gt;"&amp;SUBSTITUTE(Tabelle1[[#This Row],[Preference]],";","&lt;/type&gt;&lt;/riddleprefs&gt;&lt;riddleprefs&gt;&lt;type&gt;")&amp;"&lt;/type&gt;&lt;/riddleprefs&gt;")</f>
        <v/>
      </c>
      <c r="F45" t="str">
        <f>IF(Tabelle1[[#This Row],[Refused]]="","&lt;/image&gt;","&lt;riddlerefused&gt;&lt;type&gt;"&amp;SUBSTITUTE(Tabelle1[[#This Row],[Refused]],";","&lt;/type&gt;&lt;/riddlerefused&gt;&lt;riddlerefused&gt;&lt;type&gt;")&amp;"&lt;/type&gt;&lt;/riddlerefused&gt;&lt;/image&gt;")</f>
        <v>&lt;/image&gt;</v>
      </c>
      <c r="G45" t="str">
        <f>Tabelle2[[#This Row],[Imagename]]&amp;Tabelle2[[#This Row],[SolutionDEBE]]&amp;Tabelle2[[#This Row],[AE]]&amp;Tabelle2[[#This Row],[Author]]&amp;Tabelle2[[#This Row],[Preference]]&amp;Tabelle2[[#This Row],[Dislike]]</f>
        <v>&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Domain&lt;/license&gt;&lt;title&gt;eidechse&lt;/title&gt;&lt;extras&gt;&lt;/extras&gt;&lt;/author&gt;&lt;/image&gt;</v>
      </c>
      <c r="I45" s="14" t="s">
        <v>1637</v>
      </c>
      <c r="O45" s="23" t="s">
        <v>1280</v>
      </c>
    </row>
    <row r="46" spans="1:15">
      <c r="A46" t="str">
        <f>"&lt;image&gt;&lt;resname&gt;"&amp;Tabelle1[[#This Row],[Dateiname]]&amp;"&lt;/resname&gt;"</f>
        <v>&lt;image&gt;&lt;resname&gt;einhorn&lt;/resname&gt;</v>
      </c>
      <c r="B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&lt;solutions&gt;&lt;solution&gt;&lt;tongue&gt;de&lt;/tongue&gt;&lt;word&gt;Einhorn&lt;/word&gt;&lt;/solution&gt;&lt;solution&gt;&lt;tongue&gt;eng&lt;/tongue&gt;&lt;word&gt;unicorn&lt;/word&gt;&lt;/solution&gt;&lt;/solutions&gt;</v>
      </c>
      <c r="C46" t="str">
        <f>IF(ISTEXT(Tabelle1[[#This Row],[Am.Englisch]]),"&lt;solutions&gt;&lt;solution&gt;&lt;tongue&gt;de&lt;/tongue&gt;&lt;word&gt;"&amp;SUBSTITUTE(Tabelle1[[#This Row],[Am.Englisch]],";","&lt;/word&gt;&lt;word&gt;")&amp;"&lt;/word&gt;&lt;/solution&gt;","")</f>
        <v/>
      </c>
      <c r="D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&lt;author&gt;&lt;name&gt;jes872148&lt;/name&gt;&lt;source&gt;http://pixabay.com/de/pferd-einhorn-ausf%C3%BChren-schwarz-194999/&lt;/source&gt;&lt;license&gt;CC0 Public Domain&lt;/license&gt;&lt;title&gt;einhorn&lt;/title&gt;&lt;extras&gt;&lt;/extras&gt;&lt;/author&gt;</v>
      </c>
      <c r="E46" t="str">
        <f>IF(Tabelle1[[#This Row],[Preference]]="","","&lt;riddleprefs&gt;&lt;type&gt;"&amp;SUBSTITUTE(Tabelle1[[#This Row],[Preference]],";","&lt;/type&gt;&lt;/riddleprefs&gt;&lt;riddleprefs&gt;&lt;type&gt;")&amp;"&lt;/type&gt;&lt;/riddleprefs&gt;")</f>
        <v/>
      </c>
      <c r="F46" t="str">
        <f>IF(Tabelle1[[#This Row],[Refused]]="","&lt;/image&gt;","&lt;riddlerefused&gt;&lt;type&gt;"&amp;SUBSTITUTE(Tabelle1[[#This Row],[Refused]],";","&lt;/type&gt;&lt;/riddlerefused&gt;&lt;riddlerefused&gt;&lt;type&gt;")&amp;"&lt;/type&gt;&lt;/riddlerefused&gt;&lt;/image&gt;")</f>
        <v>&lt;/image&gt;</v>
      </c>
      <c r="G46" t="str">
        <f>Tabelle2[[#This Row],[Imagename]]&amp;Tabelle2[[#This Row],[SolutionDEBE]]&amp;Tabelle2[[#This Row],[AE]]&amp;Tabelle2[[#This Row],[Author]]&amp;Tabelle2[[#This Row],[Preference]]&amp;Tabelle2[[#This Row],[Dislike]]</f>
        <v>&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Domain&lt;/license&gt;&lt;title&gt;einhorn&lt;/title&gt;&lt;extras&gt;&lt;/extras&gt;&lt;/author&gt;&lt;/image&gt;</v>
      </c>
      <c r="I46" s="14" t="s">
        <v>1638</v>
      </c>
      <c r="O46" s="23" t="s">
        <v>1281</v>
      </c>
    </row>
    <row r="47" spans="1:15">
      <c r="A47" t="str">
        <f>"&lt;image&gt;&lt;resname&gt;"&amp;Tabelle1[[#This Row],[Dateiname]]&amp;"&lt;/resname&gt;"</f>
        <v>&lt;image&gt;&lt;resname&gt;einkaufswagen&lt;/resname&gt;</v>
      </c>
      <c r="B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&lt;solutions&gt;&lt;solution&gt;&lt;tongue&gt;de&lt;/tongue&gt;&lt;word&gt;Einkaufswagen&lt;/word&gt;&lt;/solution&gt;&lt;solution&gt;&lt;tongue&gt;eng&lt;/tongue&gt;&lt;word&gt;shoppingcart&lt;/word&gt;&lt;/solution&gt;&lt;/solutions&gt;</v>
      </c>
      <c r="C47" t="str">
        <f>IF(ISTEXT(Tabelle1[[#This Row],[Am.Englisch]]),"&lt;solutions&gt;&lt;solution&gt;&lt;tongue&gt;de&lt;/tongue&gt;&lt;word&gt;"&amp;SUBSTITUTE(Tabelle1[[#This Row],[Am.Englisch]],";","&lt;/word&gt;&lt;word&gt;")&amp;"&lt;/word&gt;&lt;/solution&gt;","")</f>
        <v/>
      </c>
      <c r="D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&lt;author&gt;&lt;name&gt;geralt&lt;/name&gt;&lt;source&gt;http://pixabay.com/de/einkaufswagen-internet-warenkorb-728410/&lt;/source&gt;&lt;license&gt;CC0 Public Domain&lt;/license&gt;&lt;title&gt;einkaufswagen&lt;/title&gt;&lt;extras&gt;&lt;/extras&gt;&lt;/author&gt;</v>
      </c>
      <c r="E47" t="str">
        <f>IF(Tabelle1[[#This Row],[Preference]]="","","&lt;riddleprefs&gt;&lt;type&gt;"&amp;SUBSTITUTE(Tabelle1[[#This Row],[Preference]],";","&lt;/type&gt;&lt;/riddleprefs&gt;&lt;riddleprefs&gt;&lt;type&gt;")&amp;"&lt;/type&gt;&lt;/riddleprefs&gt;")</f>
        <v/>
      </c>
      <c r="F47" t="str">
        <f>IF(Tabelle1[[#This Row],[Refused]]="","&lt;/image&gt;","&lt;riddlerefused&gt;&lt;type&gt;"&amp;SUBSTITUTE(Tabelle1[[#This Row],[Refused]],";","&lt;/type&gt;&lt;/riddlerefused&gt;&lt;riddlerefused&gt;&lt;type&gt;")&amp;"&lt;/type&gt;&lt;/riddlerefused&gt;&lt;/image&gt;")</f>
        <v>&lt;/image&gt;</v>
      </c>
      <c r="G47" t="str">
        <f>Tabelle2[[#This Row],[Imagename]]&amp;Tabelle2[[#This Row],[SolutionDEBE]]&amp;Tabelle2[[#This Row],[AE]]&amp;Tabelle2[[#This Row],[Author]]&amp;Tabelle2[[#This Row],[Preference]]&amp;Tabelle2[[#This Row],[Dislike]]</f>
        <v>&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Domain&lt;/license&gt;&lt;title&gt;einkaufswagen&lt;/title&gt;&lt;extras&gt;&lt;/extras&gt;&lt;/author&gt;&lt;/image&gt;</v>
      </c>
      <c r="I47" s="14" t="s">
        <v>1639</v>
      </c>
      <c r="O47" s="23" t="s">
        <v>1282</v>
      </c>
    </row>
    <row r="48" spans="1:15">
      <c r="A48" t="str">
        <f>"&lt;image&gt;&lt;resname&gt;"&amp;Tabelle1[[#This Row],[Dateiname]]&amp;"&lt;/resname&gt;"</f>
        <v>&lt;image&gt;&lt;resname&gt;eisbaer&lt;/resname&gt;</v>
      </c>
      <c r="B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&lt;solutions&gt;&lt;solution&gt;&lt;tongue&gt;de&lt;/tongue&gt;&lt;word&gt;Eisbär&lt;/word&gt;&lt;/solution&gt;&lt;solution&gt;&lt;tongue&gt;eng&lt;/tongue&gt;&lt;word&gt;polarbear&lt;/word&gt;&lt;/solution&gt;&lt;/solutions&gt;</v>
      </c>
      <c r="C48" t="str">
        <f>IF(ISTEXT(Tabelle1[[#This Row],[Am.Englisch]]),"&lt;solutions&gt;&lt;solution&gt;&lt;tongue&gt;de&lt;/tongue&gt;&lt;word&gt;"&amp;SUBSTITUTE(Tabelle1[[#This Row],[Am.Englisch]],";","&lt;/word&gt;&lt;word&gt;")&amp;"&lt;/word&gt;&lt;/solution&gt;","")</f>
        <v/>
      </c>
      <c r="D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&lt;author&gt;&lt;name&gt;PublicDomainPictures&lt;/name&gt;&lt;source&gt;http://pixabay.com/de/eisb%C3%A4r-b%C3%A4r-tier-tierwelt-wild-219880/&lt;/source&gt;&lt;license&gt;CC0 Public Domain&lt;/license&gt;&lt;title&gt;eisbaer&lt;/title&gt;&lt;extras&gt;&lt;/extras&gt;&lt;/author&gt;</v>
      </c>
      <c r="E48" t="str">
        <f>IF(Tabelle1[[#This Row],[Preference]]="","","&lt;riddleprefs&gt;&lt;type&gt;"&amp;SUBSTITUTE(Tabelle1[[#This Row],[Preference]],";","&lt;/type&gt;&lt;/riddleprefs&gt;&lt;riddleprefs&gt;&lt;type&gt;")&amp;"&lt;/type&gt;&lt;/riddleprefs&gt;")</f>
        <v/>
      </c>
      <c r="F48" t="str">
        <f>IF(Tabelle1[[#This Row],[Refused]]="","&lt;/image&gt;","&lt;riddlerefused&gt;&lt;type&gt;"&amp;SUBSTITUTE(Tabelle1[[#This Row],[Refused]],";","&lt;/type&gt;&lt;/riddlerefused&gt;&lt;riddlerefused&gt;&lt;type&gt;")&amp;"&lt;/type&gt;&lt;/riddlerefused&gt;&lt;/image&gt;")</f>
        <v>&lt;/image&gt;</v>
      </c>
      <c r="G48" t="str">
        <f>Tabelle2[[#This Row],[Imagename]]&amp;Tabelle2[[#This Row],[SolutionDEBE]]&amp;Tabelle2[[#This Row],[AE]]&amp;Tabelle2[[#This Row],[Author]]&amp;Tabelle2[[#This Row],[Preference]]&amp;Tabelle2[[#This Row],[Dislike]]</f>
        <v>&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Domain&lt;/license&gt;&lt;title&gt;eisbaer&lt;/title&gt;&lt;extras&gt;&lt;/extras&gt;&lt;/author&gt;&lt;/image&gt;</v>
      </c>
      <c r="I48" s="14" t="s">
        <v>1640</v>
      </c>
      <c r="O48" s="23" t="s">
        <v>1283</v>
      </c>
    </row>
    <row r="49" spans="1:15">
      <c r="A49" t="str">
        <f>"&lt;image&gt;&lt;resname&gt;"&amp;Tabelle1[[#This Row],[Dateiname]]&amp;"&lt;/resname&gt;"</f>
        <v>&lt;image&gt;&lt;resname&gt;eisenbahn&lt;/resname&gt;</v>
      </c>
      <c r="B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&lt;solutions&gt;&lt;solution&gt;&lt;tongue&gt;de&lt;/tongue&gt;&lt;word&gt;Eisenbahn&lt;/word&gt;&lt;/solution&gt;&lt;solution&gt;&lt;tongue&gt;eng&lt;/tongue&gt;&lt;word&gt;train&lt;/word&gt;&lt;/solution&gt;&lt;/solutions&gt;</v>
      </c>
      <c r="C49" t="str">
        <f>IF(ISTEXT(Tabelle1[[#This Row],[Am.Englisch]]),"&lt;solutions&gt;&lt;solution&gt;&lt;tongue&gt;de&lt;/tongue&gt;&lt;word&gt;"&amp;SUBSTITUTE(Tabelle1[[#This Row],[Am.Englisch]],";","&lt;/word&gt;&lt;word&gt;")&amp;"&lt;/word&gt;&lt;/solution&gt;","")</f>
        <v/>
      </c>
      <c r="D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&lt;author&gt;&lt;name&gt;OpenClips&lt;/name&gt;&lt;source&gt;http://pixabay.com/de/dampfkraft-dampfer-zug-reisen-145922/&lt;/source&gt;&lt;license&gt;CC0 Public Domain&lt;/license&gt;&lt;title&gt;eisenbahn&lt;/title&gt;&lt;extras&gt;&lt;/extras&gt;&lt;/author&gt;</v>
      </c>
      <c r="E49" t="str">
        <f>IF(Tabelle1[[#This Row],[Preference]]="","","&lt;riddleprefs&gt;&lt;type&gt;"&amp;SUBSTITUTE(Tabelle1[[#This Row],[Preference]],";","&lt;/type&gt;&lt;/riddleprefs&gt;&lt;riddleprefs&gt;&lt;type&gt;")&amp;"&lt;/type&gt;&lt;/riddleprefs&gt;")</f>
        <v/>
      </c>
      <c r="F49" t="str">
        <f>IF(Tabelle1[[#This Row],[Refused]]="","&lt;/image&gt;","&lt;riddlerefused&gt;&lt;type&gt;"&amp;SUBSTITUTE(Tabelle1[[#This Row],[Refused]],";","&lt;/type&gt;&lt;/riddlerefused&gt;&lt;riddlerefused&gt;&lt;type&gt;")&amp;"&lt;/type&gt;&lt;/riddlerefused&gt;&lt;/image&gt;")</f>
        <v>&lt;/image&gt;</v>
      </c>
      <c r="G49" t="str">
        <f>Tabelle2[[#This Row],[Imagename]]&amp;Tabelle2[[#This Row],[SolutionDEBE]]&amp;Tabelle2[[#This Row],[AE]]&amp;Tabelle2[[#This Row],[Author]]&amp;Tabelle2[[#This Row],[Preference]]&amp;Tabelle2[[#This Row],[Dislike]]</f>
        <v>&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Domain&lt;/license&gt;&lt;title&gt;eisenbahn&lt;/title&gt;&lt;extras&gt;&lt;/extras&gt;&lt;/author&gt;&lt;/image&gt;</v>
      </c>
      <c r="I49" s="14" t="s">
        <v>1641</v>
      </c>
      <c r="O49" s="23" t="s">
        <v>1284</v>
      </c>
    </row>
    <row r="50" spans="1:15">
      <c r="A50" t="str">
        <f>"&lt;image&gt;&lt;resname&gt;"&amp;Tabelle1[[#This Row],[Dateiname]]&amp;"&lt;/resname&gt;"</f>
        <v>&lt;image&gt;&lt;resname&gt;elefant&lt;/resname&gt;</v>
      </c>
      <c r="B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&lt;solutions&gt;&lt;solution&gt;&lt;tongue&gt;de&lt;/tongue&gt;&lt;word&gt;Elefant&lt;/word&gt;&lt;/solution&gt;&lt;solution&gt;&lt;tongue&gt;eng&lt;/tongue&gt;&lt;word&gt;elephant&lt;/word&gt;&lt;/solution&gt;&lt;/solutions&gt;</v>
      </c>
      <c r="C50" t="str">
        <f>IF(ISTEXT(Tabelle1[[#This Row],[Am.Englisch]]),"&lt;solutions&gt;&lt;solution&gt;&lt;tongue&gt;de&lt;/tongue&gt;&lt;word&gt;"&amp;SUBSTITUTE(Tabelle1[[#This Row],[Am.Englisch]],";","&lt;/word&gt;&lt;word&gt;")&amp;"&lt;/word&gt;&lt;/solution&gt;","")</f>
        <v/>
      </c>
      <c r="D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&lt;author&gt;&lt;name&gt;Nemo&lt;/name&gt;&lt;source&gt;http://pixabay.com/de/elefant-profil-rot-gro%C3%9F-306223/&lt;/source&gt;&lt;license&gt;CC0 Public Domain&lt;/license&gt;&lt;title&gt;elefant&lt;/title&gt;&lt;extras&gt;&lt;/extras&gt;&lt;/author&gt;</v>
      </c>
      <c r="E50" t="str">
        <f>IF(Tabelle1[[#This Row],[Preference]]="","","&lt;riddleprefs&gt;&lt;type&gt;"&amp;SUBSTITUTE(Tabelle1[[#This Row],[Preference]],";","&lt;/type&gt;&lt;/riddleprefs&gt;&lt;riddleprefs&gt;&lt;type&gt;")&amp;"&lt;/type&gt;&lt;/riddleprefs&gt;")</f>
        <v/>
      </c>
      <c r="F50" t="str">
        <f>IF(Tabelle1[[#This Row],[Refused]]="","&lt;/image&gt;","&lt;riddlerefused&gt;&lt;type&gt;"&amp;SUBSTITUTE(Tabelle1[[#This Row],[Refused]],";","&lt;/type&gt;&lt;/riddlerefused&gt;&lt;riddlerefused&gt;&lt;type&gt;")&amp;"&lt;/type&gt;&lt;/riddlerefused&gt;&lt;/image&gt;")</f>
        <v>&lt;/image&gt;</v>
      </c>
      <c r="G50" t="str">
        <f>Tabelle2[[#This Row],[Imagename]]&amp;Tabelle2[[#This Row],[SolutionDEBE]]&amp;Tabelle2[[#This Row],[AE]]&amp;Tabelle2[[#This Row],[Author]]&amp;Tabelle2[[#This Row],[Preference]]&amp;Tabelle2[[#This Row],[Dislike]]</f>
        <v>&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Domain&lt;/license&gt;&lt;title&gt;elefant&lt;/title&gt;&lt;extras&gt;&lt;/extras&gt;&lt;/author&gt;&lt;/image&gt;</v>
      </c>
      <c r="I50" s="14" t="s">
        <v>1642</v>
      </c>
      <c r="O50" s="23" t="s">
        <v>1285</v>
      </c>
    </row>
    <row r="51" spans="1:15">
      <c r="A51" t="str">
        <f>"&lt;image&gt;&lt;resname&gt;"&amp;Tabelle1[[#This Row],[Dateiname]]&amp;"&lt;/resname&gt;"</f>
        <v>&lt;image&gt;&lt;resname&gt;ente&lt;/resname&gt;</v>
      </c>
      <c r="B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&lt;solutions&gt;&lt;solution&gt;&lt;tongue&gt;de&lt;/tongue&gt;&lt;word&gt;Ente&lt;/word&gt;&lt;/solution&gt;&lt;solution&gt;&lt;tongue&gt;eng&lt;/tongue&gt;&lt;word&gt;duck&lt;/word&gt;&lt;/solution&gt;&lt;/solutions&gt;</v>
      </c>
      <c r="C51" t="str">
        <f>IF(ISTEXT(Tabelle1[[#This Row],[Am.Englisch]]),"&lt;solutions&gt;&lt;solution&gt;&lt;tongue&gt;de&lt;/tongue&gt;&lt;word&gt;"&amp;SUBSTITUTE(Tabelle1[[#This Row],[Am.Englisch]],";","&lt;/word&gt;&lt;word&gt;")&amp;"&lt;/word&gt;&lt;/solution&gt;","")</f>
        <v/>
      </c>
      <c r="D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&lt;author&gt;&lt;name&gt;OpenClips&lt;/name&gt;&lt;source&gt;http://pixabay.com/de/gummi-ente-quietschende-schwimmen-156597/&lt;/source&gt;&lt;license&gt;CC0 Public Domain&lt;/license&gt;&lt;title&gt;ente&lt;/title&gt;&lt;extras&gt;&lt;/extras&gt;&lt;/author&gt;</v>
      </c>
      <c r="E51" t="str">
        <f>IF(Tabelle1[[#This Row],[Preference]]="","","&lt;riddleprefs&gt;&lt;type&gt;"&amp;SUBSTITUTE(Tabelle1[[#This Row],[Preference]],";","&lt;/type&gt;&lt;/riddleprefs&gt;&lt;riddleprefs&gt;&lt;type&gt;")&amp;"&lt;/type&gt;&lt;/riddleprefs&gt;")</f>
        <v/>
      </c>
      <c r="F51" t="str">
        <f>IF(Tabelle1[[#This Row],[Refused]]="","&lt;/image&gt;","&lt;riddlerefused&gt;&lt;type&gt;"&amp;SUBSTITUTE(Tabelle1[[#This Row],[Refused]],";","&lt;/type&gt;&lt;/riddlerefused&gt;&lt;riddlerefused&gt;&lt;type&gt;")&amp;"&lt;/type&gt;&lt;/riddlerefused&gt;&lt;/image&gt;")</f>
        <v>&lt;/image&gt;</v>
      </c>
      <c r="G51" t="str">
        <f>Tabelle2[[#This Row],[Imagename]]&amp;Tabelle2[[#This Row],[SolutionDEBE]]&amp;Tabelle2[[#This Row],[AE]]&amp;Tabelle2[[#This Row],[Author]]&amp;Tabelle2[[#This Row],[Preference]]&amp;Tabelle2[[#This Row],[Dislike]]</f>
        <v>&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Domain&lt;/license&gt;&lt;title&gt;ente&lt;/title&gt;&lt;extras&gt;&lt;/extras&gt;&lt;/author&gt;&lt;/image&gt;</v>
      </c>
      <c r="I51" s="14" t="s">
        <v>1643</v>
      </c>
      <c r="O51" s="23" t="s">
        <v>1286</v>
      </c>
    </row>
    <row r="52" spans="1:15">
      <c r="A52" t="str">
        <f>"&lt;image&gt;&lt;resname&gt;"&amp;Tabelle1[[#This Row],[Dateiname]]&amp;"&lt;/resname&gt;"</f>
        <v>&lt;image&gt;&lt;resname&gt;erdbeere&lt;/resname&gt;</v>
      </c>
      <c r="B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&lt;solutions&gt;&lt;solution&gt;&lt;tongue&gt;de&lt;/tongue&gt;&lt;word&gt;Erdbeere&lt;/word&gt;&lt;/solution&gt;&lt;solution&gt;&lt;tongue&gt;eng&lt;/tongue&gt;&lt;word&gt;strawberry&lt;/word&gt;&lt;/solution&gt;&lt;/solutions&gt;</v>
      </c>
      <c r="C52" t="str">
        <f>IF(ISTEXT(Tabelle1[[#This Row],[Am.Englisch]]),"&lt;solutions&gt;&lt;solution&gt;&lt;tongue&gt;de&lt;/tongue&gt;&lt;word&gt;"&amp;SUBSTITUTE(Tabelle1[[#This Row],[Am.Englisch]],";","&lt;/word&gt;&lt;word&gt;")&amp;"&lt;/word&gt;&lt;/solution&gt;","")</f>
        <v/>
      </c>
      <c r="D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&lt;author&gt;&lt;name&gt;szjeno09190&lt;/name&gt;&lt;source&gt;http://pixabay.com/de/erdbeere-rot-makro-629180/&lt;/source&gt;&lt;license&gt;CC0 Public Domain&lt;/license&gt;&lt;title&gt;erdbeere&lt;/title&gt;&lt;extras&gt;&lt;/extras&gt;&lt;/author&gt;</v>
      </c>
      <c r="E52" t="str">
        <f>IF(Tabelle1[[#This Row],[Preference]]="","","&lt;riddleprefs&gt;&lt;type&gt;"&amp;SUBSTITUTE(Tabelle1[[#This Row],[Preference]],";","&lt;/type&gt;&lt;/riddleprefs&gt;&lt;riddleprefs&gt;&lt;type&gt;")&amp;"&lt;/type&gt;&lt;/riddleprefs&gt;")</f>
        <v/>
      </c>
      <c r="F52" t="str">
        <f>IF(Tabelle1[[#This Row],[Refused]]="","&lt;/image&gt;","&lt;riddlerefused&gt;&lt;type&gt;"&amp;SUBSTITUTE(Tabelle1[[#This Row],[Refused]],";","&lt;/type&gt;&lt;/riddlerefused&gt;&lt;riddlerefused&gt;&lt;type&gt;")&amp;"&lt;/type&gt;&lt;/riddlerefused&gt;&lt;/image&gt;")</f>
        <v>&lt;/image&gt;</v>
      </c>
      <c r="G52" t="str">
        <f>Tabelle2[[#This Row],[Imagename]]&amp;Tabelle2[[#This Row],[SolutionDEBE]]&amp;Tabelle2[[#This Row],[AE]]&amp;Tabelle2[[#This Row],[Author]]&amp;Tabelle2[[#This Row],[Preference]]&amp;Tabelle2[[#This Row],[Dislike]]</f>
        <v>&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Domain&lt;/license&gt;&lt;title&gt;erdbeere&lt;/title&gt;&lt;extras&gt;&lt;/extras&gt;&lt;/author&gt;&lt;/image&gt;</v>
      </c>
      <c r="I52" s="14" t="s">
        <v>1644</v>
      </c>
      <c r="O52" s="23" t="s">
        <v>1287</v>
      </c>
    </row>
    <row r="53" spans="1:15">
      <c r="A53" t="str">
        <f>"&lt;image&gt;&lt;resname&gt;"&amp;Tabelle1[[#This Row],[Dateiname]]&amp;"&lt;/resname&gt;"</f>
        <v>&lt;image&gt;&lt;resname&gt;erde&lt;/resname&gt;</v>
      </c>
      <c r="B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&lt;solutions&gt;&lt;solution&gt;&lt;tongue&gt;de&lt;/tongue&gt;&lt;word&gt;Erde&lt;/word&gt;&lt;/solution&gt;&lt;solution&gt;&lt;tongue&gt;eng&lt;/tongue&gt;&lt;word&gt;ground&lt;/word&gt;&lt;/solution&gt;&lt;/solutions&gt;</v>
      </c>
      <c r="C53" t="str">
        <f>IF(ISTEXT(Tabelle1[[#This Row],[Am.Englisch]]),"&lt;solutions&gt;&lt;solution&gt;&lt;tongue&gt;de&lt;/tongue&gt;&lt;word&gt;"&amp;SUBSTITUTE(Tabelle1[[#This Row],[Am.Englisch]],";","&lt;/word&gt;&lt;word&gt;")&amp;"&lt;/word&gt;&lt;/solution&gt;","")</f>
        <v/>
      </c>
      <c r="D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&lt;author&gt;&lt;name&gt;ariesa66&lt;/name&gt;&lt;source&gt;http://pixabay.com/de/erde-erdreich-acker-feld-312794/&lt;/source&gt;&lt;license&gt;CC0 Public Domain&lt;/license&gt;&lt;title&gt;erde&lt;/title&gt;&lt;extras&gt;&lt;/extras&gt;&lt;/author&gt;</v>
      </c>
      <c r="E53" t="str">
        <f>IF(Tabelle1[[#This Row],[Preference]]="","","&lt;riddleprefs&gt;&lt;type&gt;"&amp;SUBSTITUTE(Tabelle1[[#This Row],[Preference]],";","&lt;/type&gt;&lt;/riddleprefs&gt;&lt;riddleprefs&gt;&lt;type&gt;")&amp;"&lt;/type&gt;&lt;/riddleprefs&gt;")</f>
        <v/>
      </c>
      <c r="F53" t="str">
        <f>IF(Tabelle1[[#This Row],[Refused]]="","&lt;/image&gt;","&lt;riddlerefused&gt;&lt;type&gt;"&amp;SUBSTITUTE(Tabelle1[[#This Row],[Refused]],";","&lt;/type&gt;&lt;/riddlerefused&gt;&lt;riddlerefused&gt;&lt;type&gt;")&amp;"&lt;/type&gt;&lt;/riddlerefused&gt;&lt;/image&gt;")</f>
        <v>&lt;/image&gt;</v>
      </c>
      <c r="G53" t="str">
        <f>Tabelle2[[#This Row],[Imagename]]&amp;Tabelle2[[#This Row],[SolutionDEBE]]&amp;Tabelle2[[#This Row],[AE]]&amp;Tabelle2[[#This Row],[Author]]&amp;Tabelle2[[#This Row],[Preference]]&amp;Tabelle2[[#This Row],[Dislike]]</f>
        <v>&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Domain&lt;/license&gt;&lt;title&gt;erde&lt;/title&gt;&lt;extras&gt;&lt;/extras&gt;&lt;/author&gt;&lt;/image&gt;</v>
      </c>
      <c r="I53" s="14" t="s">
        <v>1645</v>
      </c>
      <c r="O53" s="23" t="s">
        <v>1288</v>
      </c>
    </row>
    <row r="54" spans="1:15">
      <c r="A54" t="str">
        <f>"&lt;image&gt;&lt;resname&gt;"&amp;Tabelle1[[#This Row],[Dateiname]]&amp;"&lt;/resname&gt;"</f>
        <v>&lt;image&gt;&lt;resname&gt;esel&lt;/resname&gt;</v>
      </c>
      <c r="B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&lt;solutions&gt;&lt;solution&gt;&lt;tongue&gt;de&lt;/tongue&gt;&lt;word&gt;Esel&lt;/word&gt;&lt;/solution&gt;&lt;solution&gt;&lt;tongue&gt;eng&lt;/tongue&gt;&lt;word&gt;donkey&lt;/word&gt;&lt;/solution&gt;&lt;/solutions&gt;</v>
      </c>
      <c r="C54" t="str">
        <f>IF(ISTEXT(Tabelle1[[#This Row],[Am.Englisch]]),"&lt;solutions&gt;&lt;solution&gt;&lt;tongue&gt;de&lt;/tongue&gt;&lt;word&gt;"&amp;SUBSTITUTE(Tabelle1[[#This Row],[Am.Englisch]],";","&lt;/word&gt;&lt;word&gt;")&amp;"&lt;/word&gt;&lt;/solution&gt;","")</f>
        <v/>
      </c>
      <c r="D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&lt;author&gt;&lt;name&gt;argus4&lt;/name&gt;&lt;source&gt;http://piqs.de/fotos/103341.html&lt;/source&gt;&lt;license&gt;http://creativecommons.org/licenses/by/2.0/de/deed.de&lt;/license&gt;&lt;title&gt;Wildpark Daun&lt;/title&gt;&lt;extras&gt;&lt;/extras&gt;&lt;/author&gt;</v>
      </c>
      <c r="E54" t="str">
        <f>IF(Tabelle1[[#This Row],[Preference]]="","","&lt;riddleprefs&gt;&lt;type&gt;"&amp;SUBSTITUTE(Tabelle1[[#This Row],[Preference]],";","&lt;/type&gt;&lt;/riddleprefs&gt;&lt;riddleprefs&gt;&lt;type&gt;")&amp;"&lt;/type&gt;&lt;/riddleprefs&gt;")</f>
        <v/>
      </c>
      <c r="F54" t="str">
        <f>IF(Tabelle1[[#This Row],[Refused]]="","&lt;/image&gt;","&lt;riddlerefused&gt;&lt;type&gt;"&amp;SUBSTITUTE(Tabelle1[[#This Row],[Refused]],";","&lt;/type&gt;&lt;/riddlerefused&gt;&lt;riddlerefused&gt;&lt;type&gt;")&amp;"&lt;/type&gt;&lt;/riddlerefused&gt;&lt;/image&gt;")</f>
        <v>&lt;/image&gt;</v>
      </c>
      <c r="G54" t="str">
        <f>Tabelle2[[#This Row],[Imagename]]&amp;Tabelle2[[#This Row],[SolutionDEBE]]&amp;Tabelle2[[#This Row],[AE]]&amp;Tabelle2[[#This Row],[Author]]&amp;Tabelle2[[#This Row],[Preference]]&amp;Tabelle2[[#This Row],[Dislike]]</f>
        <v>&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Daun&lt;/title&gt;&lt;extras&gt;&lt;/extras&gt;&lt;/author&gt;&lt;/image&gt;</v>
      </c>
      <c r="I54" s="14" t="s">
        <v>1646</v>
      </c>
      <c r="O54" s="23" t="s">
        <v>1289</v>
      </c>
    </row>
    <row r="55" spans="1:15">
      <c r="A55" t="str">
        <f>"&lt;image&gt;&lt;resname&gt;"&amp;Tabelle1[[#This Row],[Dateiname]]&amp;"&lt;/resname&gt;"</f>
        <v>&lt;image&gt;&lt;resname&gt;eule&lt;/resname&gt;</v>
      </c>
      <c r="B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&lt;solutions&gt;&lt;solution&gt;&lt;tongue&gt;de&lt;/tongue&gt;&lt;word&gt;Eule&lt;/word&gt;&lt;/solution&gt;&lt;solution&gt;&lt;tongue&gt;eng&lt;/tongue&gt;&lt;word&gt;owl&lt;/word&gt;&lt;/solution&gt;&lt;/solutions&gt;</v>
      </c>
      <c r="C55" t="str">
        <f>IF(ISTEXT(Tabelle1[[#This Row],[Am.Englisch]]),"&lt;solutions&gt;&lt;solution&gt;&lt;tongue&gt;de&lt;/tongue&gt;&lt;word&gt;"&amp;SUBSTITUTE(Tabelle1[[#This Row],[Am.Englisch]],";","&lt;/word&gt;&lt;word&gt;")&amp;"&lt;/word&gt;&lt;/solution&gt;","")</f>
        <v/>
      </c>
      <c r="D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&lt;author&gt;&lt;name&gt;PublicDomainPictures&lt;/name&gt;&lt;source&gt;http://pixabay.com/de/eule-steinkauz-vogel-tier-tierwelt-275940/&lt;/source&gt;&lt;license&gt;CC0 Public Domain&lt;/license&gt;&lt;title&gt;eule&lt;/title&gt;&lt;extras&gt;&lt;/extras&gt;&lt;/author&gt;</v>
      </c>
      <c r="E55" t="str">
        <f>IF(Tabelle1[[#This Row],[Preference]]="","","&lt;riddleprefs&gt;&lt;type&gt;"&amp;SUBSTITUTE(Tabelle1[[#This Row],[Preference]],";","&lt;/type&gt;&lt;/riddleprefs&gt;&lt;riddleprefs&gt;&lt;type&gt;")&amp;"&lt;/type&gt;&lt;/riddleprefs&gt;")</f>
        <v/>
      </c>
      <c r="F55" t="str">
        <f>IF(Tabelle1[[#This Row],[Refused]]="","&lt;/image&gt;","&lt;riddlerefused&gt;&lt;type&gt;"&amp;SUBSTITUTE(Tabelle1[[#This Row],[Refused]],";","&lt;/type&gt;&lt;/riddlerefused&gt;&lt;riddlerefused&gt;&lt;type&gt;")&amp;"&lt;/type&gt;&lt;/riddlerefused&gt;&lt;/image&gt;")</f>
        <v>&lt;/image&gt;</v>
      </c>
      <c r="G55" t="str">
        <f>Tabelle2[[#This Row],[Imagename]]&amp;Tabelle2[[#This Row],[SolutionDEBE]]&amp;Tabelle2[[#This Row],[AE]]&amp;Tabelle2[[#This Row],[Author]]&amp;Tabelle2[[#This Row],[Preference]]&amp;Tabelle2[[#This Row],[Dislike]]</f>
        <v>&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Domain&lt;/license&gt;&lt;title&gt;eule&lt;/title&gt;&lt;extras&gt;&lt;/extras&gt;&lt;/author&gt;&lt;/image&gt;</v>
      </c>
      <c r="I55" s="14" t="s">
        <v>1647</v>
      </c>
      <c r="O55" s="23" t="s">
        <v>1290</v>
      </c>
    </row>
    <row r="56" spans="1:15">
      <c r="A56" t="str">
        <f>"&lt;image&gt;&lt;resname&gt;"&amp;Tabelle1[[#This Row],[Dateiname]]&amp;"&lt;/resname&gt;"</f>
        <v>&lt;image&gt;&lt;resname&gt;europa&lt;/resname&gt;</v>
      </c>
      <c r="B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&lt;solutions&gt;&lt;solution&gt;&lt;tongue&gt;de&lt;/tongue&gt;&lt;word&gt;Europa&lt;/word&gt;&lt;/solution&gt;&lt;solution&gt;&lt;tongue&gt;eng&lt;/tongue&gt;&lt;word&gt;europe&lt;/word&gt;&lt;/solution&gt;&lt;/solutions&gt;</v>
      </c>
      <c r="C56" t="str">
        <f>IF(ISTEXT(Tabelle1[[#This Row],[Am.Englisch]]),"&lt;solutions&gt;&lt;solution&gt;&lt;tongue&gt;de&lt;/tongue&gt;&lt;word&gt;"&amp;SUBSTITUTE(Tabelle1[[#This Row],[Am.Englisch]],";","&lt;/word&gt;&lt;word&gt;")&amp;"&lt;/word&gt;&lt;/solution&gt;","")</f>
        <v/>
      </c>
      <c r="D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&lt;author&gt;&lt;name&gt;Nemo&lt;/name&gt;&lt;source&gt;http://pixabay.com/de/europa-karte-l%C3%A4nder-silhouette-23571/&lt;/source&gt;&lt;license&gt;CC0 Public Domain&lt;/license&gt;&lt;title&gt;europa&lt;/title&gt;&lt;extras&gt;&lt;/extras&gt;&lt;/author&gt;</v>
      </c>
      <c r="E56" t="str">
        <f>IF(Tabelle1[[#This Row],[Preference]]="","","&lt;riddleprefs&gt;&lt;type&gt;"&amp;SUBSTITUTE(Tabelle1[[#This Row],[Preference]],";","&lt;/type&gt;&lt;/riddleprefs&gt;&lt;riddleprefs&gt;&lt;type&gt;")&amp;"&lt;/type&gt;&lt;/riddleprefs&gt;")</f>
        <v/>
      </c>
      <c r="F56" t="str">
        <f>IF(Tabelle1[[#This Row],[Refused]]="","&lt;/image&gt;","&lt;riddlerefused&gt;&lt;type&gt;"&amp;SUBSTITUTE(Tabelle1[[#This Row],[Refused]],";","&lt;/type&gt;&lt;/riddlerefused&gt;&lt;riddlerefused&gt;&lt;type&gt;")&amp;"&lt;/type&gt;&lt;/riddlerefused&gt;&lt;/image&gt;")</f>
        <v>&lt;/image&gt;</v>
      </c>
      <c r="G56" t="str">
        <f>Tabelle2[[#This Row],[Imagename]]&amp;Tabelle2[[#This Row],[SolutionDEBE]]&amp;Tabelle2[[#This Row],[AE]]&amp;Tabelle2[[#This Row],[Author]]&amp;Tabelle2[[#This Row],[Preference]]&amp;Tabelle2[[#This Row],[Dislike]]</f>
        <v>&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Domain&lt;/license&gt;&lt;title&gt;europa&lt;/title&gt;&lt;extras&gt;&lt;/extras&gt;&lt;/author&gt;&lt;/image&gt;</v>
      </c>
      <c r="I56" s="14" t="s">
        <v>1648</v>
      </c>
      <c r="O56" s="23" t="s">
        <v>1291</v>
      </c>
    </row>
    <row r="57" spans="1:15">
      <c r="A57" t="str">
        <f>"&lt;image&gt;&lt;resname&gt;"&amp;Tabelle1[[#This Row],[Dateiname]]&amp;"&lt;/resname&gt;"</f>
        <v>&lt;image&gt;&lt;resname&gt;faecher&lt;/resname&gt;</v>
      </c>
      <c r="B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&lt;solutions&gt;&lt;solution&gt;&lt;tongue&gt;de&lt;/tongue&gt;&lt;word&gt;Fächer&lt;/word&gt;&lt;/solution&gt;&lt;solution&gt;&lt;tongue&gt;eng&lt;/tongue&gt;&lt;word&gt;fan&lt;/word&gt;&lt;/solution&gt;&lt;/solutions&gt;</v>
      </c>
      <c r="C57" t="str">
        <f>IF(ISTEXT(Tabelle1[[#This Row],[Am.Englisch]]),"&lt;solutions&gt;&lt;solution&gt;&lt;tongue&gt;de&lt;/tongue&gt;&lt;word&gt;"&amp;SUBSTITUTE(Tabelle1[[#This Row],[Am.Englisch]],";","&lt;/word&gt;&lt;word&gt;")&amp;"&lt;/word&gt;&lt;/solution&gt;","")</f>
        <v/>
      </c>
      <c r="D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&lt;author&gt;&lt;name&gt;PDPics&lt;/name&gt;&lt;source&gt;http://pixabay.com/de/hand-l%C3%BCfter-chinesisch-japanisch-166503/&lt;/source&gt;&lt;license&gt;CC0 Public Domain&lt;/license&gt;&lt;title&gt;faecher&lt;/title&gt;&lt;extras&gt;&lt;/extras&gt;&lt;/author&gt;</v>
      </c>
      <c r="E57" t="str">
        <f>IF(Tabelle1[[#This Row],[Preference]]="","","&lt;riddleprefs&gt;&lt;type&gt;"&amp;SUBSTITUTE(Tabelle1[[#This Row],[Preference]],";","&lt;/type&gt;&lt;/riddleprefs&gt;&lt;riddleprefs&gt;&lt;type&gt;")&amp;"&lt;/type&gt;&lt;/riddleprefs&gt;")</f>
        <v/>
      </c>
      <c r="F57" t="str">
        <f>IF(Tabelle1[[#This Row],[Refused]]="","&lt;/image&gt;","&lt;riddlerefused&gt;&lt;type&gt;"&amp;SUBSTITUTE(Tabelle1[[#This Row],[Refused]],";","&lt;/type&gt;&lt;/riddlerefused&gt;&lt;riddlerefused&gt;&lt;type&gt;")&amp;"&lt;/type&gt;&lt;/riddlerefused&gt;&lt;/image&gt;")</f>
        <v>&lt;/image&gt;</v>
      </c>
      <c r="G57" t="str">
        <f>Tabelle2[[#This Row],[Imagename]]&amp;Tabelle2[[#This Row],[SolutionDEBE]]&amp;Tabelle2[[#This Row],[AE]]&amp;Tabelle2[[#This Row],[Author]]&amp;Tabelle2[[#This Row],[Preference]]&amp;Tabelle2[[#This Row],[Dislike]]</f>
        <v>&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Domain&lt;/license&gt;&lt;title&gt;faecher&lt;/title&gt;&lt;extras&gt;&lt;/extras&gt;&lt;/author&gt;&lt;/image&gt;</v>
      </c>
      <c r="I57" s="14" t="s">
        <v>1649</v>
      </c>
      <c r="O57" s="23" t="s">
        <v>1292</v>
      </c>
    </row>
    <row r="58" spans="1:15">
      <c r="A58" t="str">
        <f>"&lt;image&gt;&lt;resname&gt;"&amp;Tabelle1[[#This Row],[Dateiname]]&amp;"&lt;/resname&gt;"</f>
        <v>&lt;image&gt;&lt;resname&gt;fahrrad&lt;/resname&gt;</v>
      </c>
      <c r="B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&lt;solutions&gt;&lt;solution&gt;&lt;tongue&gt;de&lt;/tongue&gt;&lt;word&gt;Fahrrad&lt;/word&gt;&lt;/solution&gt;&lt;solution&gt;&lt;tongue&gt;eng&lt;/tongue&gt;&lt;word&gt;bicycle&lt;/word&gt;&lt;/solution&gt;&lt;/solutions&gt;</v>
      </c>
      <c r="C58" t="str">
        <f>IF(ISTEXT(Tabelle1[[#This Row],[Am.Englisch]]),"&lt;solutions&gt;&lt;solution&gt;&lt;tongue&gt;de&lt;/tongue&gt;&lt;word&gt;"&amp;SUBSTITUTE(Tabelle1[[#This Row],[Am.Englisch]],";","&lt;/word&gt;&lt;word&gt;")&amp;"&lt;/word&gt;&lt;/solution&gt;","")</f>
        <v/>
      </c>
      <c r="D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&lt;author&gt;&lt;name&gt;Nemo&lt;/name&gt;&lt;source&gt;http://pixabay.com/de/fahrrad-zyklus-rad-pedal-311808/&lt;/source&gt;&lt;license&gt;CC0 Public Domain&lt;/license&gt;&lt;title&gt;fahrrad&lt;/title&gt;&lt;extras&gt;&lt;/extras&gt;&lt;/author&gt;</v>
      </c>
      <c r="E58" t="str">
        <f>IF(Tabelle1[[#This Row],[Preference]]="","","&lt;riddleprefs&gt;&lt;type&gt;"&amp;SUBSTITUTE(Tabelle1[[#This Row],[Preference]],";","&lt;/type&gt;&lt;/riddleprefs&gt;&lt;riddleprefs&gt;&lt;type&gt;")&amp;"&lt;/type&gt;&lt;/riddleprefs&gt;")</f>
        <v/>
      </c>
      <c r="F58" t="str">
        <f>IF(Tabelle1[[#This Row],[Refused]]="","&lt;/image&gt;","&lt;riddlerefused&gt;&lt;type&gt;"&amp;SUBSTITUTE(Tabelle1[[#This Row],[Refused]],";","&lt;/type&gt;&lt;/riddlerefused&gt;&lt;riddlerefused&gt;&lt;type&gt;")&amp;"&lt;/type&gt;&lt;/riddlerefused&gt;&lt;/image&gt;")</f>
        <v>&lt;/image&gt;</v>
      </c>
      <c r="G58" t="str">
        <f>Tabelle2[[#This Row],[Imagename]]&amp;Tabelle2[[#This Row],[SolutionDEBE]]&amp;Tabelle2[[#This Row],[AE]]&amp;Tabelle2[[#This Row],[Author]]&amp;Tabelle2[[#This Row],[Preference]]&amp;Tabelle2[[#This Row],[Dislike]]</f>
        <v>&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Domain&lt;/license&gt;&lt;title&gt;fahrrad&lt;/title&gt;&lt;extras&gt;&lt;/extras&gt;&lt;/author&gt;&lt;/image&gt;</v>
      </c>
      <c r="I58" s="14" t="s">
        <v>1650</v>
      </c>
      <c r="O58" s="23" t="s">
        <v>1293</v>
      </c>
    </row>
    <row r="59" spans="1:15">
      <c r="A59" t="str">
        <f>"&lt;image&gt;&lt;resname&gt;"&amp;Tabelle1[[#This Row],[Dateiname]]&amp;"&lt;/resname&gt;"</f>
        <v>&lt;image&gt;&lt;resname&gt;farben&lt;/resname&gt;</v>
      </c>
      <c r="B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&lt;solutions&gt;&lt;solution&gt;&lt;tongue&gt;de&lt;/tongue&gt;&lt;word&gt;Farben&lt;/word&gt;&lt;/solution&gt;&lt;solution&gt;&lt;tongue&gt;eng&lt;/tongue&gt;&lt;word&gt;colours&lt;/word&gt;&lt;/solution&gt;&lt;/solutions&gt;</v>
      </c>
      <c r="C59" t="str">
        <f>IF(ISTEXT(Tabelle1[[#This Row],[Am.Englisch]]),"&lt;solutions&gt;&lt;solution&gt;&lt;tongue&gt;de&lt;/tongue&gt;&lt;word&gt;"&amp;SUBSTITUTE(Tabelle1[[#This Row],[Am.Englisch]],";","&lt;/word&gt;&lt;word&gt;")&amp;"&lt;/word&gt;&lt;/solution&gt;","")</f>
        <v/>
      </c>
      <c r="D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Linforth&lt;/name&gt;&lt;source&gt;http://pixabay.com/de/regenbogen-streifen-muster-298752/&lt;/source&gt;&lt;license&gt;CC0 Public Domain&lt;/license&gt;&lt;title&gt;farben&lt;/title&gt;&lt;extras&gt;&lt;/extras&gt;&lt;/author&gt;</v>
      </c>
      <c r="E59" t="str">
        <f>IF(Tabelle1[[#This Row],[Preference]]="","","&lt;riddleprefs&gt;&lt;type&gt;"&amp;SUBSTITUTE(Tabelle1[[#This Row],[Preference]],";","&lt;/type&gt;&lt;/riddleprefs&gt;&lt;riddleprefs&gt;&lt;type&gt;")&amp;"&lt;/type&gt;&lt;/riddleprefs&gt;")</f>
        <v/>
      </c>
      <c r="F59" t="str">
        <f>IF(Tabelle1[[#This Row],[Refused]]="","&lt;/image&gt;","&lt;riddlerefused&gt;&lt;type&gt;"&amp;SUBSTITUTE(Tabelle1[[#This Row],[Refused]],";","&lt;/type&gt;&lt;/riddlerefused&gt;&lt;riddlerefused&gt;&lt;type&gt;")&amp;"&lt;/type&gt;&lt;/riddlerefused&gt;&lt;/image&gt;")</f>
        <v>&lt;/image&gt;</v>
      </c>
      <c r="G59" t="str">
        <f>Tabelle2[[#This Row],[Imagename]]&amp;Tabelle2[[#This Row],[SolutionDEBE]]&amp;Tabelle2[[#This Row],[AE]]&amp;Tabelle2[[#This Row],[Author]]&amp;Tabelle2[[#This Row],[Preference]]&amp;Tabelle2[[#This Row],[Dislike]]</f>
        <v>&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Domain&lt;/license&gt;&lt;title&gt;farben&lt;/title&gt;&lt;extras&gt;&lt;/extras&gt;&lt;/author&gt;&lt;/image&gt;</v>
      </c>
      <c r="I59" s="14" t="s">
        <v>1651</v>
      </c>
      <c r="O59" s="23" t="s">
        <v>1294</v>
      </c>
    </row>
    <row r="60" spans="1:15">
      <c r="A60" t="str">
        <f>"&lt;image&gt;&lt;resname&gt;"&amp;Tabelle1[[#This Row],[Dateiname]]&amp;"&lt;/resname&gt;"</f>
        <v>&lt;image&gt;&lt;resname&gt;feder&lt;/resname&gt;</v>
      </c>
      <c r="B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&lt;solutions&gt;&lt;solution&gt;&lt;tongue&gt;de&lt;/tongue&gt;&lt;word&gt;Feder&lt;/word&gt;&lt;/solution&gt;&lt;solution&gt;&lt;tongue&gt;eng&lt;/tongue&gt;&lt;word&gt;feather&lt;/word&gt;&lt;/solution&gt;&lt;/solutions&gt;</v>
      </c>
      <c r="C60" t="str">
        <f>IF(ISTEXT(Tabelle1[[#This Row],[Am.Englisch]]),"&lt;solutions&gt;&lt;solution&gt;&lt;tongue&gt;de&lt;/tongue&gt;&lt;word&gt;"&amp;SUBSTITUTE(Tabelle1[[#This Row],[Am.Englisch]],";","&lt;/word&gt;&lt;word&gt;")&amp;"&lt;/word&gt;&lt;/solution&gt;","")</f>
        <v/>
      </c>
      <c r="D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&lt;author&gt;&lt;name&gt;Hebi75&lt;/name&gt;&lt;source&gt;http://pixabay.com/de/feder-licht-filigran-sch%C3%B6n-weiss-442025/&lt;/source&gt;&lt;license&gt;CC0 Public Domain&lt;/license&gt;&lt;title&gt;feder&lt;/title&gt;&lt;extras&gt;&lt;/extras&gt;&lt;/author&gt;</v>
      </c>
      <c r="E60" t="str">
        <f>IF(Tabelle1[[#This Row],[Preference]]="","","&lt;riddleprefs&gt;&lt;type&gt;"&amp;SUBSTITUTE(Tabelle1[[#This Row],[Preference]],";","&lt;/type&gt;&lt;/riddleprefs&gt;&lt;riddleprefs&gt;&lt;type&gt;")&amp;"&lt;/type&gt;&lt;/riddleprefs&gt;")</f>
        <v/>
      </c>
      <c r="F60" t="str">
        <f>IF(Tabelle1[[#This Row],[Refused]]="","&lt;/image&gt;","&lt;riddlerefused&gt;&lt;type&gt;"&amp;SUBSTITUTE(Tabelle1[[#This Row],[Refused]],";","&lt;/type&gt;&lt;/riddlerefused&gt;&lt;riddlerefused&gt;&lt;type&gt;")&amp;"&lt;/type&gt;&lt;/riddlerefused&gt;&lt;/image&gt;")</f>
        <v>&lt;/image&gt;</v>
      </c>
      <c r="G60" t="str">
        <f>Tabelle2[[#This Row],[Imagename]]&amp;Tabelle2[[#This Row],[SolutionDEBE]]&amp;Tabelle2[[#This Row],[AE]]&amp;Tabelle2[[#This Row],[Author]]&amp;Tabelle2[[#This Row],[Preference]]&amp;Tabelle2[[#This Row],[Dislike]]</f>
        <v>&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Domain&lt;/license&gt;&lt;title&gt;feder&lt;/title&gt;&lt;extras&gt;&lt;/extras&gt;&lt;/author&gt;&lt;/image&gt;</v>
      </c>
      <c r="I60" s="14" t="s">
        <v>1652</v>
      </c>
      <c r="O60" s="23" t="s">
        <v>1295</v>
      </c>
    </row>
    <row r="61" spans="1:15">
      <c r="A61" t="str">
        <f>"&lt;image&gt;&lt;resname&gt;"&amp;Tabelle1[[#This Row],[Dateiname]]&amp;"&lt;/resname&gt;"</f>
        <v>&lt;image&gt;&lt;resname&gt;festung&lt;/resname&gt;</v>
      </c>
      <c r="B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&lt;solutions&gt;&lt;solution&gt;&lt;tongue&gt;de&lt;/tongue&gt;&lt;word&gt;Festung&lt;/word&gt;&lt;/solution&gt;&lt;solution&gt;&lt;tongue&gt;eng&lt;/tongue&gt;&lt;word&gt;fortress&lt;/word&gt;&lt;/solution&gt;&lt;/solutions&gt;</v>
      </c>
      <c r="C61" t="str">
        <f>IF(ISTEXT(Tabelle1[[#This Row],[Am.Englisch]]),"&lt;solutions&gt;&lt;solution&gt;&lt;tongue&gt;de&lt;/tongue&gt;&lt;word&gt;"&amp;SUBSTITUTE(Tabelle1[[#This Row],[Am.Englisch]],";","&lt;/word&gt;&lt;word&gt;")&amp;"&lt;/word&gt;&lt;/solution&gt;","")</f>
        <v/>
      </c>
      <c r="D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&lt;author&gt;&lt;name&gt;Soudier_P&lt;/name&gt;&lt;source&gt;http://pixabay.com/de/burg-mittelalterliche-foix-542417/&lt;/source&gt;&lt;license&gt;CC0 Public Domain&lt;/license&gt;&lt;title&gt;festung&lt;/title&gt;&lt;extras&gt;&lt;/extras&gt;&lt;/author&gt;</v>
      </c>
      <c r="E61" t="str">
        <f>IF(Tabelle1[[#This Row],[Preference]]="","","&lt;riddleprefs&gt;&lt;type&gt;"&amp;SUBSTITUTE(Tabelle1[[#This Row],[Preference]],";","&lt;/type&gt;&lt;/riddleprefs&gt;&lt;riddleprefs&gt;&lt;type&gt;")&amp;"&lt;/type&gt;&lt;/riddleprefs&gt;")</f>
        <v/>
      </c>
      <c r="F61" t="str">
        <f>IF(Tabelle1[[#This Row],[Refused]]="","&lt;/image&gt;","&lt;riddlerefused&gt;&lt;type&gt;"&amp;SUBSTITUTE(Tabelle1[[#This Row],[Refused]],";","&lt;/type&gt;&lt;/riddlerefused&gt;&lt;riddlerefused&gt;&lt;type&gt;")&amp;"&lt;/type&gt;&lt;/riddlerefused&gt;&lt;/image&gt;")</f>
        <v>&lt;/image&gt;</v>
      </c>
      <c r="G61" t="str">
        <f>Tabelle2[[#This Row],[Imagename]]&amp;Tabelle2[[#This Row],[SolutionDEBE]]&amp;Tabelle2[[#This Row],[AE]]&amp;Tabelle2[[#This Row],[Author]]&amp;Tabelle2[[#This Row],[Preference]]&amp;Tabelle2[[#This Row],[Dislike]]</f>
        <v>&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Domain&lt;/license&gt;&lt;title&gt;festung&lt;/title&gt;&lt;extras&gt;&lt;/extras&gt;&lt;/author&gt;&lt;/image&gt;</v>
      </c>
      <c r="I61" s="14" t="s">
        <v>1653</v>
      </c>
      <c r="O61" s="23" t="s">
        <v>1296</v>
      </c>
    </row>
    <row r="62" spans="1:15">
      <c r="A62" t="str">
        <f>"&lt;image&gt;&lt;resname&gt;"&amp;Tabelle1[[#This Row],[Dateiname]]&amp;"&lt;/resname&gt;"</f>
        <v>&lt;image&gt;&lt;resname&gt;feuer&lt;/resname&gt;</v>
      </c>
      <c r="B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&lt;solutions&gt;&lt;solution&gt;&lt;tongue&gt;de&lt;/tongue&gt;&lt;word&gt;Feuer&lt;/word&gt;&lt;/solution&gt;&lt;solution&gt;&lt;tongue&gt;eng&lt;/tongue&gt;&lt;word&gt;fire&lt;/word&gt;&lt;/solution&gt;&lt;/solutions&gt;</v>
      </c>
      <c r="C62" t="str">
        <f>IF(ISTEXT(Tabelle1[[#This Row],[Am.Englisch]]),"&lt;solutions&gt;&lt;solution&gt;&lt;tongue&gt;de&lt;/tongue&gt;&lt;word&gt;"&amp;SUBSTITUTE(Tabelle1[[#This Row],[Am.Englisch]],";","&lt;/word&gt;&lt;word&gt;")&amp;"&lt;/word&gt;&lt;/solution&gt;","")</f>
        <v/>
      </c>
      <c r="D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&lt;author&gt;&lt;name&gt;Unsplash&lt;/name&gt;&lt;source&gt;http://pixabay.com/de/feuer-kamin-flamme-hei%C3%9F-brennen-690944/&lt;/source&gt;&lt;license&gt;CC0 Public Domain&lt;/license&gt;&lt;title&gt;feuer&lt;/title&gt;&lt;extras&gt;&lt;/extras&gt;&lt;/author&gt;</v>
      </c>
      <c r="E62" t="str">
        <f>IF(Tabelle1[[#This Row],[Preference]]="","","&lt;riddleprefs&gt;&lt;type&gt;"&amp;SUBSTITUTE(Tabelle1[[#This Row],[Preference]],";","&lt;/type&gt;&lt;/riddleprefs&gt;&lt;riddleprefs&gt;&lt;type&gt;")&amp;"&lt;/type&gt;&lt;/riddleprefs&gt;")</f>
        <v/>
      </c>
      <c r="F62" t="str">
        <f>IF(Tabelle1[[#This Row],[Refused]]="","&lt;/image&gt;","&lt;riddlerefused&gt;&lt;type&gt;"&amp;SUBSTITUTE(Tabelle1[[#This Row],[Refused]],";","&lt;/type&gt;&lt;/riddlerefused&gt;&lt;riddlerefused&gt;&lt;type&gt;")&amp;"&lt;/type&gt;&lt;/riddlerefused&gt;&lt;/image&gt;")</f>
        <v>&lt;/image&gt;</v>
      </c>
      <c r="G62" t="str">
        <f>Tabelle2[[#This Row],[Imagename]]&amp;Tabelle2[[#This Row],[SolutionDEBE]]&amp;Tabelle2[[#This Row],[AE]]&amp;Tabelle2[[#This Row],[Author]]&amp;Tabelle2[[#This Row],[Preference]]&amp;Tabelle2[[#This Row],[Dislike]]</f>
        <v>&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Domain&lt;/license&gt;&lt;title&gt;feuer&lt;/title&gt;&lt;extras&gt;&lt;/extras&gt;&lt;/author&gt;&lt;/image&gt;</v>
      </c>
      <c r="I62" s="14" t="s">
        <v>1654</v>
      </c>
      <c r="O62" s="23" t="s">
        <v>1297</v>
      </c>
    </row>
    <row r="63" spans="1:15">
      <c r="A63" t="str">
        <f>"&lt;image&gt;&lt;resname&gt;"&amp;Tabelle1[[#This Row],[Dateiname]]&amp;"&lt;/resname&gt;"</f>
        <v>&lt;image&gt;&lt;resname&gt;film&lt;/resname&gt;</v>
      </c>
      <c r="B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&lt;solutions&gt;&lt;solution&gt;&lt;tongue&gt;de&lt;/tongue&gt;&lt;word&gt;Film&lt;/word&gt;&lt;/solution&gt;&lt;solution&gt;&lt;tongue&gt;eng&lt;/tongue&gt;&lt;word&gt;film&lt;/word&gt;&lt;/solution&gt;&lt;/solutions&gt;</v>
      </c>
      <c r="C63" t="str">
        <f>IF(ISTEXT(Tabelle1[[#This Row],[Am.Englisch]]),"&lt;solutions&gt;&lt;solution&gt;&lt;tongue&gt;de&lt;/tongue&gt;&lt;word&gt;"&amp;SUBSTITUTE(Tabelle1[[#This Row],[Am.Englisch]],";","&lt;/word&gt;&lt;word&gt;")&amp;"&lt;/word&gt;&lt;/solution&gt;","")</f>
        <v/>
      </c>
      <c r="D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&lt;author&gt;&lt;name&gt;geralt&lt;/name&gt;&lt;source&gt;http://pixabay.com/de/filmen-projektor-filmprojektor-kino-738808/&lt;/source&gt;&lt;license&gt;CC0 Public Domain&lt;/license&gt;&lt;title&gt;film&lt;/title&gt;&lt;extras&gt;&lt;/extras&gt;&lt;/author&gt;</v>
      </c>
      <c r="E63" t="str">
        <f>IF(Tabelle1[[#This Row],[Preference]]="","","&lt;riddleprefs&gt;&lt;type&gt;"&amp;SUBSTITUTE(Tabelle1[[#This Row],[Preference]],";","&lt;/type&gt;&lt;/riddleprefs&gt;&lt;riddleprefs&gt;&lt;type&gt;")&amp;"&lt;/type&gt;&lt;/riddleprefs&gt;")</f>
        <v/>
      </c>
      <c r="F63" t="str">
        <f>IF(Tabelle1[[#This Row],[Refused]]="","&lt;/image&gt;","&lt;riddlerefused&gt;&lt;type&gt;"&amp;SUBSTITUTE(Tabelle1[[#This Row],[Refused]],";","&lt;/type&gt;&lt;/riddlerefused&gt;&lt;riddlerefused&gt;&lt;type&gt;")&amp;"&lt;/type&gt;&lt;/riddlerefused&gt;&lt;/image&gt;")</f>
        <v>&lt;/image&gt;</v>
      </c>
      <c r="G63" t="str">
        <f>Tabelle2[[#This Row],[Imagename]]&amp;Tabelle2[[#This Row],[SolutionDEBE]]&amp;Tabelle2[[#This Row],[AE]]&amp;Tabelle2[[#This Row],[Author]]&amp;Tabelle2[[#This Row],[Preference]]&amp;Tabelle2[[#This Row],[Dislike]]</f>
        <v>&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Domain&lt;/license&gt;&lt;title&gt;film&lt;/title&gt;&lt;extras&gt;&lt;/extras&gt;&lt;/author&gt;&lt;/image&gt;</v>
      </c>
      <c r="I63" s="14" t="s">
        <v>1655</v>
      </c>
      <c r="O63" s="23" t="s">
        <v>1298</v>
      </c>
    </row>
    <row r="64" spans="1:15">
      <c r="A64" t="str">
        <f>"&lt;image&gt;&lt;resname&gt;"&amp;Tabelle1[[#This Row],[Dateiname]]&amp;"&lt;/resname&gt;"</f>
        <v>&lt;image&gt;&lt;resname&gt;fisch&lt;/resname&gt;</v>
      </c>
      <c r="B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&lt;solutions&gt;&lt;solution&gt;&lt;tongue&gt;de&lt;/tongue&gt;&lt;word&gt;Fisch&lt;/word&gt;&lt;/solution&gt;&lt;solution&gt;&lt;tongue&gt;eng&lt;/tongue&gt;&lt;word&gt;fish&lt;/word&gt;&lt;/solution&gt;&lt;/solutions&gt;</v>
      </c>
      <c r="C64" t="str">
        <f>IF(ISTEXT(Tabelle1[[#This Row],[Am.Englisch]]),"&lt;solutions&gt;&lt;solution&gt;&lt;tongue&gt;de&lt;/tongue&gt;&lt;word&gt;"&amp;SUBSTITUTE(Tabelle1[[#This Row],[Am.Englisch]],";","&lt;/word&gt;&lt;word&gt;")&amp;"&lt;/word&gt;&lt;/solution&gt;","")</f>
        <v/>
      </c>
      <c r="D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&lt;author&gt;&lt;name&gt;Nemo&lt;/name&gt;&lt;source&gt;http://pixabay.com/de/fisch-thunfisch-meeresfr%C3%BCchte-311077/&lt;/source&gt;&lt;license&gt;CC0 Public Domain&lt;/license&gt;&lt;title&gt;fisch&lt;/title&gt;&lt;extras&gt;&lt;/extras&gt;&lt;/author&gt;</v>
      </c>
      <c r="E64" t="str">
        <f>IF(Tabelle1[[#This Row],[Preference]]="","","&lt;riddleprefs&gt;&lt;type&gt;"&amp;SUBSTITUTE(Tabelle1[[#This Row],[Preference]],";","&lt;/type&gt;&lt;/riddleprefs&gt;&lt;riddleprefs&gt;&lt;type&gt;")&amp;"&lt;/type&gt;&lt;/riddleprefs&gt;")</f>
        <v/>
      </c>
      <c r="F64" t="str">
        <f>IF(Tabelle1[[#This Row],[Refused]]="","&lt;/image&gt;","&lt;riddlerefused&gt;&lt;type&gt;"&amp;SUBSTITUTE(Tabelle1[[#This Row],[Refused]],";","&lt;/type&gt;&lt;/riddlerefused&gt;&lt;riddlerefused&gt;&lt;type&gt;")&amp;"&lt;/type&gt;&lt;/riddlerefused&gt;&lt;/image&gt;")</f>
        <v>&lt;/image&gt;</v>
      </c>
      <c r="G64" t="str">
        <f>Tabelle2[[#This Row],[Imagename]]&amp;Tabelle2[[#This Row],[SolutionDEBE]]&amp;Tabelle2[[#This Row],[AE]]&amp;Tabelle2[[#This Row],[Author]]&amp;Tabelle2[[#This Row],[Preference]]&amp;Tabelle2[[#This Row],[Dislike]]</f>
        <v>&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Domain&lt;/license&gt;&lt;title&gt;fisch&lt;/title&gt;&lt;extras&gt;&lt;/extras&gt;&lt;/author&gt;&lt;/image&gt;</v>
      </c>
      <c r="I64" s="14" t="s">
        <v>1656</v>
      </c>
      <c r="O64" s="23" t="s">
        <v>1299</v>
      </c>
    </row>
    <row r="65" spans="1:15">
      <c r="A65" t="str">
        <f>"&lt;image&gt;&lt;resname&gt;"&amp;Tabelle1[[#This Row],[Dateiname]]&amp;"&lt;/resname&gt;"</f>
        <v>&lt;image&gt;&lt;resname&gt;flagge&lt;/resname&gt;</v>
      </c>
      <c r="B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&lt;solutions&gt;&lt;solution&gt;&lt;tongue&gt;de&lt;/tongue&gt;&lt;word&gt;Flagge&lt;/word&gt;&lt;/solution&gt;&lt;solution&gt;&lt;tongue&gt;eng&lt;/tongue&gt;&lt;word&gt;flag&lt;/word&gt;&lt;/solution&gt;&lt;/solutions&gt;</v>
      </c>
      <c r="C65" t="str">
        <f>IF(ISTEXT(Tabelle1[[#This Row],[Am.Englisch]]),"&lt;solutions&gt;&lt;solution&gt;&lt;tongue&gt;de&lt;/tongue&gt;&lt;word&gt;"&amp;SUBSTITUTE(Tabelle1[[#This Row],[Am.Englisch]],";","&lt;/word&gt;&lt;word&gt;")&amp;"&lt;/word&gt;&lt;/solution&gt;","")</f>
        <v/>
      </c>
      <c r="D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&lt;author&gt;&lt;name&gt;Nemo&lt;/name&gt;&lt;source&gt;http://pixabay.com/de/flagge-rot-signal-aufmerksamkeit-312763/&lt;/source&gt;&lt;license&gt;CC0 Public Domain&lt;/license&gt;&lt;title&gt;flagge&lt;/title&gt;&lt;extras&gt;&lt;/extras&gt;&lt;/author&gt;</v>
      </c>
      <c r="E65" t="str">
        <f>IF(Tabelle1[[#This Row],[Preference]]="","","&lt;riddleprefs&gt;&lt;type&gt;"&amp;SUBSTITUTE(Tabelle1[[#This Row],[Preference]],";","&lt;/type&gt;&lt;/riddleprefs&gt;&lt;riddleprefs&gt;&lt;type&gt;")&amp;"&lt;/type&gt;&lt;/riddleprefs&gt;")</f>
        <v/>
      </c>
      <c r="F65" t="str">
        <f>IF(Tabelle1[[#This Row],[Refused]]="","&lt;/image&gt;","&lt;riddlerefused&gt;&lt;type&gt;"&amp;SUBSTITUTE(Tabelle1[[#This Row],[Refused]],";","&lt;/type&gt;&lt;/riddlerefused&gt;&lt;riddlerefused&gt;&lt;type&gt;")&amp;"&lt;/type&gt;&lt;/riddlerefused&gt;&lt;/image&gt;")</f>
        <v>&lt;/image&gt;</v>
      </c>
      <c r="G65" t="str">
        <f>Tabelle2[[#This Row],[Imagename]]&amp;Tabelle2[[#This Row],[SolutionDEBE]]&amp;Tabelle2[[#This Row],[AE]]&amp;Tabelle2[[#This Row],[Author]]&amp;Tabelle2[[#This Row],[Preference]]&amp;Tabelle2[[#This Row],[Dislike]]</f>
        <v>&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Domain&lt;/license&gt;&lt;title&gt;flagge&lt;/title&gt;&lt;extras&gt;&lt;/extras&gt;&lt;/author&gt;&lt;/image&gt;</v>
      </c>
      <c r="I65" s="14" t="s">
        <v>1657</v>
      </c>
      <c r="O65" s="23" t="s">
        <v>1300</v>
      </c>
    </row>
    <row r="66" spans="1:15">
      <c r="A66" t="str">
        <f>"&lt;image&gt;&lt;resname&gt;"&amp;Tabelle1[[#This Row],[Dateiname]]&amp;"&lt;/resname&gt;"</f>
        <v>&lt;image&gt;&lt;resname&gt;flasche&lt;/resname&gt;</v>
      </c>
      <c r="B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&lt;solutions&gt;&lt;solution&gt;&lt;tongue&gt;de&lt;/tongue&gt;&lt;word&gt;Flasche&lt;/word&gt;&lt;/solution&gt;&lt;solution&gt;&lt;tongue&gt;eng&lt;/tongue&gt;&lt;word&gt;bottle&lt;/word&gt;&lt;/solution&gt;&lt;/solutions&gt;</v>
      </c>
      <c r="C66" t="str">
        <f>IF(ISTEXT(Tabelle1[[#This Row],[Am.Englisch]]),"&lt;solutions&gt;&lt;solution&gt;&lt;tongue&gt;de&lt;/tongue&gt;&lt;word&gt;"&amp;SUBSTITUTE(Tabelle1[[#This Row],[Am.Englisch]],";","&lt;/word&gt;&lt;word&gt;")&amp;"&lt;/word&gt;&lt;/solution&gt;","")</f>
        <v/>
      </c>
      <c r="D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&lt;author&gt;&lt;name&gt;Nemo&lt;/name&gt;&lt;source&gt;http://pixabay.com/de/flasche-ketchup-leere-geschlossen-306549/&lt;/source&gt;&lt;license&gt;CC0 Public Domain&lt;/license&gt;&lt;title&gt;flasche&lt;/title&gt;&lt;extras&gt;&lt;/extras&gt;&lt;/author&gt;</v>
      </c>
      <c r="E66" t="str">
        <f>IF(Tabelle1[[#This Row],[Preference]]="","","&lt;riddleprefs&gt;&lt;type&gt;"&amp;SUBSTITUTE(Tabelle1[[#This Row],[Preference]],";","&lt;/type&gt;&lt;/riddleprefs&gt;&lt;riddleprefs&gt;&lt;type&gt;")&amp;"&lt;/type&gt;&lt;/riddleprefs&gt;")</f>
        <v/>
      </c>
      <c r="F66" t="str">
        <f>IF(Tabelle1[[#This Row],[Refused]]="","&lt;/image&gt;","&lt;riddlerefused&gt;&lt;type&gt;"&amp;SUBSTITUTE(Tabelle1[[#This Row],[Refused]],";","&lt;/type&gt;&lt;/riddlerefused&gt;&lt;riddlerefused&gt;&lt;type&gt;")&amp;"&lt;/type&gt;&lt;/riddlerefused&gt;&lt;/image&gt;")</f>
        <v>&lt;/image&gt;</v>
      </c>
      <c r="G66" t="str">
        <f>Tabelle2[[#This Row],[Imagename]]&amp;Tabelle2[[#This Row],[SolutionDEBE]]&amp;Tabelle2[[#This Row],[AE]]&amp;Tabelle2[[#This Row],[Author]]&amp;Tabelle2[[#This Row],[Preference]]&amp;Tabelle2[[#This Row],[Dislike]]</f>
        <v>&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Domain&lt;/license&gt;&lt;title&gt;flasche&lt;/title&gt;&lt;extras&gt;&lt;/extras&gt;&lt;/author&gt;&lt;/image&gt;</v>
      </c>
      <c r="I66" s="14" t="s">
        <v>1658</v>
      </c>
      <c r="O66" s="23" t="s">
        <v>1301</v>
      </c>
    </row>
    <row r="67" spans="1:15">
      <c r="A67" t="str">
        <f>"&lt;image&gt;&lt;resname&gt;"&amp;Tabelle1[[#This Row],[Dateiname]]&amp;"&lt;/resname&gt;"</f>
        <v>&lt;image&gt;&lt;resname&gt;fliegenpilz&lt;/resname&gt;</v>
      </c>
      <c r="B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&lt;solutions&gt;&lt;solution&gt;&lt;tongue&gt;de&lt;/tongue&gt;&lt;word&gt;Fliegenpilz&lt;/word&gt;&lt;/solution&gt;&lt;solution&gt;&lt;tongue&gt;eng&lt;/tongue&gt;&lt;word&gt;flyagaric&lt;/word&gt;&lt;/solution&gt;&lt;/solutions&gt;</v>
      </c>
      <c r="C67" t="str">
        <f>IF(ISTEXT(Tabelle1[[#This Row],[Am.Englisch]]),"&lt;solutions&gt;&lt;solution&gt;&lt;tongue&gt;de&lt;/tongue&gt;&lt;word&gt;"&amp;SUBSTITUTE(Tabelle1[[#This Row],[Am.Englisch]],";","&lt;/word&gt;&lt;word&gt;")&amp;"&lt;/word&gt;&lt;/solution&gt;","")</f>
        <v/>
      </c>
      <c r="D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&lt;author&gt;&lt;name&gt;lichtwerk2&lt;/name&gt;&lt;source&gt;http://pixabay.com/de/fliegenpilze-roter-fliegenpilz-pilze-516281/&lt;/source&gt;&lt;license&gt;CC0 Public Domain&lt;/license&gt;&lt;title&gt;fliegenpilz&lt;/title&gt;&lt;extras&gt;&lt;/extras&gt;&lt;/author&gt;</v>
      </c>
      <c r="E67" t="str">
        <f>IF(Tabelle1[[#This Row],[Preference]]="","","&lt;riddleprefs&gt;&lt;type&gt;"&amp;SUBSTITUTE(Tabelle1[[#This Row],[Preference]],";","&lt;/type&gt;&lt;/riddleprefs&gt;&lt;riddleprefs&gt;&lt;type&gt;")&amp;"&lt;/type&gt;&lt;/riddleprefs&gt;")</f>
        <v/>
      </c>
      <c r="F67" t="str">
        <f>IF(Tabelle1[[#This Row],[Refused]]="","&lt;/image&gt;","&lt;riddlerefused&gt;&lt;type&gt;"&amp;SUBSTITUTE(Tabelle1[[#This Row],[Refused]],";","&lt;/type&gt;&lt;/riddlerefused&gt;&lt;riddlerefused&gt;&lt;type&gt;")&amp;"&lt;/type&gt;&lt;/riddlerefused&gt;&lt;/image&gt;")</f>
        <v>&lt;/image&gt;</v>
      </c>
      <c r="G67" t="str">
        <f>Tabelle2[[#This Row],[Imagename]]&amp;Tabelle2[[#This Row],[SolutionDEBE]]&amp;Tabelle2[[#This Row],[AE]]&amp;Tabelle2[[#This Row],[Author]]&amp;Tabelle2[[#This Row],[Preference]]&amp;Tabelle2[[#This Row],[Dislike]]</f>
        <v>&lt;image&gt;&lt;resname&gt;fliegenpilz&lt;/resname&gt;&lt;solutions&gt;&lt;solution&gt;&lt;tongue&gt;de&lt;/tongue&gt;&lt;word&gt;Fliegenpilz&lt;/word&gt;&lt;/solution&gt;&lt;solution&gt;&lt;tongue&gt;eng&lt;/tongue&gt;&lt;word&gt;flyagaric&lt;/word&gt;&lt;/solution&gt;&lt;/solutions&gt;&lt;author&gt;&lt;name&gt;lichtwerk2&lt;/name&gt;&lt;source&gt;http://pixabay.com/de/fliegenpilze-roter-fliegenpilz-pilze-516281/&lt;/source&gt;&lt;license&gt;CC0 Public Domain&lt;/license&gt;&lt;title&gt;fliegenpilz&lt;/title&gt;&lt;extras&gt;&lt;/extras&gt;&lt;/author&gt;&lt;/image&gt;</v>
      </c>
      <c r="I67" s="14" t="s">
        <v>1659</v>
      </c>
      <c r="O67" s="23" t="s">
        <v>1302</v>
      </c>
    </row>
    <row r="68" spans="1:15">
      <c r="A68" t="str">
        <f>"&lt;image&gt;&lt;resname&gt;"&amp;Tabelle1[[#This Row],[Dateiname]]&amp;"&lt;/resname&gt;"</f>
        <v>&lt;image&gt;&lt;resname&gt;floete&lt;/resname&gt;</v>
      </c>
      <c r="B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&lt;solutions&gt;&lt;solution&gt;&lt;tongue&gt;de&lt;/tongue&gt;&lt;word&gt;Flöte&lt;/word&gt;&lt;/solution&gt;&lt;solution&gt;&lt;tongue&gt;eng&lt;/tongue&gt;&lt;word&gt;flute&lt;/word&gt;&lt;/solution&gt;&lt;/solutions&gt;</v>
      </c>
      <c r="C68" t="str">
        <f>IF(ISTEXT(Tabelle1[[#This Row],[Am.Englisch]]),"&lt;solutions&gt;&lt;solution&gt;&lt;tongue&gt;de&lt;/tongue&gt;&lt;word&gt;"&amp;SUBSTITUTE(Tabelle1[[#This Row],[Am.Englisch]],";","&lt;/word&gt;&lt;word&gt;")&amp;"&lt;/word&gt;&lt;/solution&gt;","")</f>
        <v/>
      </c>
      <c r="D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&lt;author&gt;&lt;name&gt;Hebi65&lt;/name&gt;&lt;source&gt;http://pixabay.com/de/musik-fl%C3%B6te-blockfl%C3%B6te-holz-744518/&lt;/source&gt;&lt;license&gt;CC0 Public Domain&lt;/license&gt;&lt;title&gt;floete&lt;/title&gt;&lt;extras&gt;&lt;/extras&gt;&lt;/author&gt;</v>
      </c>
      <c r="E68" t="str">
        <f>IF(Tabelle1[[#This Row],[Preference]]="","","&lt;riddleprefs&gt;&lt;type&gt;"&amp;SUBSTITUTE(Tabelle1[[#This Row],[Preference]],";","&lt;/type&gt;&lt;/riddleprefs&gt;&lt;riddleprefs&gt;&lt;type&gt;")&amp;"&lt;/type&gt;&lt;/riddleprefs&gt;")</f>
        <v/>
      </c>
      <c r="F68" t="str">
        <f>IF(Tabelle1[[#This Row],[Refused]]="","&lt;/image&gt;","&lt;riddlerefused&gt;&lt;type&gt;"&amp;SUBSTITUTE(Tabelle1[[#This Row],[Refused]],";","&lt;/type&gt;&lt;/riddlerefused&gt;&lt;riddlerefused&gt;&lt;type&gt;")&amp;"&lt;/type&gt;&lt;/riddlerefused&gt;&lt;/image&gt;")</f>
        <v>&lt;/image&gt;</v>
      </c>
      <c r="G68" t="str">
        <f>Tabelle2[[#This Row],[Imagename]]&amp;Tabelle2[[#This Row],[SolutionDEBE]]&amp;Tabelle2[[#This Row],[AE]]&amp;Tabelle2[[#This Row],[Author]]&amp;Tabelle2[[#This Row],[Preference]]&amp;Tabelle2[[#This Row],[Dislike]]</f>
        <v>&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Domain&lt;/license&gt;&lt;title&gt;floete&lt;/title&gt;&lt;extras&gt;&lt;/extras&gt;&lt;/author&gt;&lt;/image&gt;</v>
      </c>
      <c r="I68" s="14" t="s">
        <v>1660</v>
      </c>
      <c r="O68" s="23" t="s">
        <v>1303</v>
      </c>
    </row>
    <row r="69" spans="1:15">
      <c r="A69" t="str">
        <f>"&lt;image&gt;&lt;resname&gt;"&amp;Tabelle1[[#This Row],[Dateiname]]&amp;"&lt;/resname&gt;"</f>
        <v>&lt;image&gt;&lt;resname&gt;fluegel&lt;/resname&gt;</v>
      </c>
      <c r="B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&lt;solutions&gt;&lt;solution&gt;&lt;tongue&gt;de&lt;/tongue&gt;&lt;word&gt;Flügel&lt;/word&gt;&lt;/solution&gt;&lt;solution&gt;&lt;tongue&gt;eng&lt;/tongue&gt;&lt;word&gt;wings&lt;/word&gt;&lt;/solution&gt;&lt;/solutions&gt;</v>
      </c>
      <c r="C69" t="str">
        <f>IF(ISTEXT(Tabelle1[[#This Row],[Am.Englisch]]),"&lt;solutions&gt;&lt;solution&gt;&lt;tongue&gt;de&lt;/tongue&gt;&lt;word&gt;"&amp;SUBSTITUTE(Tabelle1[[#This Row],[Am.Englisch]],";","&lt;/word&gt;&lt;word&gt;")&amp;"&lt;/word&gt;&lt;/solution&gt;","")</f>
        <v/>
      </c>
      <c r="D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&lt;author&gt;&lt;name&gt;Nemo&lt;/name&gt;&lt;source&gt;http://pixabay.com/de/fl%C3%BCgel-wei%C3%9F-isoliert-symbol-feder-311429/&lt;/source&gt;&lt;license&gt;CC0 Public Domain&lt;/license&gt;&lt;title&gt;fluegel&lt;/title&gt;&lt;extras&gt;&lt;/extras&gt;&lt;/author&gt;</v>
      </c>
      <c r="E69" t="str">
        <f>IF(Tabelle1[[#This Row],[Preference]]="","","&lt;riddleprefs&gt;&lt;type&gt;"&amp;SUBSTITUTE(Tabelle1[[#This Row],[Preference]],";","&lt;/type&gt;&lt;/riddleprefs&gt;&lt;riddleprefs&gt;&lt;type&gt;")&amp;"&lt;/type&gt;&lt;/riddleprefs&gt;")</f>
        <v/>
      </c>
      <c r="F69" t="str">
        <f>IF(Tabelle1[[#This Row],[Refused]]="","&lt;/image&gt;","&lt;riddlerefused&gt;&lt;type&gt;"&amp;SUBSTITUTE(Tabelle1[[#This Row],[Refused]],";","&lt;/type&gt;&lt;/riddlerefused&gt;&lt;riddlerefused&gt;&lt;type&gt;")&amp;"&lt;/type&gt;&lt;/riddlerefused&gt;&lt;/image&gt;")</f>
        <v>&lt;/image&gt;</v>
      </c>
      <c r="G69" t="str">
        <f>Tabelle2[[#This Row],[Imagename]]&amp;Tabelle2[[#This Row],[SolutionDEBE]]&amp;Tabelle2[[#This Row],[AE]]&amp;Tabelle2[[#This Row],[Author]]&amp;Tabelle2[[#This Row],[Preference]]&amp;Tabelle2[[#This Row],[Dislike]]</f>
        <v>&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Domain&lt;/license&gt;&lt;title&gt;fluegel&lt;/title&gt;&lt;extras&gt;&lt;/extras&gt;&lt;/author&gt;&lt;/image&gt;</v>
      </c>
      <c r="I69" s="14" t="s">
        <v>1661</v>
      </c>
      <c r="O69" s="23" t="s">
        <v>1304</v>
      </c>
    </row>
    <row r="70" spans="1:15">
      <c r="A70" t="str">
        <f>"&lt;image&gt;&lt;resname&gt;"&amp;Tabelle1[[#This Row],[Dateiname]]&amp;"&lt;/resname&gt;"</f>
        <v>&lt;image&gt;&lt;resname&gt;flugzeug&lt;/resname&gt;</v>
      </c>
      <c r="B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&lt;solutions&gt;&lt;solution&gt;&lt;tongue&gt;de&lt;/tongue&gt;&lt;word&gt;Flugzeug&lt;/word&gt;&lt;/solution&gt;&lt;solution&gt;&lt;tongue&gt;eng&lt;/tongue&gt;&lt;word&gt;airplane&lt;/word&gt;&lt;/solution&gt;&lt;/solutions&gt;</v>
      </c>
      <c r="C70" t="str">
        <f>IF(ISTEXT(Tabelle1[[#This Row],[Am.Englisch]]),"&lt;solutions&gt;&lt;solution&gt;&lt;tongue&gt;de&lt;/tongue&gt;&lt;word&gt;"&amp;SUBSTITUTE(Tabelle1[[#This Row],[Am.Englisch]],";","&lt;/word&gt;&lt;word&gt;")&amp;"&lt;/word&gt;&lt;/solution&gt;","")</f>
        <v/>
      </c>
      <c r="D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&lt;author&gt;&lt;name&gt;Holgi&lt;/name&gt;&lt;source&gt;http://pixabay.com/de/personenverkehr-fluggesellschaft-122999/&lt;/source&gt;&lt;license&gt;CC0 Public Domain&lt;/license&gt;&lt;title&gt;flugzeug&lt;/title&gt;&lt;extras&gt;&lt;/extras&gt;&lt;/author&gt;</v>
      </c>
      <c r="E70" t="str">
        <f>IF(Tabelle1[[#This Row],[Preference]]="","","&lt;riddleprefs&gt;&lt;type&gt;"&amp;SUBSTITUTE(Tabelle1[[#This Row],[Preference]],";","&lt;/type&gt;&lt;/riddleprefs&gt;&lt;riddleprefs&gt;&lt;type&gt;")&amp;"&lt;/type&gt;&lt;/riddleprefs&gt;")</f>
        <v/>
      </c>
      <c r="F70" t="str">
        <f>IF(Tabelle1[[#This Row],[Refused]]="","&lt;/image&gt;","&lt;riddlerefused&gt;&lt;type&gt;"&amp;SUBSTITUTE(Tabelle1[[#This Row],[Refused]],";","&lt;/type&gt;&lt;/riddlerefused&gt;&lt;riddlerefused&gt;&lt;type&gt;")&amp;"&lt;/type&gt;&lt;/riddlerefused&gt;&lt;/image&gt;")</f>
        <v>&lt;riddlerefused&gt;&lt;type&gt;RTpCircle&lt;/type&gt;&lt;/riddlerefused&gt;&lt;/image&gt;</v>
      </c>
      <c r="G70" t="str">
        <f>Tabelle2[[#This Row],[Imagename]]&amp;Tabelle2[[#This Row],[SolutionDEBE]]&amp;Tabelle2[[#This Row],[AE]]&amp;Tabelle2[[#This Row],[Author]]&amp;Tabelle2[[#This Row],[Preference]]&amp;Tabelle2[[#This Row],[Dislike]]</f>
        <v>&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Domain&lt;/license&gt;&lt;title&gt;flugzeug&lt;/title&gt;&lt;extras&gt;&lt;/extras&gt;&lt;/author&gt;&lt;riddlerefused&gt;&lt;type&gt;RTpCircle&lt;/type&gt;&lt;/riddlerefused&gt;&lt;/image&gt;</v>
      </c>
      <c r="I70" s="14" t="s">
        <v>1662</v>
      </c>
      <c r="O70" s="23" t="s">
        <v>1305</v>
      </c>
    </row>
    <row r="71" spans="1:15">
      <c r="A71" t="str">
        <f>"&lt;image&gt;&lt;resname&gt;"&amp;Tabelle1[[#This Row],[Dateiname]]&amp;"&lt;/resname&gt;"</f>
        <v>&lt;image&gt;&lt;resname&gt;frau&lt;/resname&gt;</v>
      </c>
      <c r="B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&lt;solutions&gt;&lt;solution&gt;&lt;tongue&gt;de&lt;/tongue&gt;&lt;word&gt;Weiblich&lt;/word&gt;&lt;/solution&gt;&lt;solution&gt;&lt;tongue&gt;eng&lt;/tongue&gt;&lt;word&gt;female&lt;/word&gt;&lt;/solution&gt;&lt;/solutions&gt;</v>
      </c>
      <c r="C71" t="str">
        <f>IF(ISTEXT(Tabelle1[[#This Row],[Am.Englisch]]),"&lt;solutions&gt;&lt;solution&gt;&lt;tongue&gt;de&lt;/tongue&gt;&lt;word&gt;"&amp;SUBSTITUTE(Tabelle1[[#This Row],[Am.Englisch]],";","&lt;/word&gt;&lt;word&gt;")&amp;"&lt;/word&gt;&lt;/solution&gt;","")</f>
        <v/>
      </c>
      <c r="D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Linforth&lt;/name&gt;&lt;source&gt;http://pixabay.com/de/weiblich-symbol-frau-menschen-709700/&lt;/source&gt;&lt;license&gt;CC0 Public Domain&lt;/license&gt;&lt;title&gt;frau&lt;/title&gt;&lt;extras&gt;&lt;/extras&gt;&lt;/author&gt;</v>
      </c>
      <c r="E71" t="str">
        <f>IF(Tabelle1[[#This Row],[Preference]]="","","&lt;riddleprefs&gt;&lt;type&gt;"&amp;SUBSTITUTE(Tabelle1[[#This Row],[Preference]],";","&lt;/type&gt;&lt;/riddleprefs&gt;&lt;riddleprefs&gt;&lt;type&gt;")&amp;"&lt;/type&gt;&lt;/riddleprefs&gt;")</f>
        <v/>
      </c>
      <c r="F71" t="str">
        <f>IF(Tabelle1[[#This Row],[Refused]]="","&lt;/image&gt;","&lt;riddlerefused&gt;&lt;type&gt;"&amp;SUBSTITUTE(Tabelle1[[#This Row],[Refused]],";","&lt;/type&gt;&lt;/riddlerefused&gt;&lt;riddlerefused&gt;&lt;type&gt;")&amp;"&lt;/type&gt;&lt;/riddlerefused&gt;&lt;/image&gt;")</f>
        <v>&lt;/image&gt;</v>
      </c>
      <c r="G71" t="str">
        <f>Tabelle2[[#This Row],[Imagename]]&amp;Tabelle2[[#This Row],[SolutionDEBE]]&amp;Tabelle2[[#This Row],[AE]]&amp;Tabelle2[[#This Row],[Author]]&amp;Tabelle2[[#This Row],[Preference]]&amp;Tabelle2[[#This Row],[Dislike]]</f>
        <v>&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Domain&lt;/license&gt;&lt;title&gt;frau&lt;/title&gt;&lt;extras&gt;&lt;/extras&gt;&lt;/author&gt;&lt;/image&gt;</v>
      </c>
      <c r="I71" s="14" t="s">
        <v>1663</v>
      </c>
      <c r="O71" s="23" t="s">
        <v>1306</v>
      </c>
    </row>
    <row r="72" spans="1:15">
      <c r="A72" t="str">
        <f>"&lt;image&gt;&lt;resname&gt;"&amp;Tabelle1[[#This Row],[Dateiname]]&amp;"&lt;/resname&gt;"</f>
        <v>&lt;image&gt;&lt;resname&gt;fuchs&lt;/resname&gt;</v>
      </c>
      <c r="B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&lt;solutions&gt;&lt;solution&gt;&lt;tongue&gt;de&lt;/tongue&gt;&lt;word&gt;Fuchs&lt;/word&gt;&lt;/solution&gt;&lt;solution&gt;&lt;tongue&gt;eng&lt;/tongue&gt;&lt;word&gt;fox&lt;/word&gt;&lt;/solution&gt;&lt;/solutions&gt;</v>
      </c>
      <c r="C72" t="str">
        <f>IF(ISTEXT(Tabelle1[[#This Row],[Am.Englisch]]),"&lt;solutions&gt;&lt;solution&gt;&lt;tongue&gt;de&lt;/tongue&gt;&lt;word&gt;"&amp;SUBSTITUTE(Tabelle1[[#This Row],[Am.Englisch]],";","&lt;/word&gt;&lt;word&gt;")&amp;"&lt;/word&gt;&lt;/solution&gt;","")</f>
        <v/>
      </c>
      <c r="D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&lt;author&gt;&lt;name&gt;Nemo&lt;/name&gt;&lt;source&gt;http://pixabay.com/de/fox-blau-silhouette-kunst-tierwelt-310123/&lt;/source&gt;&lt;license&gt;CC0 Public Domain&lt;/license&gt;&lt;title&gt;fuchs&lt;/title&gt;&lt;extras&gt;colour changed&lt;/extras&gt;&lt;/author&gt;</v>
      </c>
      <c r="E72" t="str">
        <f>IF(Tabelle1[[#This Row],[Preference]]="","","&lt;riddleprefs&gt;&lt;type&gt;"&amp;SUBSTITUTE(Tabelle1[[#This Row],[Preference]],";","&lt;/type&gt;&lt;/riddleprefs&gt;&lt;riddleprefs&gt;&lt;type&gt;")&amp;"&lt;/type&gt;&lt;/riddleprefs&gt;")</f>
        <v/>
      </c>
      <c r="F72" t="str">
        <f>IF(Tabelle1[[#This Row],[Refused]]="","&lt;/image&gt;","&lt;riddlerefused&gt;&lt;type&gt;"&amp;SUBSTITUTE(Tabelle1[[#This Row],[Refused]],";","&lt;/type&gt;&lt;/riddlerefused&gt;&lt;riddlerefused&gt;&lt;type&gt;")&amp;"&lt;/type&gt;&lt;/riddlerefused&gt;&lt;/image&gt;")</f>
        <v>&lt;/image&gt;</v>
      </c>
      <c r="G72" t="str">
        <f>Tabelle2[[#This Row],[Imagename]]&amp;Tabelle2[[#This Row],[SolutionDEBE]]&amp;Tabelle2[[#This Row],[AE]]&amp;Tabelle2[[#This Row],[Author]]&amp;Tabelle2[[#This Row],[Preference]]&amp;Tabelle2[[#This Row],[Dislike]]</f>
        <v>&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changed&lt;/extras&gt;&lt;/author&gt;&lt;/image&gt;</v>
      </c>
      <c r="I72" s="14" t="s">
        <v>1664</v>
      </c>
      <c r="O72" s="23" t="s">
        <v>1307</v>
      </c>
    </row>
    <row r="73" spans="1:15">
      <c r="A73" t="str">
        <f>"&lt;image&gt;&lt;resname&gt;"&amp;Tabelle1[[#This Row],[Dateiname]]&amp;"&lt;/resname&gt;"</f>
        <v>&lt;image&gt;&lt;resname&gt;fuesse&lt;/resname&gt;</v>
      </c>
      <c r="B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&lt;solutions&gt;&lt;solution&gt;&lt;tongue&gt;de&lt;/tongue&gt;&lt;word&gt;Füsse&lt;/word&gt;&lt;/solution&gt;&lt;solution&gt;&lt;tongue&gt;eng&lt;/tongue&gt;&lt;word&gt;feet&lt;/word&gt;&lt;/solution&gt;&lt;/solutions&gt;</v>
      </c>
      <c r="C73" t="str">
        <f>IF(ISTEXT(Tabelle1[[#This Row],[Am.Englisch]]),"&lt;solutions&gt;&lt;solution&gt;&lt;tongue&gt;de&lt;/tongue&gt;&lt;word&gt;"&amp;SUBSTITUTE(Tabelle1[[#This Row],[Am.Englisch]],";","&lt;/word&gt;&lt;word&gt;")&amp;"&lt;/word&gt;&lt;/solution&gt;","")</f>
        <v/>
      </c>
      <c r="D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&lt;author&gt;&lt;name&gt;Nemo&lt;/name&gt;&lt;source&gt;http://pixabay.com/de/f%C3%BC%C3%9Fe-zehen-abdruck-gliederung-311827/&lt;/source&gt;&lt;license&gt;CC0 Public Domain&lt;/license&gt;&lt;title&gt;fuesse&lt;/title&gt;&lt;extras&gt;&lt;/extras&gt;&lt;/author&gt;</v>
      </c>
      <c r="E73" t="str">
        <f>IF(Tabelle1[[#This Row],[Preference]]="","","&lt;riddleprefs&gt;&lt;type&gt;"&amp;SUBSTITUTE(Tabelle1[[#This Row],[Preference]],";","&lt;/type&gt;&lt;/riddleprefs&gt;&lt;riddleprefs&gt;&lt;type&gt;")&amp;"&lt;/type&gt;&lt;/riddleprefs&gt;")</f>
        <v/>
      </c>
      <c r="F73" t="str">
        <f>IF(Tabelle1[[#This Row],[Refused]]="","&lt;/image&gt;","&lt;riddlerefused&gt;&lt;type&gt;"&amp;SUBSTITUTE(Tabelle1[[#This Row],[Refused]],";","&lt;/type&gt;&lt;/riddlerefused&gt;&lt;riddlerefused&gt;&lt;type&gt;")&amp;"&lt;/type&gt;&lt;/riddlerefused&gt;&lt;/image&gt;")</f>
        <v>&lt;/image&gt;</v>
      </c>
      <c r="G73" t="str">
        <f>Tabelle2[[#This Row],[Imagename]]&amp;Tabelle2[[#This Row],[SolutionDEBE]]&amp;Tabelle2[[#This Row],[AE]]&amp;Tabelle2[[#This Row],[Author]]&amp;Tabelle2[[#This Row],[Preference]]&amp;Tabelle2[[#This Row],[Dislike]]</f>
        <v>&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Domain&lt;/license&gt;&lt;title&gt;fuesse&lt;/title&gt;&lt;extras&gt;&lt;/extras&gt;&lt;/author&gt;&lt;/image&gt;</v>
      </c>
      <c r="I73" s="14" t="s">
        <v>1665</v>
      </c>
      <c r="O73" s="23" t="s">
        <v>1308</v>
      </c>
    </row>
    <row r="74" spans="1:15">
      <c r="A74" t="str">
        <f>"&lt;image&gt;&lt;resname&gt;"&amp;Tabelle1[[#This Row],[Dateiname]]&amp;"&lt;/resname&gt;"</f>
        <v>&lt;image&gt;&lt;resname&gt;fussball&lt;/resname&gt;</v>
      </c>
      <c r="B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&lt;solutions&gt;&lt;solution&gt;&lt;tongue&gt;de&lt;/tongue&gt;&lt;word&gt;Fussball&lt;/word&gt;&lt;/solution&gt;&lt;solution&gt;&lt;tongue&gt;eng&lt;/tongue&gt;&lt;word&gt;soccer&lt;/word&gt;&lt;/solution&gt;&lt;/solutions&gt;</v>
      </c>
      <c r="C74" t="str">
        <f>IF(ISTEXT(Tabelle1[[#This Row],[Am.Englisch]]),"&lt;solutions&gt;&lt;solution&gt;&lt;tongue&gt;de&lt;/tongue&gt;&lt;word&gt;"&amp;SUBSTITUTE(Tabelle1[[#This Row],[Am.Englisch]],";","&lt;/word&gt;&lt;word&gt;")&amp;"&lt;/word&gt;&lt;/solution&gt;","")</f>
        <v/>
      </c>
      <c r="D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&lt;author&gt;&lt;name&gt;OpenClips&lt;/name&gt;&lt;source&gt;www.pixabay.com/en/football-ball-sport-soccer-round-157930&lt;/source&gt;&lt;license&gt;CC0 Public Domain&lt;/license&gt;&lt;title&gt;fussball&lt;/title&gt;&lt;extras&gt;&lt;/extras&gt;&lt;/author&gt;</v>
      </c>
      <c r="E74" t="str">
        <f>IF(Tabelle1[[#This Row],[Preference]]="","","&lt;riddleprefs&gt;&lt;type&gt;"&amp;SUBSTITUTE(Tabelle1[[#This Row],[Preference]],";","&lt;/type&gt;&lt;/riddleprefs&gt;&lt;riddleprefs&gt;&lt;type&gt;")&amp;"&lt;/type&gt;&lt;/riddleprefs&gt;")</f>
        <v/>
      </c>
      <c r="F74" t="str">
        <f>IF(Tabelle1[[#This Row],[Refused]]="","&lt;/image&gt;","&lt;riddlerefused&gt;&lt;type&gt;"&amp;SUBSTITUTE(Tabelle1[[#This Row],[Refused]],";","&lt;/type&gt;&lt;/riddlerefused&gt;&lt;riddlerefused&gt;&lt;type&gt;")&amp;"&lt;/type&gt;&lt;/riddlerefused&gt;&lt;/image&gt;")</f>
        <v>&lt;/image&gt;</v>
      </c>
      <c r="G74" t="str">
        <f>Tabelle2[[#This Row],[Imagename]]&amp;Tabelle2[[#This Row],[SolutionDEBE]]&amp;Tabelle2[[#This Row],[AE]]&amp;Tabelle2[[#This Row],[Author]]&amp;Tabelle2[[#This Row],[Preference]]&amp;Tabelle2[[#This Row],[Dislike]]</f>
        <v>&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Domain&lt;/license&gt;&lt;title&gt;fussball&lt;/title&gt;&lt;extras&gt;&lt;/extras&gt;&lt;/author&gt;&lt;/image&gt;</v>
      </c>
      <c r="I74" s="14" t="s">
        <v>1666</v>
      </c>
      <c r="O74" s="23" t="s">
        <v>1309</v>
      </c>
    </row>
    <row r="75" spans="1:15">
      <c r="A75" t="str">
        <f>"&lt;image&gt;&lt;resname&gt;"&amp;Tabelle1[[#This Row],[Dateiname]]&amp;"&lt;/resname&gt;"</f>
        <v>&lt;image&gt;&lt;resname&gt;fussgaenger&lt;/resname&gt;</v>
      </c>
      <c r="B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&lt;solutions&gt;&lt;solution&gt;&lt;tongue&gt;de&lt;/tongue&gt;&lt;word&gt;Fussgänger&lt;/word&gt;&lt;/solution&gt;&lt;solution&gt;&lt;tongue&gt;eng&lt;/tongue&gt;&lt;word&gt;pedestrian&lt;/word&gt;&lt;/solution&gt;&lt;/solutions&gt;</v>
      </c>
      <c r="C75" t="str">
        <f>IF(ISTEXT(Tabelle1[[#This Row],[Am.Englisch]]),"&lt;solutions&gt;&lt;solution&gt;&lt;tongue&gt;de&lt;/tongue&gt;&lt;word&gt;"&amp;SUBSTITUTE(Tabelle1[[#This Row],[Am.Englisch]],";","&lt;/word&gt;&lt;word&gt;")&amp;"&lt;/word&gt;&lt;/solution&gt;","")</f>
        <v/>
      </c>
      <c r="D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&lt;author&gt;&lt;name&gt;Nemo&lt;/name&gt;&lt;source&gt;http://pixabay.com/de/fu%C3%9Fg%C3%A4nger-cross-walk-stra%C3%9Fe-310304/&lt;/source&gt;&lt;license&gt;CC0 Public Domain&lt;/license&gt;&lt;title&gt;fussgaenger&lt;/title&gt;&lt;extras&gt;&lt;/extras&gt;&lt;/author&gt;</v>
      </c>
      <c r="E75" t="str">
        <f>IF(Tabelle1[[#This Row],[Preference]]="","","&lt;riddleprefs&gt;&lt;type&gt;"&amp;SUBSTITUTE(Tabelle1[[#This Row],[Preference]],";","&lt;/type&gt;&lt;/riddleprefs&gt;&lt;riddleprefs&gt;&lt;type&gt;")&amp;"&lt;/type&gt;&lt;/riddleprefs&gt;")</f>
        <v/>
      </c>
      <c r="F75" t="str">
        <f>IF(Tabelle1[[#This Row],[Refused]]="","&lt;/image&gt;","&lt;riddlerefused&gt;&lt;type&gt;"&amp;SUBSTITUTE(Tabelle1[[#This Row],[Refused]],";","&lt;/type&gt;&lt;/riddlerefused&gt;&lt;riddlerefused&gt;&lt;type&gt;")&amp;"&lt;/type&gt;&lt;/riddlerefused&gt;&lt;/image&gt;")</f>
        <v>&lt;/image&gt;</v>
      </c>
      <c r="G75" t="str">
        <f>Tabelle2[[#This Row],[Imagename]]&amp;Tabelle2[[#This Row],[SolutionDEBE]]&amp;Tabelle2[[#This Row],[AE]]&amp;Tabelle2[[#This Row],[Author]]&amp;Tabelle2[[#This Row],[Preference]]&amp;Tabelle2[[#This Row],[Dislike]]</f>
        <v>&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Domain&lt;/license&gt;&lt;title&gt;fussgaenger&lt;/title&gt;&lt;extras&gt;&lt;/extras&gt;&lt;/author&gt;&lt;/image&gt;</v>
      </c>
      <c r="I75" s="14" t="s">
        <v>1667</v>
      </c>
      <c r="O75" s="23" t="s">
        <v>1310</v>
      </c>
    </row>
    <row r="76" spans="1:15">
      <c r="A76" t="str">
        <f>"&lt;image&gt;&lt;resname&gt;"&amp;Tabelle1[[#This Row],[Dateiname]]&amp;"&lt;/resname&gt;"</f>
        <v>&lt;image&gt;&lt;resname&gt;gedanke&lt;/resname&gt;</v>
      </c>
      <c r="B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&lt;solutions&gt;&lt;solution&gt;&lt;tongue&gt;de&lt;/tongue&gt;&lt;word&gt;Gedanken&lt;/word&gt;&lt;/solution&gt;&lt;solution&gt;&lt;tongue&gt;eng&lt;/tongue&gt;&lt;word&gt;thought&lt;/word&gt;&lt;/solution&gt;&lt;/solutions&gt;</v>
      </c>
      <c r="C76" t="str">
        <f>IF(ISTEXT(Tabelle1[[#This Row],[Am.Englisch]]),"&lt;solutions&gt;&lt;solution&gt;&lt;tongue&gt;de&lt;/tongue&gt;&lt;word&gt;"&amp;SUBSTITUTE(Tabelle1[[#This Row],[Am.Englisch]],";","&lt;/word&gt;&lt;word&gt;")&amp;"&lt;/word&gt;&lt;/solution&gt;","")</f>
        <v/>
      </c>
      <c r="D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&lt;author&gt;&lt;name&gt;Nemo&lt;/name&gt;&lt;source&gt;http://pixabay.com/de/gedanken-sprache-blasen-idee-24152/&lt;/source&gt;&lt;license&gt;CC0 Public Domain&lt;/license&gt;&lt;title&gt;gedanke&lt;/title&gt;&lt;extras&gt;&lt;/extras&gt;&lt;/author&gt;</v>
      </c>
      <c r="E76" t="str">
        <f>IF(Tabelle1[[#This Row],[Preference]]="","","&lt;riddleprefs&gt;&lt;type&gt;"&amp;SUBSTITUTE(Tabelle1[[#This Row],[Preference]],";","&lt;/type&gt;&lt;/riddleprefs&gt;&lt;riddleprefs&gt;&lt;type&gt;")&amp;"&lt;/type&gt;&lt;/riddleprefs&gt;")</f>
        <v/>
      </c>
      <c r="F76" t="str">
        <f>IF(Tabelle1[[#This Row],[Refused]]="","&lt;/image&gt;","&lt;riddlerefused&gt;&lt;type&gt;"&amp;SUBSTITUTE(Tabelle1[[#This Row],[Refused]],";","&lt;/type&gt;&lt;/riddlerefused&gt;&lt;riddlerefused&gt;&lt;type&gt;")&amp;"&lt;/type&gt;&lt;/riddlerefused&gt;&lt;/image&gt;")</f>
        <v>&lt;/image&gt;</v>
      </c>
      <c r="G76" t="str">
        <f>Tabelle2[[#This Row],[Imagename]]&amp;Tabelle2[[#This Row],[SolutionDEBE]]&amp;Tabelle2[[#This Row],[AE]]&amp;Tabelle2[[#This Row],[Author]]&amp;Tabelle2[[#This Row],[Preference]]&amp;Tabelle2[[#This Row],[Dislike]]</f>
        <v>&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Domain&lt;/license&gt;&lt;title&gt;gedanke&lt;/title&gt;&lt;extras&gt;&lt;/extras&gt;&lt;/author&gt;&lt;/image&gt;</v>
      </c>
      <c r="I76" s="14" t="s">
        <v>1668</v>
      </c>
      <c r="O76" s="23" t="s">
        <v>1311</v>
      </c>
    </row>
    <row r="77" spans="1:15">
      <c r="A77" t="str">
        <f>"&lt;image&gt;&lt;resname&gt;"&amp;Tabelle1[[#This Row],[Dateiname]]&amp;"&lt;/resname&gt;"</f>
        <v>&lt;image&gt;&lt;resname&gt;gefaengnis&lt;/resname&gt;</v>
      </c>
      <c r="B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&lt;solutions&gt;&lt;solution&gt;&lt;tongue&gt;de&lt;/tongue&gt;&lt;word&gt;Gefängnis&lt;/word&gt;&lt;/solution&gt;&lt;solution&gt;&lt;tongue&gt;eng&lt;/tongue&gt;&lt;word&gt;jail&lt;/word&gt;&lt;/solution&gt;&lt;/solutions&gt;</v>
      </c>
      <c r="C77" t="str">
        <f>IF(ISTEXT(Tabelle1[[#This Row],[Am.Englisch]]),"&lt;solutions&gt;&lt;solution&gt;&lt;tongue&gt;de&lt;/tongue&gt;&lt;word&gt;"&amp;SUBSTITUTE(Tabelle1[[#This Row],[Am.Englisch]],";","&lt;/word&gt;&lt;word&gt;")&amp;"&lt;/word&gt;&lt;/solution&gt;","")</f>
        <v/>
      </c>
      <c r="D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&lt;author&gt;&lt;name&gt;TryJimmy&lt;/name&gt;&lt;source&gt;http://pixabay.com/de/gef%C3%A4ngniszellen-gef%C3%A4ngnis-429638/&lt;/source&gt;&lt;license&gt;CC0 Public Domain&lt;/license&gt;&lt;title&gt;gefaengnis&lt;/title&gt;&lt;extras&gt;&lt;/extras&gt;&lt;/author&gt;</v>
      </c>
      <c r="E77" t="str">
        <f>IF(Tabelle1[[#This Row],[Preference]]="","","&lt;riddleprefs&gt;&lt;type&gt;"&amp;SUBSTITUTE(Tabelle1[[#This Row],[Preference]],";","&lt;/type&gt;&lt;/riddleprefs&gt;&lt;riddleprefs&gt;&lt;type&gt;")&amp;"&lt;/type&gt;&lt;/riddleprefs&gt;")</f>
        <v/>
      </c>
      <c r="F77" t="str">
        <f>IF(Tabelle1[[#This Row],[Refused]]="","&lt;/image&gt;","&lt;riddlerefused&gt;&lt;type&gt;"&amp;SUBSTITUTE(Tabelle1[[#This Row],[Refused]],";","&lt;/type&gt;&lt;/riddlerefused&gt;&lt;riddlerefused&gt;&lt;type&gt;")&amp;"&lt;/type&gt;&lt;/riddlerefused&gt;&lt;/image&gt;")</f>
        <v>&lt;/image&gt;</v>
      </c>
      <c r="G77" t="str">
        <f>Tabelle2[[#This Row],[Imagename]]&amp;Tabelle2[[#This Row],[SolutionDEBE]]&amp;Tabelle2[[#This Row],[AE]]&amp;Tabelle2[[#This Row],[Author]]&amp;Tabelle2[[#This Row],[Preference]]&amp;Tabelle2[[#This Row],[Dislike]]</f>
        <v>&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Domain&lt;/license&gt;&lt;title&gt;gefaengnis&lt;/title&gt;&lt;extras&gt;&lt;/extras&gt;&lt;/author&gt;&lt;/image&gt;</v>
      </c>
      <c r="I77" s="14" t="s">
        <v>1669</v>
      </c>
      <c r="O77" s="23" t="s">
        <v>1312</v>
      </c>
    </row>
    <row r="78" spans="1:15">
      <c r="A78" t="str">
        <f>"&lt;image&gt;&lt;resname&gt;"&amp;Tabelle1[[#This Row],[Dateiname]]&amp;"&lt;/resname&gt;"</f>
        <v>&lt;image&gt;&lt;resname&gt;gehirn&lt;/resname&gt;</v>
      </c>
      <c r="B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&lt;solutions&gt;&lt;solution&gt;&lt;tongue&gt;de&lt;/tongue&gt;&lt;word&gt;Gehirn&lt;/word&gt;&lt;/solution&gt;&lt;solution&gt;&lt;tongue&gt;eng&lt;/tongue&gt;&lt;word&gt;brain&lt;/word&gt;&lt;/solution&gt;&lt;/solutions&gt;</v>
      </c>
      <c r="C78" t="str">
        <f>IF(ISTEXT(Tabelle1[[#This Row],[Am.Englisch]]),"&lt;solutions&gt;&lt;solution&gt;&lt;tongue&gt;de&lt;/tongue&gt;&lt;word&gt;"&amp;SUBSTITUTE(Tabelle1[[#This Row],[Am.Englisch]],";","&lt;/word&gt;&lt;word&gt;")&amp;"&lt;/word&gt;&lt;/solution&gt;","")</f>
        <v/>
      </c>
      <c r="D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&lt;author&gt;&lt;name&gt;Nemo&lt;/name&gt;&lt;source&gt;http://pixabay.com/de/gehirn-menschliche-wissenschaft-303186/&lt;/source&gt;&lt;license&gt;CC0 Public Domain&lt;/license&gt;&lt;title&gt;gehirn&lt;/title&gt;&lt;extras&gt;&lt;/extras&gt;&lt;/author&gt;</v>
      </c>
      <c r="E78" t="str">
        <f>IF(Tabelle1[[#This Row],[Preference]]="","","&lt;riddleprefs&gt;&lt;type&gt;"&amp;SUBSTITUTE(Tabelle1[[#This Row],[Preference]],";","&lt;/type&gt;&lt;/riddleprefs&gt;&lt;riddleprefs&gt;&lt;type&gt;")&amp;"&lt;/type&gt;&lt;/riddleprefs&gt;")</f>
        <v/>
      </c>
      <c r="F78" t="str">
        <f>IF(Tabelle1[[#This Row],[Refused]]="","&lt;/image&gt;","&lt;riddlerefused&gt;&lt;type&gt;"&amp;SUBSTITUTE(Tabelle1[[#This Row],[Refused]],";","&lt;/type&gt;&lt;/riddlerefused&gt;&lt;riddlerefused&gt;&lt;type&gt;")&amp;"&lt;/type&gt;&lt;/riddlerefused&gt;&lt;/image&gt;")</f>
        <v>&lt;/image&gt;</v>
      </c>
      <c r="G78" t="str">
        <f>Tabelle2[[#This Row],[Imagename]]&amp;Tabelle2[[#This Row],[SolutionDEBE]]&amp;Tabelle2[[#This Row],[AE]]&amp;Tabelle2[[#This Row],[Author]]&amp;Tabelle2[[#This Row],[Preference]]&amp;Tabelle2[[#This Row],[Dislike]]</f>
        <v>&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Domain&lt;/license&gt;&lt;title&gt;gehirn&lt;/title&gt;&lt;extras&gt;&lt;/extras&gt;&lt;/author&gt;&lt;/image&gt;</v>
      </c>
      <c r="I78" s="14" t="s">
        <v>1670</v>
      </c>
      <c r="O78" s="23" t="s">
        <v>1313</v>
      </c>
    </row>
    <row r="79" spans="1:15">
      <c r="A79" t="str">
        <f>"&lt;image&gt;&lt;resname&gt;"&amp;Tabelle1[[#This Row],[Dateiname]]&amp;"&lt;/resname&gt;"</f>
        <v>&lt;image&gt;&lt;resname&gt;geschlecht&lt;/resname&gt;</v>
      </c>
      <c r="B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&lt;solutions&gt;&lt;solution&gt;&lt;tongue&gt;de&lt;/tongue&gt;&lt;word&gt;Geschlecht&lt;/word&gt;&lt;/solution&gt;&lt;solution&gt;&lt;tongue&gt;eng&lt;/tongue&gt;&lt;word&gt;gender&lt;/word&gt;&lt;/solution&gt;&lt;/solutions&gt;</v>
      </c>
      <c r="C79" t="str">
        <f>IF(ISTEXT(Tabelle1[[#This Row],[Am.Englisch]]),"&lt;solutions&gt;&lt;solution&gt;&lt;tongue&gt;de&lt;/tongue&gt;&lt;word&gt;"&amp;SUBSTITUTE(Tabelle1[[#This Row],[Am.Englisch]],";","&lt;/word&gt;&lt;word&gt;")&amp;"&lt;/word&gt;&lt;/solution&gt;","")</f>
        <v/>
      </c>
      <c r="D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Linforth&lt;/name&gt;&lt;source&gt;http://pixabay.com/de/geschlecht-sex-symbol-m%C3%A4nnlich-312411/&lt;/source&gt;&lt;license&gt;CC0 Public Domain&lt;/license&gt;&lt;title&gt;geschlecht&lt;/title&gt;&lt;extras&gt;&lt;/extras&gt;&lt;/author&gt;</v>
      </c>
      <c r="E79" t="str">
        <f>IF(Tabelle1[[#This Row],[Preference]]="","","&lt;riddleprefs&gt;&lt;type&gt;"&amp;SUBSTITUTE(Tabelle1[[#This Row],[Preference]],";","&lt;/type&gt;&lt;/riddleprefs&gt;&lt;riddleprefs&gt;&lt;type&gt;")&amp;"&lt;/type&gt;&lt;/riddleprefs&gt;")</f>
        <v/>
      </c>
      <c r="F79" t="str">
        <f>IF(Tabelle1[[#This Row],[Refused]]="","&lt;/image&gt;","&lt;riddlerefused&gt;&lt;type&gt;"&amp;SUBSTITUTE(Tabelle1[[#This Row],[Refused]],";","&lt;/type&gt;&lt;/riddlerefused&gt;&lt;riddlerefused&gt;&lt;type&gt;")&amp;"&lt;/type&gt;&lt;/riddlerefused&gt;&lt;/image&gt;")</f>
        <v>&lt;/image&gt;</v>
      </c>
      <c r="G79" t="str">
        <f>Tabelle2[[#This Row],[Imagename]]&amp;Tabelle2[[#This Row],[SolutionDEBE]]&amp;Tabelle2[[#This Row],[AE]]&amp;Tabelle2[[#This Row],[Author]]&amp;Tabelle2[[#This Row],[Preference]]&amp;Tabelle2[[#This Row],[Dislike]]</f>
        <v>&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Domain&lt;/license&gt;&lt;title&gt;geschlecht&lt;/title&gt;&lt;extras&gt;&lt;/extras&gt;&lt;/author&gt;&lt;/image&gt;</v>
      </c>
      <c r="I79" s="14" t="s">
        <v>1671</v>
      </c>
      <c r="O79" s="23" t="s">
        <v>1314</v>
      </c>
    </row>
    <row r="80" spans="1:15">
      <c r="A80" t="str">
        <f>"&lt;image&gt;&lt;resname&gt;"&amp;Tabelle1[[#This Row],[Dateiname]]&amp;"&lt;/resname&gt;"</f>
        <v>&lt;image&gt;&lt;resname&gt;gespenst&lt;/resname&gt;</v>
      </c>
      <c r="B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&lt;solutions&gt;&lt;solution&gt;&lt;tongue&gt;de&lt;/tongue&gt;&lt;word&gt;Gespenst&lt;/word&gt;&lt;/solution&gt;&lt;solution&gt;&lt;tongue&gt;eng&lt;/tongue&gt;&lt;word&gt;ghost&lt;/word&gt;&lt;/solution&gt;&lt;/solutions&gt;</v>
      </c>
      <c r="C80" t="str">
        <f>IF(ISTEXT(Tabelle1[[#This Row],[Am.Englisch]]),"&lt;solutions&gt;&lt;solution&gt;&lt;tongue&gt;de&lt;/tongue&gt;&lt;word&gt;"&amp;SUBSTITUTE(Tabelle1[[#This Row],[Am.Englisch]],";","&lt;/word&gt;&lt;word&gt;")&amp;"&lt;/word&gt;&lt;/solution&gt;","")</f>
        <v/>
      </c>
      <c r="D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&lt;author&gt;&lt;name&gt;Nemo&lt;/name&gt;&lt;source&gt;http://pixabay.com/de/gespenst-halloween-gruselig-angst-303596/&lt;/source&gt;&lt;license&gt;CC0 Public Domain&lt;/license&gt;&lt;title&gt;gespenst&lt;/title&gt;&lt;extras&gt;&lt;/extras&gt;&lt;/author&gt;</v>
      </c>
      <c r="E80" t="str">
        <f>IF(Tabelle1[[#This Row],[Preference]]="","","&lt;riddleprefs&gt;&lt;type&gt;"&amp;SUBSTITUTE(Tabelle1[[#This Row],[Preference]],";","&lt;/type&gt;&lt;/riddleprefs&gt;&lt;riddleprefs&gt;&lt;type&gt;")&amp;"&lt;/type&gt;&lt;/riddleprefs&gt;")</f>
        <v/>
      </c>
      <c r="F80" t="str">
        <f>IF(Tabelle1[[#This Row],[Refused]]="","&lt;/image&gt;","&lt;riddlerefused&gt;&lt;type&gt;"&amp;SUBSTITUTE(Tabelle1[[#This Row],[Refused]],";","&lt;/type&gt;&lt;/riddlerefused&gt;&lt;riddlerefused&gt;&lt;type&gt;")&amp;"&lt;/type&gt;&lt;/riddlerefused&gt;&lt;/image&gt;")</f>
        <v>&lt;/image&gt;</v>
      </c>
      <c r="G80" t="str">
        <f>Tabelle2[[#This Row],[Imagename]]&amp;Tabelle2[[#This Row],[SolutionDEBE]]&amp;Tabelle2[[#This Row],[AE]]&amp;Tabelle2[[#This Row],[Author]]&amp;Tabelle2[[#This Row],[Preference]]&amp;Tabelle2[[#This Row],[Dislike]]</f>
        <v>&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Domain&lt;/license&gt;&lt;title&gt;gespenst&lt;/title&gt;&lt;extras&gt;&lt;/extras&gt;&lt;/author&gt;&lt;/image&gt;</v>
      </c>
      <c r="I80" s="14" t="s">
        <v>1672</v>
      </c>
      <c r="O80" s="23" t="s">
        <v>1315</v>
      </c>
    </row>
    <row r="81" spans="1:15">
      <c r="A81" t="str">
        <f>"&lt;image&gt;&lt;resname&gt;"&amp;Tabelle1[[#This Row],[Dateiname]]&amp;"&lt;/resname&gt;"</f>
        <v>&lt;image&gt;&lt;resname&gt;gewitter&lt;/resname&gt;</v>
      </c>
      <c r="B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&lt;solutions&gt;&lt;solution&gt;&lt;tongue&gt;de&lt;/tongue&gt;&lt;word&gt;Gewitter&lt;/word&gt;&lt;/solution&gt;&lt;solution&gt;&lt;tongue&gt;eng&lt;/tongue&gt;&lt;word&gt;lightning&lt;/word&gt;&lt;/solution&gt;&lt;/solutions&gt;</v>
      </c>
      <c r="C81" t="str">
        <f>IF(ISTEXT(Tabelle1[[#This Row],[Am.Englisch]]),"&lt;solutions&gt;&lt;solution&gt;&lt;tongue&gt;de&lt;/tongue&gt;&lt;word&gt;"&amp;SUBSTITUTE(Tabelle1[[#This Row],[Am.Englisch]],";","&lt;/word&gt;&lt;word&gt;")&amp;"&lt;/word&gt;&lt;/solution&gt;","")</f>
        <v/>
      </c>
      <c r="D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&lt;author&gt;&lt;name&gt;Unsplash&lt;/name&gt;&lt;source&gt;http://pixabay.com/de/blitz-himmel-nacht-dunkel-690410/&lt;/source&gt;&lt;license&gt;CC0 Public Domain&lt;/license&gt;&lt;title&gt;gewitter&lt;/title&gt;&lt;extras&gt;&lt;/extras&gt;&lt;/author&gt;</v>
      </c>
      <c r="E81" t="str">
        <f>IF(Tabelle1[[#This Row],[Preference]]="","","&lt;riddleprefs&gt;&lt;type&gt;"&amp;SUBSTITUTE(Tabelle1[[#This Row],[Preference]],";","&lt;/type&gt;&lt;/riddleprefs&gt;&lt;riddleprefs&gt;&lt;type&gt;")&amp;"&lt;/type&gt;&lt;/riddleprefs&gt;")</f>
        <v/>
      </c>
      <c r="F81" t="str">
        <f>IF(Tabelle1[[#This Row],[Refused]]="","&lt;/image&gt;","&lt;riddlerefused&gt;&lt;type&gt;"&amp;SUBSTITUTE(Tabelle1[[#This Row],[Refused]],";","&lt;/type&gt;&lt;/riddlerefused&gt;&lt;riddlerefused&gt;&lt;type&gt;")&amp;"&lt;/type&gt;&lt;/riddlerefused&gt;&lt;/image&gt;")</f>
        <v>&lt;/image&gt;</v>
      </c>
      <c r="G81" t="str">
        <f>Tabelle2[[#This Row],[Imagename]]&amp;Tabelle2[[#This Row],[SolutionDEBE]]&amp;Tabelle2[[#This Row],[AE]]&amp;Tabelle2[[#This Row],[Author]]&amp;Tabelle2[[#This Row],[Preference]]&amp;Tabelle2[[#This Row],[Dislike]]</f>
        <v>&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Domain&lt;/license&gt;&lt;title&gt;gewitter&lt;/title&gt;&lt;extras&gt;&lt;/extras&gt;&lt;/author&gt;&lt;/image&gt;</v>
      </c>
      <c r="I81" s="14" t="s">
        <v>1673</v>
      </c>
      <c r="O81" s="23" t="s">
        <v>1316</v>
      </c>
    </row>
    <row r="82" spans="1:15">
      <c r="A82" t="str">
        <f>"&lt;image&gt;&lt;resname&gt;"&amp;Tabelle1[[#This Row],[Dateiname]]&amp;"&lt;/resname&gt;"</f>
        <v>&lt;image&gt;&lt;resname&gt;globus&lt;/resname&gt;</v>
      </c>
      <c r="B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&lt;solutions&gt;&lt;solution&gt;&lt;tongue&gt;de&lt;/tongue&gt;&lt;word&gt;Globus&lt;/word&gt;&lt;/solution&gt;&lt;solution&gt;&lt;tongue&gt;eng&lt;/tongue&gt;&lt;word&gt;globe&lt;/word&gt;&lt;/solution&gt;&lt;/solutions&gt;</v>
      </c>
      <c r="C82" t="str">
        <f>IF(ISTEXT(Tabelle1[[#This Row],[Am.Englisch]]),"&lt;solutions&gt;&lt;solution&gt;&lt;tongue&gt;de&lt;/tongue&gt;&lt;word&gt;"&amp;SUBSTITUTE(Tabelle1[[#This Row],[Am.Englisch]],";","&lt;/word&gt;&lt;word&gt;")&amp;"&lt;/word&gt;&lt;/solution&gt;","")</f>
        <v/>
      </c>
      <c r="D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&lt;author&gt;&lt;name&gt;Nemo&lt;/name&gt;&lt;source&gt;http://pixabay.com/de/globus-gitter-breitengrad-l%C3%A4nge-312523/&lt;/source&gt;&lt;license&gt;CC0 Public Domain&lt;/license&gt;&lt;title&gt;globus&lt;/title&gt;&lt;extras&gt;&lt;/extras&gt;&lt;/author&gt;</v>
      </c>
      <c r="E82" t="str">
        <f>IF(Tabelle1[[#This Row],[Preference]]="","","&lt;riddleprefs&gt;&lt;type&gt;"&amp;SUBSTITUTE(Tabelle1[[#This Row],[Preference]],";","&lt;/type&gt;&lt;/riddleprefs&gt;&lt;riddleprefs&gt;&lt;type&gt;")&amp;"&lt;/type&gt;&lt;/riddleprefs&gt;")</f>
        <v/>
      </c>
      <c r="F82" t="str">
        <f>IF(Tabelle1[[#This Row],[Refused]]="","&lt;/image&gt;","&lt;riddlerefused&gt;&lt;type&gt;"&amp;SUBSTITUTE(Tabelle1[[#This Row],[Refused]],";","&lt;/type&gt;&lt;/riddlerefused&gt;&lt;riddlerefused&gt;&lt;type&gt;")&amp;"&lt;/type&gt;&lt;/riddlerefused&gt;&lt;/image&gt;")</f>
        <v>&lt;/image&gt;</v>
      </c>
      <c r="G82" t="str">
        <f>Tabelle2[[#This Row],[Imagename]]&amp;Tabelle2[[#This Row],[SolutionDEBE]]&amp;Tabelle2[[#This Row],[AE]]&amp;Tabelle2[[#This Row],[Author]]&amp;Tabelle2[[#This Row],[Preference]]&amp;Tabelle2[[#This Row],[Dislike]]</f>
        <v>&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Domain&lt;/license&gt;&lt;title&gt;globus&lt;/title&gt;&lt;extras&gt;&lt;/extras&gt;&lt;/author&gt;&lt;/image&gt;</v>
      </c>
      <c r="I82" s="14" t="s">
        <v>1674</v>
      </c>
      <c r="O82" s="23" t="s">
        <v>1317</v>
      </c>
    </row>
    <row r="83" spans="1:15">
      <c r="A83" t="str">
        <f>"&lt;image&gt;&lt;resname&gt;"&amp;Tabelle1[[#This Row],[Dateiname]]&amp;"&lt;/resname&gt;"</f>
        <v>&lt;image&gt;&lt;resname&gt;gluehbirne&lt;/resname&gt;</v>
      </c>
      <c r="B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&lt;solutions&gt;&lt;solution&gt;&lt;tongue&gt;de&lt;/tongue&gt;&lt;word&gt;Glühbirne&lt;/word&gt;&lt;/solution&gt;&lt;solution&gt;&lt;tongue&gt;eng&lt;/tongue&gt;&lt;word&gt;lightbulb&lt;/word&gt;&lt;/solution&gt;&lt;/solutions&gt;</v>
      </c>
      <c r="C83" t="str">
        <f>IF(ISTEXT(Tabelle1[[#This Row],[Am.Englisch]]),"&lt;solutions&gt;&lt;solution&gt;&lt;tongue&gt;de&lt;/tongue&gt;&lt;word&gt;"&amp;SUBSTITUTE(Tabelle1[[#This Row],[Am.Englisch]],";","&lt;/word&gt;&lt;word&gt;")&amp;"&lt;/word&gt;&lt;/solution&gt;","")</f>
        <v/>
      </c>
      <c r="D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&lt;author&gt;&lt;name&gt;Hebi71&lt;/name&gt;&lt;source&gt;http://pixabay.com/de/gl%C3%BChbirne-transparent-leuchtk%C3%B6rper-629661/&lt;/source&gt;&lt;license&gt;CC0 Public Domain&lt;/license&gt;&lt;title&gt;gluehbirne&lt;/title&gt;&lt;extras&gt;&lt;/extras&gt;&lt;/author&gt;</v>
      </c>
      <c r="E83" t="str">
        <f>IF(Tabelle1[[#This Row],[Preference]]="","","&lt;riddleprefs&gt;&lt;type&gt;"&amp;SUBSTITUTE(Tabelle1[[#This Row],[Preference]],";","&lt;/type&gt;&lt;/riddleprefs&gt;&lt;riddleprefs&gt;&lt;type&gt;")&amp;"&lt;/type&gt;&lt;/riddleprefs&gt;")</f>
        <v/>
      </c>
      <c r="F83" t="str">
        <f>IF(Tabelle1[[#This Row],[Refused]]="","&lt;/image&gt;","&lt;riddlerefused&gt;&lt;type&gt;"&amp;SUBSTITUTE(Tabelle1[[#This Row],[Refused]],";","&lt;/type&gt;&lt;/riddlerefused&gt;&lt;riddlerefused&gt;&lt;type&gt;")&amp;"&lt;/type&gt;&lt;/riddlerefused&gt;&lt;/image&gt;")</f>
        <v>&lt;/image&gt;</v>
      </c>
      <c r="G83" t="str">
        <f>Tabelle2[[#This Row],[Imagename]]&amp;Tabelle2[[#This Row],[SolutionDEBE]]&amp;Tabelle2[[#This Row],[AE]]&amp;Tabelle2[[#This Row],[Author]]&amp;Tabelle2[[#This Row],[Preference]]&amp;Tabelle2[[#This Row],[Dislike]]</f>
        <v>&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Domain&lt;/license&gt;&lt;title&gt;gluehbirne&lt;/title&gt;&lt;extras&gt;&lt;/extras&gt;&lt;/author&gt;&lt;/image&gt;</v>
      </c>
      <c r="I83" s="14" t="s">
        <v>1675</v>
      </c>
      <c r="O83" s="23" t="s">
        <v>1318</v>
      </c>
    </row>
    <row r="84" spans="1:15">
      <c r="A84" t="str">
        <f>"&lt;image&gt;&lt;resname&gt;"&amp;Tabelle1[[#This Row],[Dateiname]]&amp;"&lt;/resname&gt;"</f>
        <v>&lt;image&gt;&lt;resname&gt;graben&lt;/resname&gt;</v>
      </c>
      <c r="B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&lt;solutions&gt;&lt;solution&gt;&lt;tongue&gt;de&lt;/tongue&gt;&lt;word&gt;Graben&lt;/word&gt;&lt;/solution&gt;&lt;solution&gt;&lt;tongue&gt;eng&lt;/tongue&gt;&lt;word&gt;ditch&lt;/word&gt;&lt;/solution&gt;&lt;/solutions&gt;</v>
      </c>
      <c r="C84" t="str">
        <f>IF(ISTEXT(Tabelle1[[#This Row],[Am.Englisch]]),"&lt;solutions&gt;&lt;solution&gt;&lt;tongue&gt;de&lt;/tongue&gt;&lt;word&gt;"&amp;SUBSTITUTE(Tabelle1[[#This Row],[Am.Englisch]],";","&lt;/word&gt;&lt;word&gt;")&amp;"&lt;/word&gt;&lt;/solution&gt;","")</f>
        <v/>
      </c>
      <c r="D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&lt;author&gt;&lt;name&gt;Die_Sonja&lt;/name&gt;&lt;source&gt;http://pixabay.com/de/erde-lehmboden-lehm-furche-graben-298042/&lt;/source&gt;&lt;license&gt;CC0 Public Domain&lt;/license&gt;&lt;title&gt;graben&lt;/title&gt;&lt;extras&gt;&lt;/extras&gt;&lt;/author&gt;</v>
      </c>
      <c r="E84" t="str">
        <f>IF(Tabelle1[[#This Row],[Preference]]="","","&lt;riddleprefs&gt;&lt;type&gt;"&amp;SUBSTITUTE(Tabelle1[[#This Row],[Preference]],";","&lt;/type&gt;&lt;/riddleprefs&gt;&lt;riddleprefs&gt;&lt;type&gt;")&amp;"&lt;/type&gt;&lt;/riddleprefs&gt;")</f>
        <v/>
      </c>
      <c r="F84" t="str">
        <f>IF(Tabelle1[[#This Row],[Refused]]="","&lt;/image&gt;","&lt;riddlerefused&gt;&lt;type&gt;"&amp;SUBSTITUTE(Tabelle1[[#This Row],[Refused]],";","&lt;/type&gt;&lt;/riddlerefused&gt;&lt;riddlerefused&gt;&lt;type&gt;")&amp;"&lt;/type&gt;&lt;/riddlerefused&gt;&lt;/image&gt;")</f>
        <v>&lt;/image&gt;</v>
      </c>
      <c r="G84" t="str">
        <f>Tabelle2[[#This Row],[Imagename]]&amp;Tabelle2[[#This Row],[SolutionDEBE]]&amp;Tabelle2[[#This Row],[AE]]&amp;Tabelle2[[#This Row],[Author]]&amp;Tabelle2[[#This Row],[Preference]]&amp;Tabelle2[[#This Row],[Dislike]]</f>
        <v>&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Domain&lt;/license&gt;&lt;title&gt;graben&lt;/title&gt;&lt;extras&gt;&lt;/extras&gt;&lt;/author&gt;&lt;/image&gt;</v>
      </c>
      <c r="I84" s="14" t="s">
        <v>1676</v>
      </c>
      <c r="O84" s="23" t="s">
        <v>1319</v>
      </c>
    </row>
    <row r="85" spans="1:15">
      <c r="A85" t="str">
        <f>"&lt;image&gt;&lt;resname&gt;"&amp;Tabelle1[[#This Row],[Dateiname]]&amp;"&lt;/resname&gt;"</f>
        <v>&lt;image&gt;&lt;resname&gt;gras&lt;/resname&gt;</v>
      </c>
      <c r="B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&lt;solutions&gt;&lt;solution&gt;&lt;tongue&gt;de&lt;/tongue&gt;&lt;word&gt;Gras&lt;/word&gt;&lt;/solution&gt;&lt;solution&gt;&lt;tongue&gt;eng&lt;/tongue&gt;&lt;word&gt;grass&lt;/word&gt;&lt;/solution&gt;&lt;/solutions&gt;</v>
      </c>
      <c r="C85" t="str">
        <f>IF(ISTEXT(Tabelle1[[#This Row],[Am.Englisch]]),"&lt;solutions&gt;&lt;solution&gt;&lt;tongue&gt;de&lt;/tongue&gt;&lt;word&gt;"&amp;SUBSTITUTE(Tabelle1[[#This Row],[Am.Englisch]],";","&lt;/word&gt;&lt;word&gt;")&amp;"&lt;/word&gt;&lt;/solution&gt;","")</f>
        <v/>
      </c>
      <c r="D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&lt;author&gt;&lt;name&gt;PublicDomainPictures&lt;/name&gt;&lt;source&gt;http://pixabay.com/de/hintergrund-nahaufnahme-flora-16051/&lt;/source&gt;&lt;license&gt;CC0 Public Domain&lt;/license&gt;&lt;title&gt;gras&lt;/title&gt;&lt;extras&gt;&lt;/extras&gt;&lt;/author&gt;</v>
      </c>
      <c r="E85" t="str">
        <f>IF(Tabelle1[[#This Row],[Preference]]="","","&lt;riddleprefs&gt;&lt;type&gt;"&amp;SUBSTITUTE(Tabelle1[[#This Row],[Preference]],";","&lt;/type&gt;&lt;/riddleprefs&gt;&lt;riddleprefs&gt;&lt;type&gt;")&amp;"&lt;/type&gt;&lt;/riddleprefs&gt;")</f>
        <v/>
      </c>
      <c r="F85" t="str">
        <f>IF(Tabelle1[[#This Row],[Refused]]="","&lt;/image&gt;","&lt;riddlerefused&gt;&lt;type&gt;"&amp;SUBSTITUTE(Tabelle1[[#This Row],[Refused]],";","&lt;/type&gt;&lt;/riddlerefused&gt;&lt;riddlerefused&gt;&lt;type&gt;")&amp;"&lt;/type&gt;&lt;/riddlerefused&gt;&lt;/image&gt;")</f>
        <v>&lt;/image&gt;</v>
      </c>
      <c r="G85" t="str">
        <f>Tabelle2[[#This Row],[Imagename]]&amp;Tabelle2[[#This Row],[SolutionDEBE]]&amp;Tabelle2[[#This Row],[AE]]&amp;Tabelle2[[#This Row],[Author]]&amp;Tabelle2[[#This Row],[Preference]]&amp;Tabelle2[[#This Row],[Dislike]]</f>
        <v>&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Domain&lt;/license&gt;&lt;title&gt;gras&lt;/title&gt;&lt;extras&gt;&lt;/extras&gt;&lt;/author&gt;&lt;/image&gt;</v>
      </c>
      <c r="I85" s="14" t="s">
        <v>1677</v>
      </c>
      <c r="O85" s="23" t="s">
        <v>1320</v>
      </c>
    </row>
    <row r="86" spans="1:15">
      <c r="A86" t="str">
        <f>"&lt;image&gt;&lt;resname&gt;"&amp;Tabelle1[[#This Row],[Dateiname]]&amp;"&lt;/resname&gt;"</f>
        <v>&lt;image&gt;&lt;resname&gt;gummibaeren&lt;/resname&gt;</v>
      </c>
      <c r="B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&lt;solutions&gt;&lt;solution&gt;&lt;tongue&gt;de&lt;/tongue&gt;&lt;word&gt;Gummibär&lt;/word&gt;&lt;/solution&gt;&lt;solution&gt;&lt;tongue&gt;eng&lt;/tongue&gt;&lt;word&gt;gummibear&lt;/word&gt;&lt;/solution&gt;&lt;/solutions&gt;</v>
      </c>
      <c r="C86" t="str">
        <f>IF(ISTEXT(Tabelle1[[#This Row],[Am.Englisch]]),"&lt;solutions&gt;&lt;solution&gt;&lt;tongue&gt;de&lt;/tongue&gt;&lt;word&gt;"&amp;SUBSTITUTE(Tabelle1[[#This Row],[Am.Englisch]],";","&lt;/word&gt;&lt;word&gt;")&amp;"&lt;/word&gt;&lt;/solution&gt;","")</f>
        <v/>
      </c>
      <c r="D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&lt;author&gt;&lt;name&gt;hans&lt;/name&gt;&lt;source&gt;http://pixabay.com/de/gummib%C3%A4ren-fruchtgummis-b%C3%A4ren-8551/&lt;/source&gt;&lt;license&gt;CC0 Public Domain&lt;/license&gt;&lt;title&gt;gummibaeren&lt;/title&gt;&lt;extras&gt;&lt;/extras&gt;&lt;/author&gt;</v>
      </c>
      <c r="E86" t="str">
        <f>IF(Tabelle1[[#This Row],[Preference]]="","","&lt;riddleprefs&gt;&lt;type&gt;"&amp;SUBSTITUTE(Tabelle1[[#This Row],[Preference]],";","&lt;/type&gt;&lt;/riddleprefs&gt;&lt;riddleprefs&gt;&lt;type&gt;")&amp;"&lt;/type&gt;&lt;/riddleprefs&gt;")</f>
        <v/>
      </c>
      <c r="F86" t="str">
        <f>IF(Tabelle1[[#This Row],[Refused]]="","&lt;/image&gt;","&lt;riddlerefused&gt;&lt;type&gt;"&amp;SUBSTITUTE(Tabelle1[[#This Row],[Refused]],";","&lt;/type&gt;&lt;/riddlerefused&gt;&lt;riddlerefused&gt;&lt;type&gt;")&amp;"&lt;/type&gt;&lt;/riddlerefused&gt;&lt;/image&gt;")</f>
        <v>&lt;riddlerefused&gt;&lt;type&gt;RTpCircle&lt;/type&gt;&lt;/riddlerefused&gt;&lt;/image&gt;</v>
      </c>
      <c r="G86" t="str">
        <f>Tabelle2[[#This Row],[Imagename]]&amp;Tabelle2[[#This Row],[SolutionDEBE]]&amp;Tabelle2[[#This Row],[AE]]&amp;Tabelle2[[#This Row],[Author]]&amp;Tabelle2[[#This Row],[Preference]]&amp;Tabelle2[[#This Row],[Dislike]]</f>
        <v>&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Domain&lt;/license&gt;&lt;title&gt;gummibaeren&lt;/title&gt;&lt;extras&gt;&lt;/extras&gt;&lt;/author&gt;&lt;riddlerefused&gt;&lt;type&gt;RTpCircle&lt;/type&gt;&lt;/riddlerefused&gt;&lt;/image&gt;</v>
      </c>
      <c r="I86" s="14" t="s">
        <v>1678</v>
      </c>
      <c r="O86" s="23" t="s">
        <v>1321</v>
      </c>
    </row>
    <row r="87" spans="1:15">
      <c r="A87" t="str">
        <f>"&lt;image&gt;&lt;resname&gt;"&amp;Tabelle1[[#This Row],[Dateiname]]&amp;"&lt;/resname&gt;"</f>
        <v>&lt;image&gt;&lt;resname&gt;gurke&lt;/resname&gt;</v>
      </c>
      <c r="B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&lt;solutions&gt;&lt;solution&gt;&lt;tongue&gt;de&lt;/tongue&gt;&lt;word&gt;Gurke&lt;/word&gt;&lt;/solution&gt;&lt;solution&gt;&lt;tongue&gt;eng&lt;/tongue&gt;&lt;word&gt;cucumber&lt;/word&gt;&lt;/solution&gt;&lt;/solutions&gt;</v>
      </c>
      <c r="C87" t="str">
        <f>IF(ISTEXT(Tabelle1[[#This Row],[Am.Englisch]]),"&lt;solutions&gt;&lt;solution&gt;&lt;tongue&gt;de&lt;/tongue&gt;&lt;word&gt;"&amp;SUBSTITUTE(Tabelle1[[#This Row],[Am.Englisch]],";","&lt;/word&gt;&lt;word&gt;")&amp;"&lt;/word&gt;&lt;/solution&gt;","")</f>
        <v/>
      </c>
      <c r="D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&lt;author&gt;&lt;name&gt;szjeno09190&lt;/name&gt;&lt;source&gt;http://pixabay.com/de/gem%C3%BCse-gurke-lebensmittel-700047/&lt;/source&gt;&lt;license&gt;CC0 Public Domain&lt;/license&gt;&lt;title&gt;gurke&lt;/title&gt;&lt;extras&gt;&lt;/extras&gt;&lt;/author&gt;</v>
      </c>
      <c r="E87" t="str">
        <f>IF(Tabelle1[[#This Row],[Preference]]="","","&lt;riddleprefs&gt;&lt;type&gt;"&amp;SUBSTITUTE(Tabelle1[[#This Row],[Preference]],";","&lt;/type&gt;&lt;/riddleprefs&gt;&lt;riddleprefs&gt;&lt;type&gt;")&amp;"&lt;/type&gt;&lt;/riddleprefs&gt;")</f>
        <v/>
      </c>
      <c r="F87" t="str">
        <f>IF(Tabelle1[[#This Row],[Refused]]="","&lt;/image&gt;","&lt;riddlerefused&gt;&lt;type&gt;"&amp;SUBSTITUTE(Tabelle1[[#This Row],[Refused]],";","&lt;/type&gt;&lt;/riddlerefused&gt;&lt;riddlerefused&gt;&lt;type&gt;")&amp;"&lt;/type&gt;&lt;/riddlerefused&gt;&lt;/image&gt;")</f>
        <v>&lt;/image&gt;</v>
      </c>
      <c r="G87" t="str">
        <f>Tabelle2[[#This Row],[Imagename]]&amp;Tabelle2[[#This Row],[SolutionDEBE]]&amp;Tabelle2[[#This Row],[AE]]&amp;Tabelle2[[#This Row],[Author]]&amp;Tabelle2[[#This Row],[Preference]]&amp;Tabelle2[[#This Row],[Dislike]]</f>
        <v>&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Domain&lt;/license&gt;&lt;title&gt;gurke&lt;/title&gt;&lt;extras&gt;&lt;/extras&gt;&lt;/author&gt;&lt;/image&gt;</v>
      </c>
      <c r="I87" s="14" t="s">
        <v>1679</v>
      </c>
      <c r="O87" s="23" t="s">
        <v>1322</v>
      </c>
    </row>
    <row r="88" spans="1:15">
      <c r="A88" t="str">
        <f>"&lt;image&gt;&lt;resname&gt;"&amp;Tabelle1[[#This Row],[Dateiname]]&amp;"&lt;/resname&gt;"</f>
        <v>&lt;image&gt;&lt;resname&gt;hahn&lt;/resname&gt;</v>
      </c>
      <c r="B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&lt;solutions&gt;&lt;solution&gt;&lt;tongue&gt;de&lt;/tongue&gt;&lt;word&gt;hahn&lt;/word&gt;&lt;/solution&gt;&lt;solution&gt;&lt;tongue&gt;eng&lt;/tongue&gt;&lt;word&gt;rooster&lt;/word&gt;&lt;/solution&gt;&lt;/solutions&gt;</v>
      </c>
      <c r="C88" t="str">
        <f>IF(ISTEXT(Tabelle1[[#This Row],[Am.Englisch]]),"&lt;solutions&gt;&lt;solution&gt;&lt;tongue&gt;de&lt;/tongue&gt;&lt;word&gt;"&amp;SUBSTITUTE(Tabelle1[[#This Row],[Am.Englisch]],";","&lt;/word&gt;&lt;word&gt;")&amp;"&lt;/word&gt;&lt;/solution&gt;","")</f>
        <v/>
      </c>
      <c r="D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&lt;author&gt;&lt;name&gt;Nemo&lt;/name&gt;&lt;source&gt;http://pixabay.com/de/hahn-huhn-gefl%C3%BCgel-vogel-h%C3%A4uslich-311959/&lt;/source&gt;&lt;license&gt;CC0 Public Domain&lt;/license&gt;&lt;title&gt;hahn&lt;/title&gt;&lt;extras&gt;&lt;/extras&gt;&lt;/author&gt;</v>
      </c>
      <c r="E88" t="str">
        <f>IF(Tabelle1[[#This Row],[Preference]]="","","&lt;riddleprefs&gt;&lt;type&gt;"&amp;SUBSTITUTE(Tabelle1[[#This Row],[Preference]],";","&lt;/type&gt;&lt;/riddleprefs&gt;&lt;riddleprefs&gt;&lt;type&gt;")&amp;"&lt;/type&gt;&lt;/riddleprefs&gt;")</f>
        <v/>
      </c>
      <c r="F88" t="str">
        <f>IF(Tabelle1[[#This Row],[Refused]]="","&lt;/image&gt;","&lt;riddlerefused&gt;&lt;type&gt;"&amp;SUBSTITUTE(Tabelle1[[#This Row],[Refused]],";","&lt;/type&gt;&lt;/riddlerefused&gt;&lt;riddlerefused&gt;&lt;type&gt;")&amp;"&lt;/type&gt;&lt;/riddlerefused&gt;&lt;/image&gt;")</f>
        <v>&lt;/image&gt;</v>
      </c>
      <c r="G88" t="str">
        <f>Tabelle2[[#This Row],[Imagename]]&amp;Tabelle2[[#This Row],[SolutionDEBE]]&amp;Tabelle2[[#This Row],[AE]]&amp;Tabelle2[[#This Row],[Author]]&amp;Tabelle2[[#This Row],[Preference]]&amp;Tabelle2[[#This Row],[Dislike]]</f>
        <v>&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Domain&lt;/license&gt;&lt;title&gt;hahn&lt;/title&gt;&lt;extras&gt;&lt;/extras&gt;&lt;/author&gt;&lt;/image&gt;</v>
      </c>
      <c r="I88" s="14" t="s">
        <v>1680</v>
      </c>
      <c r="O88" s="23" t="s">
        <v>1323</v>
      </c>
    </row>
    <row r="89" spans="1:15">
      <c r="A89" t="str">
        <f>"&lt;image&gt;&lt;resname&gt;"&amp;Tabelle1[[#This Row],[Dateiname]]&amp;"&lt;/resname&gt;"</f>
        <v>&lt;image&gt;&lt;resname&gt;halloween&lt;/resname&gt;</v>
      </c>
      <c r="B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&lt;solutions&gt;&lt;solution&gt;&lt;tongue&gt;de&lt;/tongue&gt;&lt;word&gt;Halloween&lt;/word&gt;&lt;/solution&gt;&lt;solution&gt;&lt;tongue&gt;eng&lt;/tongue&gt;&lt;word&gt;halloween&lt;/word&gt;&lt;/solution&gt;&lt;/solutions&gt;</v>
      </c>
      <c r="C89" t="str">
        <f>IF(ISTEXT(Tabelle1[[#This Row],[Am.Englisch]]),"&lt;solutions&gt;&lt;solution&gt;&lt;tongue&gt;de&lt;/tongue&gt;&lt;word&gt;"&amp;SUBSTITUTE(Tabelle1[[#This Row],[Am.Englisch]],";","&lt;/word&gt;&lt;word&gt;")&amp;"&lt;/word&gt;&lt;/solution&gt;","")</f>
        <v/>
      </c>
      <c r="D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&lt;author&gt;&lt;name&gt;PublicDomainPictures&lt;/name&gt;&lt;source&gt;http://pixabay.com/de/herbst-schwarz-feier-dunkel-19440/&lt;/source&gt;&lt;license&gt;CC0 Public Domain&lt;/license&gt;&lt;title&gt;halloween&lt;/title&gt;&lt;extras&gt;&lt;/extras&gt;&lt;/author&gt;</v>
      </c>
      <c r="E89" t="str">
        <f>IF(Tabelle1[[#This Row],[Preference]]="","","&lt;riddleprefs&gt;&lt;type&gt;"&amp;SUBSTITUTE(Tabelle1[[#This Row],[Preference]],";","&lt;/type&gt;&lt;/riddleprefs&gt;&lt;riddleprefs&gt;&lt;type&gt;")&amp;"&lt;/type&gt;&lt;/riddleprefs&gt;")</f>
        <v/>
      </c>
      <c r="F89" t="str">
        <f>IF(Tabelle1[[#This Row],[Refused]]="","&lt;/image&gt;","&lt;riddlerefused&gt;&lt;type&gt;"&amp;SUBSTITUTE(Tabelle1[[#This Row],[Refused]],";","&lt;/type&gt;&lt;/riddlerefused&gt;&lt;riddlerefused&gt;&lt;type&gt;")&amp;"&lt;/type&gt;&lt;/riddlerefused&gt;&lt;/image&gt;")</f>
        <v>&lt;/image&gt;</v>
      </c>
      <c r="G89" t="str">
        <f>Tabelle2[[#This Row],[Imagename]]&amp;Tabelle2[[#This Row],[SolutionDEBE]]&amp;Tabelle2[[#This Row],[AE]]&amp;Tabelle2[[#This Row],[Author]]&amp;Tabelle2[[#This Row],[Preference]]&amp;Tabelle2[[#This Row],[Dislike]]</f>
        <v>&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Domain&lt;/license&gt;&lt;title&gt;halloween&lt;/title&gt;&lt;extras&gt;&lt;/extras&gt;&lt;/author&gt;&lt;/image&gt;</v>
      </c>
      <c r="I89" s="14" t="s">
        <v>1681</v>
      </c>
      <c r="O89" s="23" t="s">
        <v>1324</v>
      </c>
    </row>
    <row r="90" spans="1:15">
      <c r="A90" t="str">
        <f>"&lt;image&gt;&lt;resname&gt;"&amp;Tabelle1[[#This Row],[Dateiname]]&amp;"&lt;/resname&gt;"</f>
        <v>&lt;image&gt;&lt;resname&gt;hand&lt;/resname&gt;</v>
      </c>
      <c r="B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&lt;solutions&gt;&lt;solution&gt;&lt;tongue&gt;de&lt;/tongue&gt;&lt;word&gt;hand&lt;/word&gt;&lt;/solution&gt;&lt;solution&gt;&lt;tongue&gt;eng&lt;/tongue&gt;&lt;word&gt;hand&lt;/word&gt;&lt;/solution&gt;&lt;/solutions&gt;</v>
      </c>
      <c r="C90" t="str">
        <f>IF(ISTEXT(Tabelle1[[#This Row],[Am.Englisch]]),"&lt;solutions&gt;&lt;solution&gt;&lt;tongue&gt;de&lt;/tongue&gt;&lt;word&gt;"&amp;SUBSTITUTE(Tabelle1[[#This Row],[Am.Englisch]],";","&lt;/word&gt;&lt;word&gt;")&amp;"&lt;/word&gt;&lt;/solution&gt;","")</f>
        <v/>
      </c>
      <c r="D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&lt;author&gt;&lt;name&gt;Nemo&lt;/name&gt;&lt;source&gt;http://pixabay.com/de/handabdruck-finger-palm-anschlag-23837/&lt;/source&gt;&lt;license&gt;CC0 Public Domain&lt;/license&gt;&lt;title&gt;hand&lt;/title&gt;&lt;extras&gt;&lt;/extras&gt;&lt;/author&gt;</v>
      </c>
      <c r="E90" t="str">
        <f>IF(Tabelle1[[#This Row],[Preference]]="","","&lt;riddleprefs&gt;&lt;type&gt;"&amp;SUBSTITUTE(Tabelle1[[#This Row],[Preference]],";","&lt;/type&gt;&lt;/riddleprefs&gt;&lt;riddleprefs&gt;&lt;type&gt;")&amp;"&lt;/type&gt;&lt;/riddleprefs&gt;")</f>
        <v/>
      </c>
      <c r="F90" t="str">
        <f>IF(Tabelle1[[#This Row],[Refused]]="","&lt;/image&gt;","&lt;riddlerefused&gt;&lt;type&gt;"&amp;SUBSTITUTE(Tabelle1[[#This Row],[Refused]],";","&lt;/type&gt;&lt;/riddlerefused&gt;&lt;riddlerefused&gt;&lt;type&gt;")&amp;"&lt;/type&gt;&lt;/riddlerefused&gt;&lt;/image&gt;")</f>
        <v>&lt;/image&gt;</v>
      </c>
      <c r="G90" t="str">
        <f>Tabelle2[[#This Row],[Imagename]]&amp;Tabelle2[[#This Row],[SolutionDEBE]]&amp;Tabelle2[[#This Row],[AE]]&amp;Tabelle2[[#This Row],[Author]]&amp;Tabelle2[[#This Row],[Preference]]&amp;Tabelle2[[#This Row],[Dislike]]</f>
        <v>&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Domain&lt;/license&gt;&lt;title&gt;hand&lt;/title&gt;&lt;extras&gt;&lt;/extras&gt;&lt;/author&gt;&lt;/image&gt;</v>
      </c>
      <c r="I90" s="14" t="s">
        <v>1682</v>
      </c>
      <c r="O90" s="23" t="s">
        <v>1325</v>
      </c>
    </row>
    <row r="91" spans="1:15">
      <c r="A91" t="str">
        <f>"&lt;image&gt;&lt;resname&gt;"&amp;Tabelle1[[#This Row],[Dateiname]]&amp;"&lt;/resname&gt;"</f>
        <v>&lt;image&gt;&lt;resname&gt;hase&lt;/resname&gt;</v>
      </c>
      <c r="B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&lt;solutions&gt;&lt;solution&gt;&lt;tongue&gt;de&lt;/tongue&gt;&lt;word&gt;Hase&lt;/word&gt;&lt;/solution&gt;&lt;solution&gt;&lt;tongue&gt;eng&lt;/tongue&gt;&lt;word&gt;rabbit&lt;/word&gt;&lt;/solution&gt;&lt;/solutions&gt;</v>
      </c>
      <c r="C91" t="str">
        <f>IF(ISTEXT(Tabelle1[[#This Row],[Am.Englisch]]),"&lt;solutions&gt;&lt;solution&gt;&lt;tongue&gt;de&lt;/tongue&gt;&lt;word&gt;"&amp;SUBSTITUTE(Tabelle1[[#This Row],[Am.Englisch]],";","&lt;/word&gt;&lt;word&gt;")&amp;"&lt;/word&gt;&lt;/solution&gt;","")</f>
        <v/>
      </c>
      <c r="D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&lt;author&gt;&lt;name&gt;Nemo&lt;/name&gt;&lt;source&gt;http://pixabay.com/en/bunny-outline-easter-cutout-cookie-306263/&lt;/source&gt;&lt;license&gt;CC0 Public Domain&lt;/license&gt;&lt;title&gt;hase&lt;/title&gt;&lt;extras&gt;&lt;/extras&gt;&lt;/author&gt;</v>
      </c>
      <c r="E91" t="str">
        <f>IF(Tabelle1[[#This Row],[Preference]]="","","&lt;riddleprefs&gt;&lt;type&gt;"&amp;SUBSTITUTE(Tabelle1[[#This Row],[Preference]],";","&lt;/type&gt;&lt;/riddleprefs&gt;&lt;riddleprefs&gt;&lt;type&gt;")&amp;"&lt;/type&gt;&lt;/riddleprefs&gt;")</f>
        <v/>
      </c>
      <c r="F91" t="str">
        <f>IF(Tabelle1[[#This Row],[Refused]]="","&lt;/image&gt;","&lt;riddlerefused&gt;&lt;type&gt;"&amp;SUBSTITUTE(Tabelle1[[#This Row],[Refused]],";","&lt;/type&gt;&lt;/riddlerefused&gt;&lt;riddlerefused&gt;&lt;type&gt;")&amp;"&lt;/type&gt;&lt;/riddlerefused&gt;&lt;/image&gt;")</f>
        <v>&lt;/image&gt;</v>
      </c>
      <c r="G91" t="str">
        <f>Tabelle2[[#This Row],[Imagename]]&amp;Tabelle2[[#This Row],[SolutionDEBE]]&amp;Tabelle2[[#This Row],[AE]]&amp;Tabelle2[[#This Row],[Author]]&amp;Tabelle2[[#This Row],[Preference]]&amp;Tabelle2[[#This Row],[Dislike]]</f>
        <v>&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Domain&lt;/license&gt;&lt;title&gt;hase&lt;/title&gt;&lt;extras&gt;&lt;/extras&gt;&lt;/author&gt;&lt;/image&gt;</v>
      </c>
      <c r="I91" s="14" t="s">
        <v>1683</v>
      </c>
      <c r="O91" s="23" t="s">
        <v>1326</v>
      </c>
    </row>
    <row r="92" spans="1:15">
      <c r="A92" t="str">
        <f>"&lt;image&gt;&lt;resname&gt;"&amp;Tabelle1[[#This Row],[Dateiname]]&amp;"&lt;/resname&gt;"</f>
        <v>&lt;image&gt;&lt;resname&gt;haus&lt;/resname&gt;</v>
      </c>
      <c r="B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&lt;solutions&gt;&lt;solution&gt;&lt;tongue&gt;de&lt;/tongue&gt;&lt;word&gt;Haus&lt;/word&gt;&lt;/solution&gt;&lt;solution&gt;&lt;tongue&gt;eng&lt;/tongue&gt;&lt;word&gt;house&lt;/word&gt;&lt;/solution&gt;&lt;/solutions&gt;</v>
      </c>
      <c r="C92" t="str">
        <f>IF(ISTEXT(Tabelle1[[#This Row],[Am.Englisch]]),"&lt;solutions&gt;&lt;solution&gt;&lt;tongue&gt;de&lt;/tongue&gt;&lt;word&gt;"&amp;SUBSTITUTE(Tabelle1[[#This Row],[Am.Englisch]],";","&lt;/word&gt;&lt;word&gt;")&amp;"&lt;/word&gt;&lt;/solution&gt;","")</f>
        <v/>
      </c>
      <c r="D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&lt;author&gt;&lt;name&gt;Nemo&lt;/name&gt;&lt;source&gt;http://pixabay.com/de/h%C3%BCtte-haus-ferienhaus-urlaub-dach-312420/&lt;/source&gt;&lt;license&gt;CC0 Public Domain&lt;/license&gt;&lt;title&gt;haus&lt;/title&gt;&lt;extras&gt;&lt;/extras&gt;&lt;/author&gt;</v>
      </c>
      <c r="E92" t="str">
        <f>IF(Tabelle1[[#This Row],[Preference]]="","","&lt;riddleprefs&gt;&lt;type&gt;"&amp;SUBSTITUTE(Tabelle1[[#This Row],[Preference]],";","&lt;/type&gt;&lt;/riddleprefs&gt;&lt;riddleprefs&gt;&lt;type&gt;")&amp;"&lt;/type&gt;&lt;/riddleprefs&gt;")</f>
        <v/>
      </c>
      <c r="F92" t="str">
        <f>IF(Tabelle1[[#This Row],[Refused]]="","&lt;/image&gt;","&lt;riddlerefused&gt;&lt;type&gt;"&amp;SUBSTITUTE(Tabelle1[[#This Row],[Refused]],";","&lt;/type&gt;&lt;/riddlerefused&gt;&lt;riddlerefused&gt;&lt;type&gt;")&amp;"&lt;/type&gt;&lt;/riddlerefused&gt;&lt;/image&gt;")</f>
        <v>&lt;/image&gt;</v>
      </c>
      <c r="G92" t="str">
        <f>Tabelle2[[#This Row],[Imagename]]&amp;Tabelle2[[#This Row],[SolutionDEBE]]&amp;Tabelle2[[#This Row],[AE]]&amp;Tabelle2[[#This Row],[Author]]&amp;Tabelle2[[#This Row],[Preference]]&amp;Tabelle2[[#This Row],[Dislike]]</f>
        <v>&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Domain&lt;/license&gt;&lt;title&gt;haus&lt;/title&gt;&lt;extras&gt;&lt;/extras&gt;&lt;/author&gt;&lt;/image&gt;</v>
      </c>
      <c r="I92" s="14" t="s">
        <v>1684</v>
      </c>
      <c r="O92" s="23" t="s">
        <v>1327</v>
      </c>
    </row>
    <row r="93" spans="1:15">
      <c r="A93" t="str">
        <f>"&lt;image&gt;&lt;resname&gt;"&amp;Tabelle1[[#This Row],[Dateiname]]&amp;"&lt;/resname&gt;"</f>
        <v>&lt;image&gt;&lt;resname&gt;heissluftballon&lt;/resname&gt;</v>
      </c>
      <c r="B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&lt;solutions&gt;&lt;solution&gt;&lt;tongue&gt;de&lt;/tongue&gt;&lt;word&gt;Heissluftballon&lt;/word&gt;&lt;/solution&gt;&lt;solution&gt;&lt;tongue&gt;eng&lt;/tongue&gt;&lt;word&gt;aerostat&lt;/word&gt;&lt;/solution&gt;&lt;/solutions&gt;</v>
      </c>
      <c r="C93" t="str">
        <f>IF(ISTEXT(Tabelle1[[#This Row],[Am.Englisch]]),"&lt;solutions&gt;&lt;solution&gt;&lt;tongue&gt;de&lt;/tongue&gt;&lt;word&gt;"&amp;SUBSTITUTE(Tabelle1[[#This Row],[Am.Englisch]],";","&lt;/word&gt;&lt;word&gt;")&amp;"&lt;/word&gt;&lt;/solution&gt;","")</f>
        <v/>
      </c>
      <c r="D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&lt;author&gt;&lt;name&gt;Fabian&lt;/name&gt;&lt;source&gt;&lt;/source&gt;&lt;license&gt;CC0 Public Domain&lt;/license&gt;&lt;title&gt;heissluftballon&lt;/title&gt;&lt;extras&gt;&lt;/extras&gt;&lt;/author&gt;</v>
      </c>
      <c r="E93" t="str">
        <f>IF(Tabelle1[[#This Row],[Preference]]="","","&lt;riddleprefs&gt;&lt;type&gt;"&amp;SUBSTITUTE(Tabelle1[[#This Row],[Preference]],";","&lt;/type&gt;&lt;/riddleprefs&gt;&lt;riddleprefs&gt;&lt;type&gt;")&amp;"&lt;/type&gt;&lt;/riddleprefs&gt;")</f>
        <v/>
      </c>
      <c r="F93" t="str">
        <f>IF(Tabelle1[[#This Row],[Refused]]="","&lt;/image&gt;","&lt;riddlerefused&gt;&lt;type&gt;"&amp;SUBSTITUTE(Tabelle1[[#This Row],[Refused]],";","&lt;/type&gt;&lt;/riddlerefused&gt;&lt;riddlerefused&gt;&lt;type&gt;")&amp;"&lt;/type&gt;&lt;/riddlerefused&gt;&lt;/image&gt;")</f>
        <v>&lt;/image&gt;</v>
      </c>
      <c r="G93" t="str">
        <f>Tabelle2[[#This Row],[Imagename]]&amp;Tabelle2[[#This Row],[SolutionDEBE]]&amp;Tabelle2[[#This Row],[AE]]&amp;Tabelle2[[#This Row],[Author]]&amp;Tabelle2[[#This Row],[Preference]]&amp;Tabelle2[[#This Row],[Dislike]]</f>
        <v>&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Domain&lt;/license&gt;&lt;title&gt;heissluftballon&lt;/title&gt;&lt;extras&gt;&lt;/extras&gt;&lt;/author&gt;&lt;/image&gt;</v>
      </c>
      <c r="I93" s="14" t="s">
        <v>1685</v>
      </c>
      <c r="O93" s="23" t="s">
        <v>1328</v>
      </c>
    </row>
    <row r="94" spans="1:15">
      <c r="A94" t="str">
        <f>"&lt;image&gt;&lt;resname&gt;"&amp;Tabelle1[[#This Row],[Dateiname]]&amp;"&lt;/resname&gt;"</f>
        <v>&lt;image&gt;&lt;resname&gt;herzen&lt;/resname&gt;</v>
      </c>
      <c r="B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&lt;solutions&gt;&lt;solution&gt;&lt;tongue&gt;de&lt;/tongue&gt;&lt;word&gt;Herz&lt;/word&gt;&lt;/solution&gt;&lt;solution&gt;&lt;tongue&gt;eng&lt;/tongue&gt;&lt;word&gt;hearth&lt;/word&gt;&lt;/solution&gt;&lt;/solutions&gt;</v>
      </c>
      <c r="C94" t="str">
        <f>IF(ISTEXT(Tabelle1[[#This Row],[Am.Englisch]]),"&lt;solutions&gt;&lt;solution&gt;&lt;tongue&gt;de&lt;/tongue&gt;&lt;word&gt;"&amp;SUBSTITUTE(Tabelle1[[#This Row],[Am.Englisch]],";","&lt;/word&gt;&lt;word&gt;")&amp;"&lt;/word&gt;&lt;/solution&gt;","")</f>
        <v/>
      </c>
      <c r="D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&lt;author&gt;&lt;name&gt;ZIPNON&lt;/name&gt;&lt;source&gt;http://pixabay.com/de/valentine-herz-liebe-eingebettet-601705/&lt;/source&gt;&lt;license&gt;CC0 Public Domain&lt;/license&gt;&lt;title&gt;herzen&lt;/title&gt;&lt;extras&gt;&lt;/extras&gt;&lt;/author&gt;</v>
      </c>
      <c r="E94" t="str">
        <f>IF(Tabelle1[[#This Row],[Preference]]="","","&lt;riddleprefs&gt;&lt;type&gt;"&amp;SUBSTITUTE(Tabelle1[[#This Row],[Preference]],";","&lt;/type&gt;&lt;/riddleprefs&gt;&lt;riddleprefs&gt;&lt;type&gt;")&amp;"&lt;/type&gt;&lt;/riddleprefs&gt;")</f>
        <v/>
      </c>
      <c r="F94" t="str">
        <f>IF(Tabelle1[[#This Row],[Refused]]="","&lt;/image&gt;","&lt;riddlerefused&gt;&lt;type&gt;"&amp;SUBSTITUTE(Tabelle1[[#This Row],[Refused]],";","&lt;/type&gt;&lt;/riddlerefused&gt;&lt;riddlerefused&gt;&lt;type&gt;")&amp;"&lt;/type&gt;&lt;/riddlerefused&gt;&lt;/image&gt;")</f>
        <v>&lt;/image&gt;</v>
      </c>
      <c r="G94" t="str">
        <f>Tabelle2[[#This Row],[Imagename]]&amp;Tabelle2[[#This Row],[SolutionDEBE]]&amp;Tabelle2[[#This Row],[AE]]&amp;Tabelle2[[#This Row],[Author]]&amp;Tabelle2[[#This Row],[Preference]]&amp;Tabelle2[[#This Row],[Dislike]]</f>
        <v>&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Domain&lt;/license&gt;&lt;title&gt;herzen&lt;/title&gt;&lt;extras&gt;&lt;/extras&gt;&lt;/author&gt;&lt;/image&gt;</v>
      </c>
      <c r="I94" s="14" t="s">
        <v>1686</v>
      </c>
      <c r="O94" s="23" t="s">
        <v>1329</v>
      </c>
    </row>
    <row r="95" spans="1:15">
      <c r="A95" t="str">
        <f>"&lt;image&gt;&lt;resname&gt;"&amp;Tabelle1[[#This Row],[Dateiname]]&amp;"&lt;/resname&gt;"</f>
        <v>&lt;image&gt;&lt;resname&gt;himbeeren&lt;/resname&gt;</v>
      </c>
      <c r="B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&lt;solutions&gt;&lt;solution&gt;&lt;tongue&gt;de&lt;/tongue&gt;&lt;word&gt;Himbeeren&lt;/word&gt;&lt;/solution&gt;&lt;solution&gt;&lt;tongue&gt;eng&lt;/tongue&gt;&lt;word&gt;raspberry&lt;/word&gt;&lt;/solution&gt;&lt;/solutions&gt;</v>
      </c>
      <c r="C95" t="str">
        <f>IF(ISTEXT(Tabelle1[[#This Row],[Am.Englisch]]),"&lt;solutions&gt;&lt;solution&gt;&lt;tongue&gt;de&lt;/tongue&gt;&lt;word&gt;"&amp;SUBSTITUTE(Tabelle1[[#This Row],[Am.Englisch]],";","&lt;/word&gt;&lt;word&gt;")&amp;"&lt;/word&gt;&lt;/solution&gt;","")</f>
        <v/>
      </c>
      <c r="D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&lt;author&gt;&lt;name&gt;donpolo&lt;/name&gt;&lt;source&gt;http://piqs.de/fotos/54811.html&lt;/source&gt;&lt;license&gt;http://creativecommons.org/licenses/by/2.0/de/deed.de&lt;/license&gt;&lt;title&gt;Ne Hand voll Himbeeren&lt;/title&gt;&lt;extras&gt;&lt;/extras&gt;&lt;/author&gt;</v>
      </c>
      <c r="E95" t="str">
        <f>IF(Tabelle1[[#This Row],[Preference]]="","","&lt;riddleprefs&gt;&lt;type&gt;"&amp;SUBSTITUTE(Tabelle1[[#This Row],[Preference]],";","&lt;/type&gt;&lt;/riddleprefs&gt;&lt;riddleprefs&gt;&lt;type&gt;")&amp;"&lt;/type&gt;&lt;/riddleprefs&gt;")</f>
        <v/>
      </c>
      <c r="F95" t="str">
        <f>IF(Tabelle1[[#This Row],[Refused]]="","&lt;/image&gt;","&lt;riddlerefused&gt;&lt;type&gt;"&amp;SUBSTITUTE(Tabelle1[[#This Row],[Refused]],";","&lt;/type&gt;&lt;/riddlerefused&gt;&lt;riddlerefused&gt;&lt;type&gt;")&amp;"&lt;/type&gt;&lt;/riddlerefused&gt;&lt;/image&gt;")</f>
        <v>&lt;/image&gt;</v>
      </c>
      <c r="G95" t="str">
        <f>Tabelle2[[#This Row],[Imagename]]&amp;Tabelle2[[#This Row],[SolutionDEBE]]&amp;Tabelle2[[#This Row],[AE]]&amp;Tabelle2[[#This Row],[Author]]&amp;Tabelle2[[#This Row],[Preference]]&amp;Tabelle2[[#This Row],[Dislike]]</f>
        <v>&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Himbeeren&lt;/title&gt;&lt;extras&gt;&lt;/extras&gt;&lt;/author&gt;&lt;/image&gt;</v>
      </c>
      <c r="I95" s="14" t="s">
        <v>1687</v>
      </c>
      <c r="O95" s="23" t="s">
        <v>1330</v>
      </c>
    </row>
    <row r="96" spans="1:15">
      <c r="A96" t="str">
        <f>"&lt;image&gt;&lt;resname&gt;"&amp;Tabelle1[[#This Row],[Dateiname]]&amp;"&lt;/resname&gt;"</f>
        <v>&lt;image&gt;&lt;resname&gt;himmel&lt;/resname&gt;</v>
      </c>
      <c r="B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&lt;solutions&gt;&lt;solution&gt;&lt;tongue&gt;de&lt;/tongue&gt;&lt;word&gt;Himmel&lt;/word&gt;&lt;/solution&gt;&lt;solution&gt;&lt;tongue&gt;eng&lt;/tongue&gt;&lt;word&gt;sky&lt;/word&gt;&lt;/solution&gt;&lt;/solutions&gt;</v>
      </c>
      <c r="C96" t="str">
        <f>IF(ISTEXT(Tabelle1[[#This Row],[Am.Englisch]]),"&lt;solutions&gt;&lt;solution&gt;&lt;tongue&gt;de&lt;/tongue&gt;&lt;word&gt;"&amp;SUBSTITUTE(Tabelle1[[#This Row],[Am.Englisch]],";","&lt;/word&gt;&lt;word&gt;")&amp;"&lt;/word&gt;&lt;/solution&gt;","")</f>
        <v/>
      </c>
      <c r="D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&lt;author&gt;&lt;name&gt;alexis&lt;/name&gt;&lt;source&gt;http://pixabay.com/de/himmel-berg-wolke-berge-wolken-62732/&lt;/source&gt;&lt;license&gt;CC0 Public Domain&lt;/license&gt;&lt;title&gt;himmel&lt;/title&gt;&lt;extras&gt;&lt;/extras&gt;&lt;/author&gt;</v>
      </c>
      <c r="E96" t="str">
        <f>IF(Tabelle1[[#This Row],[Preference]]="","","&lt;riddleprefs&gt;&lt;type&gt;"&amp;SUBSTITUTE(Tabelle1[[#This Row],[Preference]],";","&lt;/type&gt;&lt;/riddleprefs&gt;&lt;riddleprefs&gt;&lt;type&gt;")&amp;"&lt;/type&gt;&lt;/riddleprefs&gt;")</f>
        <v/>
      </c>
      <c r="F96" t="str">
        <f>IF(Tabelle1[[#This Row],[Refused]]="","&lt;/image&gt;","&lt;riddlerefused&gt;&lt;type&gt;"&amp;SUBSTITUTE(Tabelle1[[#This Row],[Refused]],";","&lt;/type&gt;&lt;/riddlerefused&gt;&lt;riddlerefused&gt;&lt;type&gt;")&amp;"&lt;/type&gt;&lt;/riddlerefused&gt;&lt;/image&gt;")</f>
        <v>&lt;/image&gt;</v>
      </c>
      <c r="G96" t="str">
        <f>Tabelle2[[#This Row],[Imagename]]&amp;Tabelle2[[#This Row],[SolutionDEBE]]&amp;Tabelle2[[#This Row],[AE]]&amp;Tabelle2[[#This Row],[Author]]&amp;Tabelle2[[#This Row],[Preference]]&amp;Tabelle2[[#This Row],[Dislike]]</f>
        <v>&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Domain&lt;/license&gt;&lt;title&gt;himmel&lt;/title&gt;&lt;extras&gt;&lt;/extras&gt;&lt;/author&gt;&lt;/image&gt;</v>
      </c>
      <c r="I96" s="14" t="s">
        <v>1688</v>
      </c>
      <c r="O96" s="23" t="s">
        <v>1331</v>
      </c>
    </row>
    <row r="97" spans="1:15">
      <c r="A97" t="str">
        <f>"&lt;image&gt;&lt;resname&gt;"&amp;Tabelle1[[#This Row],[Dateiname]]&amp;"&lt;/resname&gt;"</f>
        <v>&lt;image&gt;&lt;resname&gt;hochzeit&lt;/resname&gt;</v>
      </c>
      <c r="B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&lt;solutions&gt;&lt;solution&gt;&lt;tongue&gt;de&lt;/tongue&gt;&lt;word&gt;Hochzeit&lt;/word&gt;&lt;/solution&gt;&lt;solution&gt;&lt;tongue&gt;eng&lt;/tongue&gt;&lt;word&gt;wedding&lt;/word&gt;&lt;/solution&gt;&lt;/solutions&gt;</v>
      </c>
      <c r="C97" t="str">
        <f>IF(ISTEXT(Tabelle1[[#This Row],[Am.Englisch]]),"&lt;solutions&gt;&lt;solution&gt;&lt;tongue&gt;de&lt;/tongue&gt;&lt;word&gt;"&amp;SUBSTITUTE(Tabelle1[[#This Row],[Am.Englisch]],";","&lt;/word&gt;&lt;word&gt;")&amp;"&lt;/word&gt;&lt;/solution&gt;","")</f>
        <v/>
      </c>
      <c r="D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&lt;author&gt;&lt;name&gt;Nemo&lt;/name&gt;&lt;source&gt;http://pixabay.com/de/ringe-hochzeit-bands-duo-mann-312341/&lt;/source&gt;&lt;license&gt;CC0 Public Domain&lt;/license&gt;&lt;title&gt;hochzeit&lt;/title&gt;&lt;extras&gt;&lt;/extras&gt;&lt;/author&gt;</v>
      </c>
      <c r="E97" t="str">
        <f>IF(Tabelle1[[#This Row],[Preference]]="","","&lt;riddleprefs&gt;&lt;type&gt;"&amp;SUBSTITUTE(Tabelle1[[#This Row],[Preference]],";","&lt;/type&gt;&lt;/riddleprefs&gt;&lt;riddleprefs&gt;&lt;type&gt;")&amp;"&lt;/type&gt;&lt;/riddleprefs&gt;")</f>
        <v/>
      </c>
      <c r="F97" t="str">
        <f>IF(Tabelle1[[#This Row],[Refused]]="","&lt;/image&gt;","&lt;riddlerefused&gt;&lt;type&gt;"&amp;SUBSTITUTE(Tabelle1[[#This Row],[Refused]],";","&lt;/type&gt;&lt;/riddlerefused&gt;&lt;riddlerefused&gt;&lt;type&gt;")&amp;"&lt;/type&gt;&lt;/riddlerefused&gt;&lt;/image&gt;")</f>
        <v>&lt;/image&gt;</v>
      </c>
      <c r="G97" t="str">
        <f>Tabelle2[[#This Row],[Imagename]]&amp;Tabelle2[[#This Row],[SolutionDEBE]]&amp;Tabelle2[[#This Row],[AE]]&amp;Tabelle2[[#This Row],[Author]]&amp;Tabelle2[[#This Row],[Preference]]&amp;Tabelle2[[#This Row],[Dislike]]</f>
        <v>&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Domain&lt;/license&gt;&lt;title&gt;hochzeit&lt;/title&gt;&lt;extras&gt;&lt;/extras&gt;&lt;/author&gt;&lt;/image&gt;</v>
      </c>
      <c r="I97" s="14" t="s">
        <v>1689</v>
      </c>
      <c r="O97" s="23" t="s">
        <v>1332</v>
      </c>
    </row>
    <row r="98" spans="1:15">
      <c r="A98" t="str">
        <f>"&lt;image&gt;&lt;resname&gt;"&amp;Tabelle1[[#This Row],[Dateiname]]&amp;"&lt;/resname&gt;"</f>
        <v>&lt;image&gt;&lt;resname&gt;hummel&lt;/resname&gt;</v>
      </c>
      <c r="B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&lt;solutions&gt;&lt;solution&gt;&lt;tongue&gt;de&lt;/tongue&gt;&lt;word&gt;Hummel&lt;/word&gt;&lt;/solution&gt;&lt;solution&gt;&lt;tongue&gt;eng&lt;/tongue&gt;&lt;word&gt;bumblebee&lt;/word&gt;&lt;/solution&gt;&lt;/solutions&gt;</v>
      </c>
      <c r="C98" t="str">
        <f>IF(ISTEXT(Tabelle1[[#This Row],[Am.Englisch]]),"&lt;solutions&gt;&lt;solution&gt;&lt;tongue&gt;de&lt;/tongue&gt;&lt;word&gt;"&amp;SUBSTITUTE(Tabelle1[[#This Row],[Am.Englisch]],";","&lt;/word&gt;&lt;word&gt;")&amp;"&lt;/word&gt;&lt;/solution&gt;","")</f>
        <v/>
      </c>
      <c r="D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&lt;author&gt;&lt;name&gt;Hebi65&lt;/name&gt;&lt;source&gt;http://pixabay.com/de/insekt-hummel-fl%C3%BCgel-blume-bl%C3%BCten-735328/&lt;/source&gt;&lt;license&gt;CC0 Public Domain&lt;/license&gt;&lt;title&gt;hummel&lt;/title&gt;&lt;extras&gt;&lt;/extras&gt;&lt;/author&gt;</v>
      </c>
      <c r="E98" t="str">
        <f>IF(Tabelle1[[#This Row],[Preference]]="","","&lt;riddleprefs&gt;&lt;type&gt;"&amp;SUBSTITUTE(Tabelle1[[#This Row],[Preference]],";","&lt;/type&gt;&lt;/riddleprefs&gt;&lt;riddleprefs&gt;&lt;type&gt;")&amp;"&lt;/type&gt;&lt;/riddleprefs&gt;")</f>
        <v/>
      </c>
      <c r="F98" t="str">
        <f>IF(Tabelle1[[#This Row],[Refused]]="","&lt;/image&gt;","&lt;riddlerefused&gt;&lt;type&gt;"&amp;SUBSTITUTE(Tabelle1[[#This Row],[Refused]],";","&lt;/type&gt;&lt;/riddlerefused&gt;&lt;riddlerefused&gt;&lt;type&gt;")&amp;"&lt;/type&gt;&lt;/riddlerefused&gt;&lt;/image&gt;")</f>
        <v>&lt;/image&gt;</v>
      </c>
      <c r="G98" t="str">
        <f>Tabelle2[[#This Row],[Imagename]]&amp;Tabelle2[[#This Row],[SolutionDEBE]]&amp;Tabelle2[[#This Row],[AE]]&amp;Tabelle2[[#This Row],[Author]]&amp;Tabelle2[[#This Row],[Preference]]&amp;Tabelle2[[#This Row],[Dislike]]</f>
        <v>&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Domain&lt;/license&gt;&lt;title&gt;hummel&lt;/title&gt;&lt;extras&gt;&lt;/extras&gt;&lt;/author&gt;&lt;/image&gt;</v>
      </c>
      <c r="I98" s="14" t="s">
        <v>1690</v>
      </c>
      <c r="O98" s="23" t="s">
        <v>1333</v>
      </c>
    </row>
    <row r="99" spans="1:15">
      <c r="A99" t="str">
        <f>"&lt;image&gt;&lt;resname&gt;"&amp;Tabelle1[[#This Row],[Dateiname]]&amp;"&lt;/resname&gt;"</f>
        <v>&lt;image&gt;&lt;resname&gt;hut&lt;/resname&gt;</v>
      </c>
      <c r="B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&lt;solutions&gt;&lt;solution&gt;&lt;tongue&gt;de&lt;/tongue&gt;&lt;word&gt;Hut&lt;/word&gt;&lt;/solution&gt;&lt;solution&gt;&lt;tongue&gt;eng&lt;/tongue&gt;&lt;word&gt;hat&lt;/word&gt;&lt;/solution&gt;&lt;/solutions&gt;</v>
      </c>
      <c r="C99" t="str">
        <f>IF(ISTEXT(Tabelle1[[#This Row],[Am.Englisch]]),"&lt;solutions&gt;&lt;solution&gt;&lt;tongue&gt;de&lt;/tongue&gt;&lt;word&gt;"&amp;SUBSTITUTE(Tabelle1[[#This Row],[Am.Englisch]],";","&lt;/word&gt;&lt;word&gt;")&amp;"&lt;/word&gt;&lt;/solution&gt;","")</f>
        <v/>
      </c>
      <c r="D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&lt;author&gt;&lt;name&gt;Nemo&lt;/name&gt;&lt;source&gt;http://pixabay.com/de/hut-grau-fedora-filzhut-310026/&lt;/source&gt;&lt;license&gt;CC0 Public Domain&lt;/license&gt;&lt;title&gt;hut&lt;/title&gt;&lt;extras&gt;&lt;/extras&gt;&lt;/author&gt;</v>
      </c>
      <c r="E99" t="str">
        <f>IF(Tabelle1[[#This Row],[Preference]]="","","&lt;riddleprefs&gt;&lt;type&gt;"&amp;SUBSTITUTE(Tabelle1[[#This Row],[Preference]],";","&lt;/type&gt;&lt;/riddleprefs&gt;&lt;riddleprefs&gt;&lt;type&gt;")&amp;"&lt;/type&gt;&lt;/riddleprefs&gt;")</f>
        <v/>
      </c>
      <c r="F99" t="str">
        <f>IF(Tabelle1[[#This Row],[Refused]]="","&lt;/image&gt;","&lt;riddlerefused&gt;&lt;type&gt;"&amp;SUBSTITUTE(Tabelle1[[#This Row],[Refused]],";","&lt;/type&gt;&lt;/riddlerefused&gt;&lt;riddlerefused&gt;&lt;type&gt;")&amp;"&lt;/type&gt;&lt;/riddlerefused&gt;&lt;/image&gt;")</f>
        <v>&lt;/image&gt;</v>
      </c>
      <c r="G99" t="str">
        <f>Tabelle2[[#This Row],[Imagename]]&amp;Tabelle2[[#This Row],[SolutionDEBE]]&amp;Tabelle2[[#This Row],[AE]]&amp;Tabelle2[[#This Row],[Author]]&amp;Tabelle2[[#This Row],[Preference]]&amp;Tabelle2[[#This Row],[Dislike]]</f>
        <v>&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Domain&lt;/license&gt;&lt;title&gt;hut&lt;/title&gt;&lt;extras&gt;&lt;/extras&gt;&lt;/author&gt;&lt;/image&gt;</v>
      </c>
      <c r="I99" s="14" t="s">
        <v>1691</v>
      </c>
      <c r="O99" s="23" t="s">
        <v>1334</v>
      </c>
    </row>
    <row r="100" spans="1:15">
      <c r="A100" t="str">
        <f>"&lt;image&gt;&lt;resname&gt;"&amp;Tabelle1[[#This Row],[Dateiname]]&amp;"&lt;/resname&gt;"</f>
        <v>&lt;image&gt;&lt;resname&gt;kabel&lt;/resname&gt;</v>
      </c>
      <c r="B1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&lt;solutions&gt;&lt;solution&gt;&lt;tongue&gt;de&lt;/tongue&gt;&lt;word&gt;Kabel&lt;/word&gt;&lt;/solution&gt;&lt;solution&gt;&lt;tongue&gt;eng&lt;/tongue&gt;&lt;word&gt;cable&lt;/word&gt;&lt;/solution&gt;&lt;/solutions&gt;</v>
      </c>
      <c r="C100" t="str">
        <f>IF(ISTEXT(Tabelle1[[#This Row],[Am.Englisch]]),"&lt;solutions&gt;&lt;solution&gt;&lt;tongue&gt;de&lt;/tongue&gt;&lt;word&gt;"&amp;SUBSTITUTE(Tabelle1[[#This Row],[Am.Englisch]],";","&lt;/word&gt;&lt;word&gt;")&amp;"&lt;/word&gt;&lt;/solution&gt;","")</f>
        <v/>
      </c>
      <c r="D1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&lt;author&gt;&lt;name&gt;blickpixel&lt;/name&gt;&lt;source&gt;http://pixabay.com/de/netzwerkkabel-rj45-patch-patchkabel-499792/&lt;/source&gt;&lt;license&gt;CC0 Public Domain&lt;/license&gt;&lt;title&gt;kabel&lt;/title&gt;&lt;extras&gt;&lt;/extras&gt;&lt;/author&gt;</v>
      </c>
      <c r="E100" t="str">
        <f>IF(Tabelle1[[#This Row],[Preference]]="","","&lt;riddleprefs&gt;&lt;type&gt;"&amp;SUBSTITUTE(Tabelle1[[#This Row],[Preference]],";","&lt;/type&gt;&lt;/riddleprefs&gt;&lt;riddleprefs&gt;&lt;type&gt;")&amp;"&lt;/type&gt;&lt;/riddleprefs&gt;")</f>
        <v/>
      </c>
      <c r="F100" t="str">
        <f>IF(Tabelle1[[#This Row],[Refused]]="","&lt;/image&gt;","&lt;riddlerefused&gt;&lt;type&gt;"&amp;SUBSTITUTE(Tabelle1[[#This Row],[Refused]],";","&lt;/type&gt;&lt;/riddlerefused&gt;&lt;riddlerefused&gt;&lt;type&gt;")&amp;"&lt;/type&gt;&lt;/riddlerefused&gt;&lt;/image&gt;")</f>
        <v>&lt;/image&gt;</v>
      </c>
      <c r="G100" t="str">
        <f>Tabelle2[[#This Row],[Imagename]]&amp;Tabelle2[[#This Row],[SolutionDEBE]]&amp;Tabelle2[[#This Row],[AE]]&amp;Tabelle2[[#This Row],[Author]]&amp;Tabelle2[[#This Row],[Preference]]&amp;Tabelle2[[#This Row],[Dislike]]</f>
        <v>&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Domain&lt;/license&gt;&lt;title&gt;kabel&lt;/title&gt;&lt;extras&gt;&lt;/extras&gt;&lt;/author&gt;&lt;/image&gt;</v>
      </c>
      <c r="I100" s="14" t="s">
        <v>1692</v>
      </c>
      <c r="O100" s="23" t="s">
        <v>1335</v>
      </c>
    </row>
    <row r="101" spans="1:15">
      <c r="A101" t="str">
        <f>"&lt;image&gt;&lt;resname&gt;"&amp;Tabelle1[[#This Row],[Dateiname]]&amp;"&lt;/resname&gt;"</f>
        <v>&lt;image&gt;&lt;resname&gt;kaefer&lt;/resname&gt;</v>
      </c>
      <c r="B1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&lt;solutions&gt;&lt;solution&gt;&lt;tongue&gt;de&lt;/tongue&gt;&lt;word&gt;Marienkäfer&lt;/word&gt;&lt;/solution&gt;&lt;solution&gt;&lt;tongue&gt;eng&lt;/tongue&gt;&lt;word&gt;ladybeetle&lt;/word&gt;&lt;word&gt;ladybird&lt;/word&gt;&lt;/solution&gt;&lt;/solutions&gt;</v>
      </c>
      <c r="C101" t="str">
        <f>IF(ISTEXT(Tabelle1[[#This Row],[Am.Englisch]]),"&lt;solutions&gt;&lt;solution&gt;&lt;tongue&gt;de&lt;/tongue&gt;&lt;word&gt;"&amp;SUBSTITUTE(Tabelle1[[#This Row],[Am.Englisch]],";","&lt;/word&gt;&lt;word&gt;")&amp;"&lt;/word&gt;&lt;/solution&gt;","")</f>
        <v>&lt;solutions&gt;&lt;solution&gt;&lt;tongue&gt;de&lt;/tongue&gt;&lt;word&gt;ladybug&lt;/word&gt;&lt;word&gt;ladybird&lt;/word&gt;&lt;/solution&gt;</v>
      </c>
      <c r="D1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&lt;author&gt;&lt;name&gt;blickpixel&lt;/name&gt;&lt;source&gt;http://pixabay.com/de/biologische-blatt-bl%C3%A4tter-181237/&lt;/source&gt;&lt;license&gt;CC0 Public Domain&lt;/license&gt;&lt;title&gt;kaefer&lt;/title&gt;&lt;extras&gt;&lt;/extras&gt;&lt;/author&gt;</v>
      </c>
      <c r="E101" t="str">
        <f>IF(Tabelle1[[#This Row],[Preference]]="","","&lt;riddleprefs&gt;&lt;type&gt;"&amp;SUBSTITUTE(Tabelle1[[#This Row],[Preference]],";","&lt;/type&gt;&lt;/riddleprefs&gt;&lt;riddleprefs&gt;&lt;type&gt;")&amp;"&lt;/type&gt;&lt;/riddleprefs&gt;")</f>
        <v/>
      </c>
      <c r="F101" t="str">
        <f>IF(Tabelle1[[#This Row],[Refused]]="","&lt;/image&gt;","&lt;riddlerefused&gt;&lt;type&gt;"&amp;SUBSTITUTE(Tabelle1[[#This Row],[Refused]],";","&lt;/type&gt;&lt;/riddlerefused&gt;&lt;riddlerefused&gt;&lt;type&gt;")&amp;"&lt;/type&gt;&lt;/riddlerefused&gt;&lt;/image&gt;")</f>
        <v>&lt;/image&gt;</v>
      </c>
      <c r="G101" t="str">
        <f>Tabelle2[[#This Row],[Imagename]]&amp;Tabelle2[[#This Row],[SolutionDEBE]]&amp;Tabelle2[[#This Row],[AE]]&amp;Tabelle2[[#This Row],[Author]]&amp;Tabelle2[[#This Row],[Preference]]&amp;Tabelle2[[#This Row],[Dislike]]</f>
        <v>&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Domain&lt;/license&gt;&lt;title&gt;kaefer&lt;/title&gt;&lt;extras&gt;&lt;/extras&gt;&lt;/author&gt;&lt;/image&gt;</v>
      </c>
      <c r="I101" s="14" t="s">
        <v>1874</v>
      </c>
      <c r="O101" s="23" t="s">
        <v>1336</v>
      </c>
    </row>
    <row r="102" spans="1:15">
      <c r="A102" t="str">
        <f>"&lt;image&gt;&lt;resname&gt;"&amp;Tabelle1[[#This Row],[Dateiname]]&amp;"&lt;/resname&gt;"</f>
        <v>&lt;image&gt;&lt;resname&gt;kaenguru&lt;/resname&gt;</v>
      </c>
      <c r="B1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&lt;solutions&gt;&lt;solution&gt;&lt;tongue&gt;de&lt;/tongue&gt;&lt;word&gt;Känguru&lt;/word&gt;&lt;/solution&gt;&lt;solution&gt;&lt;tongue&gt;eng&lt;/tongue&gt;&lt;word&gt;kangaroo&lt;/word&gt;&lt;/solution&gt;&lt;/solutions&gt;</v>
      </c>
      <c r="C102" t="str">
        <f>IF(ISTEXT(Tabelle1[[#This Row],[Am.Englisch]]),"&lt;solutions&gt;&lt;solution&gt;&lt;tongue&gt;de&lt;/tongue&gt;&lt;word&gt;"&amp;SUBSTITUTE(Tabelle1[[#This Row],[Am.Englisch]],";","&lt;/word&gt;&lt;word&gt;")&amp;"&lt;/word&gt;&lt;/solution&gt;","")</f>
        <v/>
      </c>
      <c r="D1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&lt;author&gt;&lt;name&gt;Nemo&lt;/name&gt;&lt;source&gt;http://pixabay.com/de/k%C3%A4nguru-s%C3%A4ugetier-australien-295261/&lt;/source&gt;&lt;license&gt;CC0 Public Domain&lt;/license&gt;&lt;title&gt;kaenguru&lt;/title&gt;&lt;extras&gt;&lt;/extras&gt;&lt;/author&gt;</v>
      </c>
      <c r="E102" t="str">
        <f>IF(Tabelle1[[#This Row],[Preference]]="","","&lt;riddleprefs&gt;&lt;type&gt;"&amp;SUBSTITUTE(Tabelle1[[#This Row],[Preference]],";","&lt;/type&gt;&lt;/riddleprefs&gt;&lt;riddleprefs&gt;&lt;type&gt;")&amp;"&lt;/type&gt;&lt;/riddleprefs&gt;")</f>
        <v/>
      </c>
      <c r="F102" t="str">
        <f>IF(Tabelle1[[#This Row],[Refused]]="","&lt;/image&gt;","&lt;riddlerefused&gt;&lt;type&gt;"&amp;SUBSTITUTE(Tabelle1[[#This Row],[Refused]],";","&lt;/type&gt;&lt;/riddlerefused&gt;&lt;riddlerefused&gt;&lt;type&gt;")&amp;"&lt;/type&gt;&lt;/riddlerefused&gt;&lt;/image&gt;")</f>
        <v>&lt;/image&gt;</v>
      </c>
      <c r="G102" t="str">
        <f>Tabelle2[[#This Row],[Imagename]]&amp;Tabelle2[[#This Row],[SolutionDEBE]]&amp;Tabelle2[[#This Row],[AE]]&amp;Tabelle2[[#This Row],[Author]]&amp;Tabelle2[[#This Row],[Preference]]&amp;Tabelle2[[#This Row],[Dislike]]</f>
        <v>&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Domain&lt;/license&gt;&lt;title&gt;kaenguru&lt;/title&gt;&lt;extras&gt;&lt;/extras&gt;&lt;/author&gt;&lt;/image&gt;</v>
      </c>
      <c r="I102" s="14" t="s">
        <v>1693</v>
      </c>
      <c r="O102" s="23" t="s">
        <v>1337</v>
      </c>
    </row>
    <row r="103" spans="1:15">
      <c r="A103" t="str">
        <f>"&lt;image&gt;&lt;resname&gt;"&amp;Tabelle1[[#This Row],[Dateiname]]&amp;"&lt;/resname&gt;"</f>
        <v>&lt;image&gt;&lt;resname&gt;kaffeebohne&lt;/resname&gt;</v>
      </c>
      <c r="B1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&lt;solutions&gt;&lt;solution&gt;&lt;tongue&gt;de&lt;/tongue&gt;&lt;word&gt;Kaffeebohne&lt;/word&gt;&lt;/solution&gt;&lt;solution&gt;&lt;tongue&gt;eng&lt;/tongue&gt;&lt;word&gt;coffebean&lt;/word&gt;&lt;/solution&gt;&lt;/solutions&gt;</v>
      </c>
      <c r="C103" t="str">
        <f>IF(ISTEXT(Tabelle1[[#This Row],[Am.Englisch]]),"&lt;solutions&gt;&lt;solution&gt;&lt;tongue&gt;de&lt;/tongue&gt;&lt;word&gt;"&amp;SUBSTITUTE(Tabelle1[[#This Row],[Am.Englisch]],";","&lt;/word&gt;&lt;word&gt;")&amp;"&lt;/word&gt;&lt;/solution&gt;","")</f>
        <v/>
      </c>
      <c r="D1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&lt;author&gt;&lt;name&gt;Karl Dichtler &lt;/name&gt;&lt;source&gt;http://piqs.de/fotos/136975.html&lt;/source&gt;&lt;license&gt;http://creativecommons.org/licenses/by/2.0/de/deed.de&lt;/license&gt;&lt;title&gt;andere Sicht&lt;/title&gt;&lt;extras&gt;&lt;/extras&gt;&lt;/author&gt;</v>
      </c>
      <c r="E103" t="str">
        <f>IF(Tabelle1[[#This Row],[Preference]]="","","&lt;riddleprefs&gt;&lt;type&gt;"&amp;SUBSTITUTE(Tabelle1[[#This Row],[Preference]],";","&lt;/type&gt;&lt;/riddleprefs&gt;&lt;riddleprefs&gt;&lt;type&gt;")&amp;"&lt;/type&gt;&lt;/riddleprefs&gt;")</f>
        <v/>
      </c>
      <c r="F103" t="str">
        <f>IF(Tabelle1[[#This Row],[Refused]]="","&lt;/image&gt;","&lt;riddlerefused&gt;&lt;type&gt;"&amp;SUBSTITUTE(Tabelle1[[#This Row],[Refused]],";","&lt;/type&gt;&lt;/riddlerefused&gt;&lt;riddlerefused&gt;&lt;type&gt;")&amp;"&lt;/type&gt;&lt;/riddlerefused&gt;&lt;/image&gt;")</f>
        <v>&lt;/image&gt;</v>
      </c>
      <c r="G103" t="str">
        <f>Tabelle2[[#This Row],[Imagename]]&amp;Tabelle2[[#This Row],[SolutionDEBE]]&amp;Tabelle2[[#This Row],[AE]]&amp;Tabelle2[[#This Row],[Author]]&amp;Tabelle2[[#This Row],[Preference]]&amp;Tabelle2[[#This Row],[Dislike]]</f>
        <v>&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Sicht&lt;/title&gt;&lt;extras&gt;&lt;/extras&gt;&lt;/author&gt;&lt;/image&gt;</v>
      </c>
      <c r="I103" s="14" t="s">
        <v>1694</v>
      </c>
      <c r="O103" s="23" t="s">
        <v>1338</v>
      </c>
    </row>
    <row r="104" spans="1:15">
      <c r="A104" t="str">
        <f>"&lt;image&gt;&lt;resname&gt;"&amp;Tabelle1[[#This Row],[Dateiname]]&amp;"&lt;/resname&gt;"</f>
        <v>&lt;image&gt;&lt;resname&gt;kaktus&lt;/resname&gt;</v>
      </c>
      <c r="B1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&lt;solutions&gt;&lt;solution&gt;&lt;tongue&gt;de&lt;/tongue&gt;&lt;word&gt;Kaktus&lt;/word&gt;&lt;/solution&gt;&lt;solution&gt;&lt;tongue&gt;eng&lt;/tongue&gt;&lt;word&gt;cactus&lt;/word&gt;&lt;/solution&gt;&lt;/solutions&gt;</v>
      </c>
      <c r="C104" t="str">
        <f>IF(ISTEXT(Tabelle1[[#This Row],[Am.Englisch]]),"&lt;solutions&gt;&lt;solution&gt;&lt;tongue&gt;de&lt;/tongue&gt;&lt;word&gt;"&amp;SUBSTITUTE(Tabelle1[[#This Row],[Am.Englisch]],";","&lt;/word&gt;&lt;word&gt;")&amp;"&lt;/word&gt;&lt;/solution&gt;","")</f>
        <v/>
      </c>
      <c r="D1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&lt;author&gt;&lt;name&gt;tpsdave&lt;/name&gt;&lt;source&gt;http://pixabay.com/de/w%C3%BCste-catus-kakteen-schotterweg-392747/&lt;/source&gt;&lt;license&gt;CC0 Public Domain&lt;/license&gt;&lt;title&gt;kaktus&lt;/title&gt;&lt;extras&gt;&lt;/extras&gt;&lt;/author&gt;</v>
      </c>
      <c r="E104" t="str">
        <f>IF(Tabelle1[[#This Row],[Preference]]="","","&lt;riddleprefs&gt;&lt;type&gt;"&amp;SUBSTITUTE(Tabelle1[[#This Row],[Preference]],";","&lt;/type&gt;&lt;/riddleprefs&gt;&lt;riddleprefs&gt;&lt;type&gt;")&amp;"&lt;/type&gt;&lt;/riddleprefs&gt;")</f>
        <v/>
      </c>
      <c r="F104" t="str">
        <f>IF(Tabelle1[[#This Row],[Refused]]="","&lt;/image&gt;","&lt;riddlerefused&gt;&lt;type&gt;"&amp;SUBSTITUTE(Tabelle1[[#This Row],[Refused]],";","&lt;/type&gt;&lt;/riddlerefused&gt;&lt;riddlerefused&gt;&lt;type&gt;")&amp;"&lt;/type&gt;&lt;/riddlerefused&gt;&lt;/image&gt;")</f>
        <v>&lt;/image&gt;</v>
      </c>
      <c r="G104" t="str">
        <f>Tabelle2[[#This Row],[Imagename]]&amp;Tabelle2[[#This Row],[SolutionDEBE]]&amp;Tabelle2[[#This Row],[AE]]&amp;Tabelle2[[#This Row],[Author]]&amp;Tabelle2[[#This Row],[Preference]]&amp;Tabelle2[[#This Row],[Dislike]]</f>
        <v>&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Domain&lt;/license&gt;&lt;title&gt;kaktus&lt;/title&gt;&lt;extras&gt;&lt;/extras&gt;&lt;/author&gt;&lt;/image&gt;</v>
      </c>
      <c r="I104" s="14" t="s">
        <v>1695</v>
      </c>
      <c r="O104" s="23" t="s">
        <v>1339</v>
      </c>
    </row>
    <row r="105" spans="1:15">
      <c r="A105" t="str">
        <f>"&lt;image&gt;&lt;resname&gt;"&amp;Tabelle1[[#This Row],[Dateiname]]&amp;"&lt;/resname&gt;"</f>
        <v>&lt;image&gt;&lt;resname&gt;kamera&lt;/resname&gt;</v>
      </c>
      <c r="B1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&lt;solutions&gt;&lt;solution&gt;&lt;tongue&gt;de&lt;/tongue&gt;&lt;word&gt;Kamera&lt;/word&gt;&lt;/solution&gt;&lt;solution&gt;&lt;tongue&gt;eng&lt;/tongue&gt;&lt;word&gt;camera&lt;/word&gt;&lt;/solution&gt;&lt;/solutions&gt;</v>
      </c>
      <c r="C105" t="str">
        <f>IF(ISTEXT(Tabelle1[[#This Row],[Am.Englisch]]),"&lt;solutions&gt;&lt;solution&gt;&lt;tongue&gt;de&lt;/tongue&gt;&lt;word&gt;"&amp;SUBSTITUTE(Tabelle1[[#This Row],[Am.Englisch]],";","&lt;/word&gt;&lt;word&gt;")&amp;"&lt;/word&gt;&lt;/solution&gt;","")</f>
        <v/>
      </c>
      <c r="D1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&lt;author&gt;&lt;name&gt;OpenClips&lt;/name&gt;&lt;source&gt;http://pixabay.com/de/kamera-cctv-sicherheit-cam-156730/&lt;/source&gt;&lt;license&gt;CC0 Public Domain&lt;/license&gt;&lt;title&gt;kamera&lt;/title&gt;&lt;extras&gt;&lt;/extras&gt;&lt;/author&gt;</v>
      </c>
      <c r="E105" t="str">
        <f>IF(Tabelle1[[#This Row],[Preference]]="","","&lt;riddleprefs&gt;&lt;type&gt;"&amp;SUBSTITUTE(Tabelle1[[#This Row],[Preference]],";","&lt;/type&gt;&lt;/riddleprefs&gt;&lt;riddleprefs&gt;&lt;type&gt;")&amp;"&lt;/type&gt;&lt;/riddleprefs&gt;")</f>
        <v/>
      </c>
      <c r="F105" t="str">
        <f>IF(Tabelle1[[#This Row],[Refused]]="","&lt;/image&gt;","&lt;riddlerefused&gt;&lt;type&gt;"&amp;SUBSTITUTE(Tabelle1[[#This Row],[Refused]],";","&lt;/type&gt;&lt;/riddlerefused&gt;&lt;riddlerefused&gt;&lt;type&gt;")&amp;"&lt;/type&gt;&lt;/riddlerefused&gt;&lt;/image&gt;")</f>
        <v>&lt;/image&gt;</v>
      </c>
      <c r="G105" t="str">
        <f>Tabelle2[[#This Row],[Imagename]]&amp;Tabelle2[[#This Row],[SolutionDEBE]]&amp;Tabelle2[[#This Row],[AE]]&amp;Tabelle2[[#This Row],[Author]]&amp;Tabelle2[[#This Row],[Preference]]&amp;Tabelle2[[#This Row],[Dislike]]</f>
        <v>&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Domain&lt;/license&gt;&lt;title&gt;kamera&lt;/title&gt;&lt;extras&gt;&lt;/extras&gt;&lt;/author&gt;&lt;/image&gt;</v>
      </c>
      <c r="I105" s="14" t="s">
        <v>1696</v>
      </c>
      <c r="O105" s="23" t="s">
        <v>1340</v>
      </c>
    </row>
    <row r="106" spans="1:15">
      <c r="A106" t="str">
        <f>"&lt;image&gt;&lt;resname&gt;"&amp;Tabelle1[[#This Row],[Dateiname]]&amp;"&lt;/resname&gt;"</f>
        <v>&lt;image&gt;&lt;resname&gt;kanone&lt;/resname&gt;</v>
      </c>
      <c r="B1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&lt;solutions&gt;&lt;solution&gt;&lt;tongue&gt;de&lt;/tongue&gt;&lt;word&gt;Kanone&lt;/word&gt;&lt;/solution&gt;&lt;solution&gt;&lt;tongue&gt;eng&lt;/tongue&gt;&lt;word&gt;canon&lt;/word&gt;&lt;/solution&gt;&lt;/solutions&gt;</v>
      </c>
      <c r="C106" t="str">
        <f>IF(ISTEXT(Tabelle1[[#This Row],[Am.Englisch]]),"&lt;solutions&gt;&lt;solution&gt;&lt;tongue&gt;de&lt;/tongue&gt;&lt;word&gt;"&amp;SUBSTITUTE(Tabelle1[[#This Row],[Am.Englisch]],";","&lt;/word&gt;&lt;word&gt;")&amp;"&lt;/word&gt;&lt;/solution&gt;","")</f>
        <v/>
      </c>
      <c r="D1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&lt;author&gt;&lt;name&gt;Silberfuchs&lt;/name&gt;&lt;source&gt;http://pixabay.com/de/kanone-alt-waffe-historisch-antik-712964/&lt;/source&gt;&lt;license&gt;CC0 Public Domain&lt;/license&gt;&lt;title&gt;kanone&lt;/title&gt;&lt;extras&gt;&lt;/extras&gt;&lt;/author&gt;</v>
      </c>
      <c r="E106" t="str">
        <f>IF(Tabelle1[[#This Row],[Preference]]="","","&lt;riddleprefs&gt;&lt;type&gt;"&amp;SUBSTITUTE(Tabelle1[[#This Row],[Preference]],";","&lt;/type&gt;&lt;/riddleprefs&gt;&lt;riddleprefs&gt;&lt;type&gt;")&amp;"&lt;/type&gt;&lt;/riddleprefs&gt;")</f>
        <v/>
      </c>
      <c r="F106" t="str">
        <f>IF(Tabelle1[[#This Row],[Refused]]="","&lt;/image&gt;","&lt;riddlerefused&gt;&lt;type&gt;"&amp;SUBSTITUTE(Tabelle1[[#This Row],[Refused]],";","&lt;/type&gt;&lt;/riddlerefused&gt;&lt;riddlerefused&gt;&lt;type&gt;")&amp;"&lt;/type&gt;&lt;/riddlerefused&gt;&lt;/image&gt;")</f>
        <v>&lt;/image&gt;</v>
      </c>
      <c r="G106" t="str">
        <f>Tabelle2[[#This Row],[Imagename]]&amp;Tabelle2[[#This Row],[SolutionDEBE]]&amp;Tabelle2[[#This Row],[AE]]&amp;Tabelle2[[#This Row],[Author]]&amp;Tabelle2[[#This Row],[Preference]]&amp;Tabelle2[[#This Row],[Dislike]]</f>
        <v>&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Domain&lt;/license&gt;&lt;title&gt;kanone&lt;/title&gt;&lt;extras&gt;&lt;/extras&gt;&lt;/author&gt;&lt;/image&gt;</v>
      </c>
      <c r="I106" s="14" t="s">
        <v>1697</v>
      </c>
      <c r="O106" s="23" t="s">
        <v>1341</v>
      </c>
    </row>
    <row r="107" spans="1:15">
      <c r="A107" t="str">
        <f>"&lt;image&gt;&lt;resname&gt;"&amp;Tabelle1[[#This Row],[Dateiname]]&amp;"&lt;/resname&gt;"</f>
        <v>&lt;image&gt;&lt;resname&gt;karate&lt;/resname&gt;</v>
      </c>
      <c r="B1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&lt;solutions&gt;&lt;solution&gt;&lt;tongue&gt;de&lt;/tongue&gt;&lt;word&gt;Karate&lt;/word&gt;&lt;/solution&gt;&lt;solution&gt;&lt;tongue&gt;eng&lt;/tongue&gt;&lt;word&gt;karate&lt;/word&gt;&lt;/solution&gt;&lt;/solutions&gt;</v>
      </c>
      <c r="C107" t="str">
        <f>IF(ISTEXT(Tabelle1[[#This Row],[Am.Englisch]]),"&lt;solutions&gt;&lt;solution&gt;&lt;tongue&gt;de&lt;/tongue&gt;&lt;word&gt;"&amp;SUBSTITUTE(Tabelle1[[#This Row],[Am.Englisch]],";","&lt;/word&gt;&lt;word&gt;")&amp;"&lt;/word&gt;&lt;/solution&gt;","")</f>
        <v/>
      </c>
      <c r="D1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&lt;author&gt;&lt;name&gt;Nemo&lt;/name&gt;&lt;source&gt;http://pixabay.com/de/karate-martial-kunst-verteidigung-312471/&lt;/source&gt;&lt;license&gt;CC0 Public Domain&lt;/license&gt;&lt;title&gt;karate&lt;/title&gt;&lt;extras&gt;&lt;/extras&gt;&lt;/author&gt;</v>
      </c>
      <c r="E107" t="str">
        <f>IF(Tabelle1[[#This Row],[Preference]]="","","&lt;riddleprefs&gt;&lt;type&gt;"&amp;SUBSTITUTE(Tabelle1[[#This Row],[Preference]],";","&lt;/type&gt;&lt;/riddleprefs&gt;&lt;riddleprefs&gt;&lt;type&gt;")&amp;"&lt;/type&gt;&lt;/riddleprefs&gt;")</f>
        <v/>
      </c>
      <c r="F107" t="str">
        <f>IF(Tabelle1[[#This Row],[Refused]]="","&lt;/image&gt;","&lt;riddlerefused&gt;&lt;type&gt;"&amp;SUBSTITUTE(Tabelle1[[#This Row],[Refused]],";","&lt;/type&gt;&lt;/riddlerefused&gt;&lt;riddlerefused&gt;&lt;type&gt;")&amp;"&lt;/type&gt;&lt;/riddlerefused&gt;&lt;/image&gt;")</f>
        <v>&lt;/image&gt;</v>
      </c>
      <c r="G107" t="str">
        <f>Tabelle2[[#This Row],[Imagename]]&amp;Tabelle2[[#This Row],[SolutionDEBE]]&amp;Tabelle2[[#This Row],[AE]]&amp;Tabelle2[[#This Row],[Author]]&amp;Tabelle2[[#This Row],[Preference]]&amp;Tabelle2[[#This Row],[Dislike]]</f>
        <v>&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Domain&lt;/license&gt;&lt;title&gt;karate&lt;/title&gt;&lt;extras&gt;&lt;/extras&gt;&lt;/author&gt;&lt;/image&gt;</v>
      </c>
      <c r="I107" s="14" t="s">
        <v>1698</v>
      </c>
      <c r="O107" s="23" t="s">
        <v>1342</v>
      </c>
    </row>
    <row r="108" spans="1:15">
      <c r="A108" t="str">
        <f>"&lt;image&gt;&lt;resname&gt;"&amp;Tabelle1[[#This Row],[Dateiname]]&amp;"&lt;/resname&gt;"</f>
        <v>&lt;image&gt;&lt;resname&gt;karten&lt;/resname&gt;</v>
      </c>
      <c r="B1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&lt;solutions&gt;&lt;solution&gt;&lt;tongue&gt;de&lt;/tongue&gt;&lt;word&gt;Karten&lt;/word&gt;&lt;/solution&gt;&lt;solution&gt;&lt;tongue&gt;eng&lt;/tongue&gt;&lt;word&gt;cards&lt;/word&gt;&lt;/solution&gt;&lt;/solutions&gt;</v>
      </c>
      <c r="C108" t="str">
        <f>IF(ISTEXT(Tabelle1[[#This Row],[Am.Englisch]]),"&lt;solutions&gt;&lt;solution&gt;&lt;tongue&gt;de&lt;/tongue&gt;&lt;word&gt;"&amp;SUBSTITUTE(Tabelle1[[#This Row],[Am.Englisch]],";","&lt;/word&gt;&lt;word&gt;")&amp;"&lt;/word&gt;&lt;/solution&gt;","")</f>
        <v/>
      </c>
      <c r="D1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&lt;author&gt;&lt;name&gt;Hebi66&lt;/name&gt;&lt;source&gt;http://pixabay.com/de/karten-jasskarten-kartenspiel-627166/&lt;/source&gt;&lt;license&gt;CC0 Public Domain&lt;/license&gt;&lt;title&gt;karten&lt;/title&gt;&lt;extras&gt;&lt;/extras&gt;&lt;/author&gt;</v>
      </c>
      <c r="E108" t="str">
        <f>IF(Tabelle1[[#This Row],[Preference]]="","","&lt;riddleprefs&gt;&lt;type&gt;"&amp;SUBSTITUTE(Tabelle1[[#This Row],[Preference]],";","&lt;/type&gt;&lt;/riddleprefs&gt;&lt;riddleprefs&gt;&lt;type&gt;")&amp;"&lt;/type&gt;&lt;/riddleprefs&gt;")</f>
        <v/>
      </c>
      <c r="F108" t="str">
        <f>IF(Tabelle1[[#This Row],[Refused]]="","&lt;/image&gt;","&lt;riddlerefused&gt;&lt;type&gt;"&amp;SUBSTITUTE(Tabelle1[[#This Row],[Refused]],";","&lt;/type&gt;&lt;/riddlerefused&gt;&lt;riddlerefused&gt;&lt;type&gt;")&amp;"&lt;/type&gt;&lt;/riddlerefused&gt;&lt;/image&gt;")</f>
        <v>&lt;/image&gt;</v>
      </c>
      <c r="G108" t="str">
        <f>Tabelle2[[#This Row],[Imagename]]&amp;Tabelle2[[#This Row],[SolutionDEBE]]&amp;Tabelle2[[#This Row],[AE]]&amp;Tabelle2[[#This Row],[Author]]&amp;Tabelle2[[#This Row],[Preference]]&amp;Tabelle2[[#This Row],[Dislike]]</f>
        <v>&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Domain&lt;/license&gt;&lt;title&gt;karten&lt;/title&gt;&lt;extras&gt;&lt;/extras&gt;&lt;/author&gt;&lt;/image&gt;</v>
      </c>
      <c r="I108" s="14" t="s">
        <v>1699</v>
      </c>
      <c r="O108" s="23" t="s">
        <v>1343</v>
      </c>
    </row>
    <row r="109" spans="1:15">
      <c r="A109" t="str">
        <f>"&lt;image&gt;&lt;resname&gt;"&amp;Tabelle1[[#This Row],[Dateiname]]&amp;"&lt;/resname&gt;"</f>
        <v>&lt;image&gt;&lt;resname&gt;kassette&lt;/resname&gt;</v>
      </c>
      <c r="B1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&lt;solutions&gt;&lt;solution&gt;&lt;tongue&gt;de&lt;/tongue&gt;&lt;word&gt;Kassette&lt;/word&gt;&lt;/solution&gt;&lt;solution&gt;&lt;tongue&gt;eng&lt;/tongue&gt;&lt;word&gt;cassette&lt;/word&gt;&lt;/solution&gt;&lt;/solutions&gt;</v>
      </c>
      <c r="C109" t="str">
        <f>IF(ISTEXT(Tabelle1[[#This Row],[Am.Englisch]]),"&lt;solutions&gt;&lt;solution&gt;&lt;tongue&gt;de&lt;/tongue&gt;&lt;word&gt;"&amp;SUBSTITUTE(Tabelle1[[#This Row],[Am.Englisch]],";","&lt;/word&gt;&lt;word&gt;")&amp;"&lt;/word&gt;&lt;/solution&gt;","")</f>
        <v/>
      </c>
      <c r="D1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&lt;author&gt;&lt;name&gt;Nemo&lt;/name&gt;&lt;source&gt;http://pixabay.com/de/kassette-band-audio-musik-ton-312681/&lt;/source&gt;&lt;license&gt;CC0 Public Domain&lt;/license&gt;&lt;title&gt;kassette&lt;/title&gt;&lt;extras&gt;&lt;/extras&gt;&lt;/author&gt;</v>
      </c>
      <c r="E109" t="str">
        <f>IF(Tabelle1[[#This Row],[Preference]]="","","&lt;riddleprefs&gt;&lt;type&gt;"&amp;SUBSTITUTE(Tabelle1[[#This Row],[Preference]],";","&lt;/type&gt;&lt;/riddleprefs&gt;&lt;riddleprefs&gt;&lt;type&gt;")&amp;"&lt;/type&gt;&lt;/riddleprefs&gt;")</f>
        <v/>
      </c>
      <c r="F109" t="str">
        <f>IF(Tabelle1[[#This Row],[Refused]]="","&lt;/image&gt;","&lt;riddlerefused&gt;&lt;type&gt;"&amp;SUBSTITUTE(Tabelle1[[#This Row],[Refused]],";","&lt;/type&gt;&lt;/riddlerefused&gt;&lt;riddlerefused&gt;&lt;type&gt;")&amp;"&lt;/type&gt;&lt;/riddlerefused&gt;&lt;/image&gt;")</f>
        <v>&lt;/image&gt;</v>
      </c>
      <c r="G109" t="str">
        <f>Tabelle2[[#This Row],[Imagename]]&amp;Tabelle2[[#This Row],[SolutionDEBE]]&amp;Tabelle2[[#This Row],[AE]]&amp;Tabelle2[[#This Row],[Author]]&amp;Tabelle2[[#This Row],[Preference]]&amp;Tabelle2[[#This Row],[Dislike]]</f>
        <v>&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Domain&lt;/license&gt;&lt;title&gt;kassette&lt;/title&gt;&lt;extras&gt;&lt;/extras&gt;&lt;/author&gt;&lt;/image&gt;</v>
      </c>
      <c r="I109" s="14" t="s">
        <v>1700</v>
      </c>
      <c r="O109" s="23" t="s">
        <v>1344</v>
      </c>
    </row>
    <row r="110" spans="1:15">
      <c r="A110" t="str">
        <f>"&lt;image&gt;&lt;resname&gt;"&amp;Tabelle1[[#This Row],[Dateiname]]&amp;"&lt;/resname&gt;"</f>
        <v>&lt;image&gt;&lt;resname&gt;kastanien&lt;/resname&gt;</v>
      </c>
      <c r="B1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&lt;solutions&gt;&lt;solution&gt;&lt;tongue&gt;de&lt;/tongue&gt;&lt;word&gt;Kastanien&lt;/word&gt;&lt;/solution&gt;&lt;solution&gt;&lt;tongue&gt;eng&lt;/tongue&gt;&lt;word&gt;chestnuts&lt;/word&gt;&lt;/solution&gt;&lt;/solutions&gt;</v>
      </c>
      <c r="C110" t="str">
        <f>IF(ISTEXT(Tabelle1[[#This Row],[Am.Englisch]]),"&lt;solutions&gt;&lt;solution&gt;&lt;tongue&gt;de&lt;/tongue&gt;&lt;word&gt;"&amp;SUBSTITUTE(Tabelle1[[#This Row],[Am.Englisch]],";","&lt;/word&gt;&lt;word&gt;")&amp;"&lt;/word&gt;&lt;/solution&gt;","")</f>
        <v/>
      </c>
      <c r="D1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&lt;author&gt;&lt;name&gt;PublicDomainPictures&lt;/name&gt;&lt;source&gt;http://pixabay.com/de/kastanie-n%C3%BCsse-samen-nat%C3%BCrliche-314244/&lt;/source&gt;&lt;license&gt;CC0 Public Domain&lt;/license&gt;&lt;title&gt;kastanien&lt;/title&gt;&lt;extras&gt;&lt;/extras&gt;&lt;/author&gt;</v>
      </c>
      <c r="E110" t="str">
        <f>IF(Tabelle1[[#This Row],[Preference]]="","","&lt;riddleprefs&gt;&lt;type&gt;"&amp;SUBSTITUTE(Tabelle1[[#This Row],[Preference]],";","&lt;/type&gt;&lt;/riddleprefs&gt;&lt;riddleprefs&gt;&lt;type&gt;")&amp;"&lt;/type&gt;&lt;/riddleprefs&gt;")</f>
        <v/>
      </c>
      <c r="F110" t="str">
        <f>IF(Tabelle1[[#This Row],[Refused]]="","&lt;/image&gt;","&lt;riddlerefused&gt;&lt;type&gt;"&amp;SUBSTITUTE(Tabelle1[[#This Row],[Refused]],";","&lt;/type&gt;&lt;/riddlerefused&gt;&lt;riddlerefused&gt;&lt;type&gt;")&amp;"&lt;/type&gt;&lt;/riddlerefused&gt;&lt;/image&gt;")</f>
        <v>&lt;/image&gt;</v>
      </c>
      <c r="G110" t="str">
        <f>Tabelle2[[#This Row],[Imagename]]&amp;Tabelle2[[#This Row],[SolutionDEBE]]&amp;Tabelle2[[#This Row],[AE]]&amp;Tabelle2[[#This Row],[Author]]&amp;Tabelle2[[#This Row],[Preference]]&amp;Tabelle2[[#This Row],[Dislike]]</f>
        <v>&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Domain&lt;/license&gt;&lt;title&gt;kastanien&lt;/title&gt;&lt;extras&gt;&lt;/extras&gt;&lt;/author&gt;&lt;/image&gt;</v>
      </c>
      <c r="I110" s="14" t="s">
        <v>1701</v>
      </c>
      <c r="O110" s="23" t="s">
        <v>1345</v>
      </c>
    </row>
    <row r="111" spans="1:15">
      <c r="A111" t="str">
        <f>"&lt;image&gt;&lt;resname&gt;"&amp;Tabelle1[[#This Row],[Dateiname]]&amp;"&lt;/resname&gt;"</f>
        <v>&lt;image&gt;&lt;resname&gt;katze&lt;/resname&gt;</v>
      </c>
      <c r="B1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&lt;solutions&gt;&lt;solution&gt;&lt;tongue&gt;de&lt;/tongue&gt;&lt;word&gt;Katze&lt;/word&gt;&lt;/solution&gt;&lt;solution&gt;&lt;tongue&gt;eng&lt;/tongue&gt;&lt;word&gt;cat&lt;/word&gt;&lt;/solution&gt;&lt;/solutions&gt;</v>
      </c>
      <c r="C111" t="str">
        <f>IF(ISTEXT(Tabelle1[[#This Row],[Am.Englisch]]),"&lt;solutions&gt;&lt;solution&gt;&lt;tongue&gt;de&lt;/tongue&gt;&lt;word&gt;"&amp;SUBSTITUTE(Tabelle1[[#This Row],[Am.Englisch]],";","&lt;/word&gt;&lt;word&gt;")&amp;"&lt;/word&gt;&lt;/solution&gt;","")</f>
        <v/>
      </c>
      <c r="D1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&lt;author&gt;&lt;name&gt;Hebi65&lt;/name&gt;&lt;source&gt;http://pixabay.com/de/tier-katze-kontur-umrisse-675646/&lt;/source&gt;&lt;license&gt;CC0 Public Domain&lt;/license&gt;&lt;title&gt;katze&lt;/title&gt;&lt;extras&gt;&lt;/extras&gt;&lt;/author&gt;</v>
      </c>
      <c r="E111" t="str">
        <f>IF(Tabelle1[[#This Row],[Preference]]="","","&lt;riddleprefs&gt;&lt;type&gt;"&amp;SUBSTITUTE(Tabelle1[[#This Row],[Preference]],";","&lt;/type&gt;&lt;/riddleprefs&gt;&lt;riddleprefs&gt;&lt;type&gt;")&amp;"&lt;/type&gt;&lt;/riddleprefs&gt;")</f>
        <v/>
      </c>
      <c r="F111" t="str">
        <f>IF(Tabelle1[[#This Row],[Refused]]="","&lt;/image&gt;","&lt;riddlerefused&gt;&lt;type&gt;"&amp;SUBSTITUTE(Tabelle1[[#This Row],[Refused]],";","&lt;/type&gt;&lt;/riddlerefused&gt;&lt;riddlerefused&gt;&lt;type&gt;")&amp;"&lt;/type&gt;&lt;/riddlerefused&gt;&lt;/image&gt;")</f>
        <v>&lt;/image&gt;</v>
      </c>
      <c r="G111" t="str">
        <f>Tabelle2[[#This Row],[Imagename]]&amp;Tabelle2[[#This Row],[SolutionDEBE]]&amp;Tabelle2[[#This Row],[AE]]&amp;Tabelle2[[#This Row],[Author]]&amp;Tabelle2[[#This Row],[Preference]]&amp;Tabelle2[[#This Row],[Dislike]]</f>
        <v>&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Domain&lt;/license&gt;&lt;title&gt;katze&lt;/title&gt;&lt;extras&gt;&lt;/extras&gt;&lt;/author&gt;&lt;/image&gt;</v>
      </c>
      <c r="I111" s="14" t="s">
        <v>1702</v>
      </c>
      <c r="O111" s="23" t="s">
        <v>1346</v>
      </c>
    </row>
    <row r="112" spans="1:15">
      <c r="A112" t="str">
        <f>"&lt;image&gt;&lt;resname&gt;"&amp;Tabelle1[[#This Row],[Dateiname]]&amp;"&lt;/resname&gt;"</f>
        <v>&lt;image&gt;&lt;resname&gt;kegel&lt;/resname&gt;</v>
      </c>
      <c r="B1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&lt;solutions&gt;&lt;solution&gt;&lt;tongue&gt;de&lt;/tongue&gt;&lt;word&gt;Kegel&lt;/word&gt;&lt;/solution&gt;&lt;solution&gt;&lt;tongue&gt;eng&lt;/tongue&gt;&lt;word&gt;bowlingpins&lt;/word&gt;&lt;/solution&gt;&lt;/solutions&gt;</v>
      </c>
      <c r="C112" t="str">
        <f>IF(ISTEXT(Tabelle1[[#This Row],[Am.Englisch]]),"&lt;solutions&gt;&lt;solution&gt;&lt;tongue&gt;de&lt;/tongue&gt;&lt;word&gt;"&amp;SUBSTITUTE(Tabelle1[[#This Row],[Am.Englisch]],";","&lt;/word&gt;&lt;word&gt;")&amp;"&lt;/word&gt;&lt;/solution&gt;","")</f>
        <v/>
      </c>
      <c r="D1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&lt;author&gt;&lt;name&gt;Nemo&lt;/name&gt;&lt;source&gt;http://pixabay.com/de/kegel-bowling-wei%C3%9F-streik-pin-311915/&lt;/source&gt;&lt;license&gt;CC0 Public Domain&lt;/license&gt;&lt;title&gt;kegel&lt;/title&gt;&lt;extras&gt;&lt;/extras&gt;&lt;/author&gt;</v>
      </c>
      <c r="E112" t="str">
        <f>IF(Tabelle1[[#This Row],[Preference]]="","","&lt;riddleprefs&gt;&lt;type&gt;"&amp;SUBSTITUTE(Tabelle1[[#This Row],[Preference]],";","&lt;/type&gt;&lt;/riddleprefs&gt;&lt;riddleprefs&gt;&lt;type&gt;")&amp;"&lt;/type&gt;&lt;/riddleprefs&gt;")</f>
        <v/>
      </c>
      <c r="F112" t="str">
        <f>IF(Tabelle1[[#This Row],[Refused]]="","&lt;/image&gt;","&lt;riddlerefused&gt;&lt;type&gt;"&amp;SUBSTITUTE(Tabelle1[[#This Row],[Refused]],";","&lt;/type&gt;&lt;/riddlerefused&gt;&lt;riddlerefused&gt;&lt;type&gt;")&amp;"&lt;/type&gt;&lt;/riddlerefused&gt;&lt;/image&gt;")</f>
        <v>&lt;/image&gt;</v>
      </c>
      <c r="G112" t="str">
        <f>Tabelle2[[#This Row],[Imagename]]&amp;Tabelle2[[#This Row],[SolutionDEBE]]&amp;Tabelle2[[#This Row],[AE]]&amp;Tabelle2[[#This Row],[Author]]&amp;Tabelle2[[#This Row],[Preference]]&amp;Tabelle2[[#This Row],[Dislike]]</f>
        <v>&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Domain&lt;/license&gt;&lt;title&gt;kegel&lt;/title&gt;&lt;extras&gt;&lt;/extras&gt;&lt;/author&gt;&lt;/image&gt;</v>
      </c>
      <c r="I112" s="14" t="s">
        <v>1703</v>
      </c>
      <c r="O112" s="23" t="s">
        <v>1347</v>
      </c>
    </row>
    <row r="113" spans="1:15">
      <c r="A113" t="str">
        <f>"&lt;image&gt;&lt;resname&gt;"&amp;Tabelle1[[#This Row],[Dateiname]]&amp;"&lt;/resname&gt;"</f>
        <v>&lt;image&gt;&lt;resname&gt;kerzenlicht&lt;/resname&gt;</v>
      </c>
      <c r="B1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&lt;solutions&gt;&lt;solution&gt;&lt;tongue&gt;de&lt;/tongue&gt;&lt;word&gt;Kerze&lt;/word&gt;&lt;/solution&gt;&lt;solution&gt;&lt;tongue&gt;eng&lt;/tongue&gt;&lt;word&gt;candle&lt;/word&gt;&lt;/solution&gt;&lt;/solutions&gt;</v>
      </c>
      <c r="C113" t="str">
        <f>IF(ISTEXT(Tabelle1[[#This Row],[Am.Englisch]]),"&lt;solutions&gt;&lt;solution&gt;&lt;tongue&gt;de&lt;/tongue&gt;&lt;word&gt;"&amp;SUBSTITUTE(Tabelle1[[#This Row],[Am.Englisch]],";","&lt;/word&gt;&lt;word&gt;")&amp;"&lt;/word&gt;&lt;/solution&gt;","")</f>
        <v/>
      </c>
      <c r="D1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&lt;author&gt;&lt;name&gt;Hebi77&lt;/name&gt;&lt;source&gt;http://pixabay.com/de/kerze-kerzenlicht-flamme-487696/&lt;/source&gt;&lt;license&gt;CC0 Public Domain&lt;/license&gt;&lt;title&gt;kerzenlicht&lt;/title&gt;&lt;extras&gt;&lt;/extras&gt;&lt;/author&gt;</v>
      </c>
      <c r="E113" t="str">
        <f>IF(Tabelle1[[#This Row],[Preference]]="","","&lt;riddleprefs&gt;&lt;type&gt;"&amp;SUBSTITUTE(Tabelle1[[#This Row],[Preference]],";","&lt;/type&gt;&lt;/riddleprefs&gt;&lt;riddleprefs&gt;&lt;type&gt;")&amp;"&lt;/type&gt;&lt;/riddleprefs&gt;")</f>
        <v/>
      </c>
      <c r="F113" t="str">
        <f>IF(Tabelle1[[#This Row],[Refused]]="","&lt;/image&gt;","&lt;riddlerefused&gt;&lt;type&gt;"&amp;SUBSTITUTE(Tabelle1[[#This Row],[Refused]],";","&lt;/type&gt;&lt;/riddlerefused&gt;&lt;riddlerefused&gt;&lt;type&gt;")&amp;"&lt;/type&gt;&lt;/riddlerefused&gt;&lt;/image&gt;")</f>
        <v>&lt;riddlerefused&gt;&lt;type&gt;RTpCircle&lt;/type&gt;&lt;/riddlerefused&gt;&lt;/image&gt;</v>
      </c>
      <c r="G113" t="str">
        <f>Tabelle2[[#This Row],[Imagename]]&amp;Tabelle2[[#This Row],[SolutionDEBE]]&amp;Tabelle2[[#This Row],[AE]]&amp;Tabelle2[[#This Row],[Author]]&amp;Tabelle2[[#This Row],[Preference]]&amp;Tabelle2[[#This Row],[Dislike]]</f>
        <v>&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Domain&lt;/license&gt;&lt;title&gt;kerzenlicht&lt;/title&gt;&lt;extras&gt;&lt;/extras&gt;&lt;/author&gt;&lt;riddlerefused&gt;&lt;type&gt;RTpCircle&lt;/type&gt;&lt;/riddlerefused&gt;&lt;/image&gt;</v>
      </c>
      <c r="I113" s="14" t="s">
        <v>1875</v>
      </c>
      <c r="O113" s="23" t="s">
        <v>1348</v>
      </c>
    </row>
    <row r="114" spans="1:15">
      <c r="A114" t="str">
        <f>"&lt;image&gt;&lt;resname&gt;"&amp;Tabelle1[[#This Row],[Dateiname]]&amp;"&lt;/resname&gt;"</f>
        <v>&lt;image&gt;&lt;resname&gt;kette&lt;/resname&gt;</v>
      </c>
      <c r="B1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&lt;solutions&gt;&lt;solution&gt;&lt;tongue&gt;de&lt;/tongue&gt;&lt;word&gt;Kette&lt;/word&gt;&lt;/solution&gt;&lt;solution&gt;&lt;tongue&gt;eng&lt;/tongue&gt;&lt;word&gt;chain&lt;/word&gt;&lt;/solution&gt;&lt;/solutions&gt;</v>
      </c>
      <c r="C114" t="str">
        <f>IF(ISTEXT(Tabelle1[[#This Row],[Am.Englisch]]),"&lt;solutions&gt;&lt;solution&gt;&lt;tongue&gt;de&lt;/tongue&gt;&lt;word&gt;"&amp;SUBSTITUTE(Tabelle1[[#This Row],[Am.Englisch]],";","&lt;/word&gt;&lt;word&gt;")&amp;"&lt;/word&gt;&lt;/solution&gt;","")</f>
        <v/>
      </c>
      <c r="D1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&lt;author&gt;&lt;name&gt;Nemo&lt;/name&gt;&lt;source&gt;http://pixabay.com/de/kette-brechen-link-verbunden-eisen-312403/&lt;/source&gt;&lt;license&gt;CC0 Public Domain&lt;/license&gt;&lt;title&gt;kette&lt;/title&gt;&lt;extras&gt;&lt;/extras&gt;&lt;/author&gt;</v>
      </c>
      <c r="E114" t="str">
        <f>IF(Tabelle1[[#This Row],[Preference]]="","","&lt;riddleprefs&gt;&lt;type&gt;"&amp;SUBSTITUTE(Tabelle1[[#This Row],[Preference]],";","&lt;/type&gt;&lt;/riddleprefs&gt;&lt;riddleprefs&gt;&lt;type&gt;")&amp;"&lt;/type&gt;&lt;/riddleprefs&gt;")</f>
        <v/>
      </c>
      <c r="F114" t="str">
        <f>IF(Tabelle1[[#This Row],[Refused]]="","&lt;/image&gt;","&lt;riddlerefused&gt;&lt;type&gt;"&amp;SUBSTITUTE(Tabelle1[[#This Row],[Refused]],";","&lt;/type&gt;&lt;/riddlerefused&gt;&lt;riddlerefused&gt;&lt;type&gt;")&amp;"&lt;/type&gt;&lt;/riddlerefused&gt;&lt;/image&gt;")</f>
        <v>&lt;/image&gt;</v>
      </c>
      <c r="G114" t="str">
        <f>Tabelle2[[#This Row],[Imagename]]&amp;Tabelle2[[#This Row],[SolutionDEBE]]&amp;Tabelle2[[#This Row],[AE]]&amp;Tabelle2[[#This Row],[Author]]&amp;Tabelle2[[#This Row],[Preference]]&amp;Tabelle2[[#This Row],[Dislike]]</f>
        <v>&lt;image&gt;&lt;resname&gt;kette&lt;/resname&gt;&lt;solutions&gt;&lt;solution&gt;&lt;tongue&gt;de&lt;/tongue&gt;&lt;word&gt;Kette&lt;/word&gt;&lt;/solution&gt;&lt;solution&gt;&lt;tongue&gt;eng&lt;/tongue&gt;&lt;word&gt;chain&lt;/word&gt;&lt;/solution&gt;&lt;/solutions&gt;&lt;author&gt;&lt;name&gt;Nemo&lt;/name&gt;&lt;source&gt;http://pixabay.com/de/kette-brechen-link-verbunden-eisen-312403/&lt;/source&gt;&lt;license&gt;CC0 Public Domain&lt;/license&gt;&lt;title&gt;kette&lt;/title&gt;&lt;extras&gt;&lt;/extras&gt;&lt;/author&gt;&lt;/image&gt;</v>
      </c>
      <c r="I114" s="14" t="s">
        <v>1704</v>
      </c>
      <c r="O114" s="23" t="s">
        <v>1349</v>
      </c>
    </row>
    <row r="115" spans="1:15">
      <c r="A115" t="str">
        <f>"&lt;image&gt;&lt;resname&gt;"&amp;Tabelle1[[#This Row],[Dateiname]]&amp;"&lt;/resname&gt;"</f>
        <v>&lt;image&gt;&lt;resname&gt;kirche&lt;/resname&gt;</v>
      </c>
      <c r="B1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&lt;solutions&gt;&lt;solution&gt;&lt;tongue&gt;de&lt;/tongue&gt;&lt;word&gt;Kirche&lt;/word&gt;&lt;/solution&gt;&lt;solution&gt;&lt;tongue&gt;eng&lt;/tongue&gt;&lt;word&gt;church&lt;/word&gt;&lt;/solution&gt;&lt;/solutions&gt;</v>
      </c>
      <c r="C115" t="str">
        <f>IF(ISTEXT(Tabelle1[[#This Row],[Am.Englisch]]),"&lt;solutions&gt;&lt;solution&gt;&lt;tongue&gt;de&lt;/tongue&gt;&lt;word&gt;"&amp;SUBSTITUTE(Tabelle1[[#This Row],[Am.Englisch]],";","&lt;/word&gt;&lt;word&gt;")&amp;"&lt;/word&gt;&lt;/solution&gt;","")</f>
        <v/>
      </c>
      <c r="D1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&lt;author&gt;&lt;name&gt;PublicDomainPictures&lt;/name&gt;&lt;source&gt;http://pixabay.com/de/architektur-sch%C3%B6ne-geb%C3%A4ude-dom-316192/&lt;/source&gt;&lt;license&gt;CC0 Public Domain&lt;/license&gt;&lt;title&gt;kirche&lt;/title&gt;&lt;extras&gt;&lt;/extras&gt;&lt;/author&gt;</v>
      </c>
      <c r="E115" t="str">
        <f>IF(Tabelle1[[#This Row],[Preference]]="","","&lt;riddleprefs&gt;&lt;type&gt;"&amp;SUBSTITUTE(Tabelle1[[#This Row],[Preference]],";","&lt;/type&gt;&lt;/riddleprefs&gt;&lt;riddleprefs&gt;&lt;type&gt;")&amp;"&lt;/type&gt;&lt;/riddleprefs&gt;")</f>
        <v/>
      </c>
      <c r="F115" t="str">
        <f>IF(Tabelle1[[#This Row],[Refused]]="","&lt;/image&gt;","&lt;riddlerefused&gt;&lt;type&gt;"&amp;SUBSTITUTE(Tabelle1[[#This Row],[Refused]],";","&lt;/type&gt;&lt;/riddlerefused&gt;&lt;riddlerefused&gt;&lt;type&gt;")&amp;"&lt;/type&gt;&lt;/riddlerefused&gt;&lt;/image&gt;")</f>
        <v>&lt;/image&gt;</v>
      </c>
      <c r="G115" t="str">
        <f>Tabelle2[[#This Row],[Imagename]]&amp;Tabelle2[[#This Row],[SolutionDEBE]]&amp;Tabelle2[[#This Row],[AE]]&amp;Tabelle2[[#This Row],[Author]]&amp;Tabelle2[[#This Row],[Preference]]&amp;Tabelle2[[#This Row],[Dislike]]</f>
        <v>&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Domain&lt;/license&gt;&lt;title&gt;kirche&lt;/title&gt;&lt;extras&gt;&lt;/extras&gt;&lt;/author&gt;&lt;/image&gt;</v>
      </c>
      <c r="I115" s="14" t="s">
        <v>1705</v>
      </c>
      <c r="O115" s="23" t="s">
        <v>1350</v>
      </c>
    </row>
    <row r="116" spans="1:15">
      <c r="A116" t="str">
        <f>"&lt;image&gt;&lt;resname&gt;"&amp;Tabelle1[[#This Row],[Dateiname]]&amp;"&lt;/resname&gt;"</f>
        <v>&lt;image&gt;&lt;resname&gt;kirsche&lt;/resname&gt;</v>
      </c>
      <c r="B1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&lt;solutions&gt;&lt;solution&gt;&lt;tongue&gt;de&lt;/tongue&gt;&lt;word&gt;Kirsche&lt;/word&gt;&lt;/solution&gt;&lt;solution&gt;&lt;tongue&gt;eng&lt;/tongue&gt;&lt;word&gt;cherry&lt;/word&gt;&lt;/solution&gt;&lt;/solutions&gt;</v>
      </c>
      <c r="C116" t="str">
        <f>IF(ISTEXT(Tabelle1[[#This Row],[Am.Englisch]]),"&lt;solutions&gt;&lt;solution&gt;&lt;tongue&gt;de&lt;/tongue&gt;&lt;word&gt;"&amp;SUBSTITUTE(Tabelle1[[#This Row],[Am.Englisch]],";","&lt;/word&gt;&lt;word&gt;")&amp;"&lt;/word&gt;&lt;/solution&gt;","")</f>
        <v/>
      </c>
      <c r="D1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&lt;author&gt;&lt;name&gt;Nemo&lt;/name&gt;&lt;source&gt;http://pixabay.com/de/kirschen-lebensmittel-produkte-di%C3%A4t-36904/&lt;/source&gt;&lt;license&gt;CC0 Public Domain&lt;/license&gt;&lt;title&gt;kirsche&lt;/title&gt;&lt;extras&gt;&lt;/extras&gt;&lt;/author&gt;</v>
      </c>
      <c r="E116" t="str">
        <f>IF(Tabelle1[[#This Row],[Preference]]="","","&lt;riddleprefs&gt;&lt;type&gt;"&amp;SUBSTITUTE(Tabelle1[[#This Row],[Preference]],";","&lt;/type&gt;&lt;/riddleprefs&gt;&lt;riddleprefs&gt;&lt;type&gt;")&amp;"&lt;/type&gt;&lt;/riddleprefs&gt;")</f>
        <v/>
      </c>
      <c r="F116" t="str">
        <f>IF(Tabelle1[[#This Row],[Refused]]="","&lt;/image&gt;","&lt;riddlerefused&gt;&lt;type&gt;"&amp;SUBSTITUTE(Tabelle1[[#This Row],[Refused]],";","&lt;/type&gt;&lt;/riddlerefused&gt;&lt;riddlerefused&gt;&lt;type&gt;")&amp;"&lt;/type&gt;&lt;/riddlerefused&gt;&lt;/image&gt;")</f>
        <v>&lt;/image&gt;</v>
      </c>
      <c r="G116" t="str">
        <f>Tabelle2[[#This Row],[Imagename]]&amp;Tabelle2[[#This Row],[SolutionDEBE]]&amp;Tabelle2[[#This Row],[AE]]&amp;Tabelle2[[#This Row],[Author]]&amp;Tabelle2[[#This Row],[Preference]]&amp;Tabelle2[[#This Row],[Dislike]]</f>
        <v>&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Domain&lt;/license&gt;&lt;title&gt;kirsche&lt;/title&gt;&lt;extras&gt;&lt;/extras&gt;&lt;/author&gt;&lt;/image&gt;</v>
      </c>
      <c r="I116" s="14" t="s">
        <v>1706</v>
      </c>
      <c r="O116" s="23" t="s">
        <v>1351</v>
      </c>
    </row>
    <row r="117" spans="1:15">
      <c r="A117" t="str">
        <f>"&lt;image&gt;&lt;resname&gt;"&amp;Tabelle1[[#This Row],[Dateiname]]&amp;"&lt;/resname&gt;"</f>
        <v>&lt;image&gt;&lt;resname&gt;klavier&lt;/resname&gt;</v>
      </c>
      <c r="B1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&lt;solutions&gt;&lt;solution&gt;&lt;tongue&gt;de&lt;/tongue&gt;&lt;word&gt;Klavier&lt;/word&gt;&lt;/solution&gt;&lt;solution&gt;&lt;tongue&gt;eng&lt;/tongue&gt;&lt;word&gt;piano&lt;/word&gt;&lt;/solution&gt;&lt;/solutions&gt;</v>
      </c>
      <c r="C117" t="str">
        <f>IF(ISTEXT(Tabelle1[[#This Row],[Am.Englisch]]),"&lt;solutions&gt;&lt;solution&gt;&lt;tongue&gt;de&lt;/tongue&gt;&lt;word&gt;"&amp;SUBSTITUTE(Tabelle1[[#This Row],[Am.Englisch]],";","&lt;/word&gt;&lt;word&gt;")&amp;"&lt;/word&gt;&lt;/solution&gt;","")</f>
        <v/>
      </c>
      <c r="D1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&lt;author&gt;&lt;name&gt;OpenClips&lt;/name&gt;&lt;source&gt;http://pixabay.com/de/tasten-eines-klaviers-klavier-musik-148602/&lt;/source&gt;&lt;license&gt;CC0 Public Domain&lt;/license&gt;&lt;title&gt;klavier&lt;/title&gt;&lt;extras&gt;&lt;/extras&gt;&lt;/author&gt;</v>
      </c>
      <c r="E117" t="str">
        <f>IF(Tabelle1[[#This Row],[Preference]]="","","&lt;riddleprefs&gt;&lt;type&gt;"&amp;SUBSTITUTE(Tabelle1[[#This Row],[Preference]],";","&lt;/type&gt;&lt;/riddleprefs&gt;&lt;riddleprefs&gt;&lt;type&gt;")&amp;"&lt;/type&gt;&lt;/riddleprefs&gt;")</f>
        <v/>
      </c>
      <c r="F117" t="str">
        <f>IF(Tabelle1[[#This Row],[Refused]]="","&lt;/image&gt;","&lt;riddlerefused&gt;&lt;type&gt;"&amp;SUBSTITUTE(Tabelle1[[#This Row],[Refused]],";","&lt;/type&gt;&lt;/riddlerefused&gt;&lt;riddlerefused&gt;&lt;type&gt;")&amp;"&lt;/type&gt;&lt;/riddlerefused&gt;&lt;/image&gt;")</f>
        <v>&lt;/image&gt;</v>
      </c>
      <c r="G117" t="str">
        <f>Tabelle2[[#This Row],[Imagename]]&amp;Tabelle2[[#This Row],[SolutionDEBE]]&amp;Tabelle2[[#This Row],[AE]]&amp;Tabelle2[[#This Row],[Author]]&amp;Tabelle2[[#This Row],[Preference]]&amp;Tabelle2[[#This Row],[Dislike]]</f>
        <v>&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Domain&lt;/license&gt;&lt;title&gt;klavier&lt;/title&gt;&lt;extras&gt;&lt;/extras&gt;&lt;/author&gt;&lt;/image&gt;</v>
      </c>
      <c r="I117" s="14" t="s">
        <v>1707</v>
      </c>
      <c r="O117" s="23" t="s">
        <v>1352</v>
      </c>
    </row>
    <row r="118" spans="1:15">
      <c r="A118" t="str">
        <f>"&lt;image&gt;&lt;resname&gt;"&amp;Tabelle1[[#This Row],[Dateiname]]&amp;"&lt;/resname&gt;"</f>
        <v>&lt;image&gt;&lt;resname&gt;kleeblatt&lt;/resname&gt;</v>
      </c>
      <c r="B1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&lt;solutions&gt;&lt;solution&gt;&lt;tongue&gt;de&lt;/tongue&gt;&lt;word&gt;Kleeblatt&lt;/word&gt;&lt;/solution&gt;&lt;solution&gt;&lt;tongue&gt;eng&lt;/tongue&gt;&lt;word&gt;shamrock&lt;/word&gt;&lt;/solution&gt;&lt;/solutions&gt;</v>
      </c>
      <c r="C118" t="str">
        <f>IF(ISTEXT(Tabelle1[[#This Row],[Am.Englisch]]),"&lt;solutions&gt;&lt;solution&gt;&lt;tongue&gt;de&lt;/tongue&gt;&lt;word&gt;"&amp;SUBSTITUTE(Tabelle1[[#This Row],[Am.Englisch]],";","&lt;/word&gt;&lt;word&gt;")&amp;"&lt;/word&gt;&lt;/solution&gt;","")</f>
        <v/>
      </c>
      <c r="D1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&lt;author&gt;&lt;name&gt;Nemo&lt;/name&gt;&lt;source&gt;http://pixabay.com/de/kleeblatt-vier-kleeblatt-irisch-311391/&lt;/source&gt;&lt;license&gt;CC0 Public Domain&lt;/license&gt;&lt;title&gt;kleeblatt&lt;/title&gt;&lt;extras&gt;&lt;/extras&gt;&lt;/author&gt;</v>
      </c>
      <c r="E118" t="str">
        <f>IF(Tabelle1[[#This Row],[Preference]]="","","&lt;riddleprefs&gt;&lt;type&gt;"&amp;SUBSTITUTE(Tabelle1[[#This Row],[Preference]],";","&lt;/type&gt;&lt;/riddleprefs&gt;&lt;riddleprefs&gt;&lt;type&gt;")&amp;"&lt;/type&gt;&lt;/riddleprefs&gt;")</f>
        <v/>
      </c>
      <c r="F118" t="str">
        <f>IF(Tabelle1[[#This Row],[Refused]]="","&lt;/image&gt;","&lt;riddlerefused&gt;&lt;type&gt;"&amp;SUBSTITUTE(Tabelle1[[#This Row],[Refused]],";","&lt;/type&gt;&lt;/riddlerefused&gt;&lt;riddlerefused&gt;&lt;type&gt;")&amp;"&lt;/type&gt;&lt;/riddlerefused&gt;&lt;/image&gt;")</f>
        <v>&lt;/image&gt;</v>
      </c>
      <c r="G118" t="str">
        <f>Tabelle2[[#This Row],[Imagename]]&amp;Tabelle2[[#This Row],[SolutionDEBE]]&amp;Tabelle2[[#This Row],[AE]]&amp;Tabelle2[[#This Row],[Author]]&amp;Tabelle2[[#This Row],[Preference]]&amp;Tabelle2[[#This Row],[Dislike]]</f>
        <v>&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Domain&lt;/license&gt;&lt;title&gt;kleeblatt&lt;/title&gt;&lt;extras&gt;&lt;/extras&gt;&lt;/author&gt;&lt;/image&gt;</v>
      </c>
      <c r="I118" s="14" t="s">
        <v>1708</v>
      </c>
      <c r="O118" s="23" t="s">
        <v>1353</v>
      </c>
    </row>
    <row r="119" spans="1:15">
      <c r="A119" t="str">
        <f>"&lt;image&gt;&lt;resname&gt;"&amp;Tabelle1[[#This Row],[Dateiname]]&amp;"&lt;/resname&gt;"</f>
        <v>&lt;image&gt;&lt;resname&gt;knochen&lt;/resname&gt;</v>
      </c>
      <c r="B1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&lt;solutions&gt;&lt;solution&gt;&lt;tongue&gt;de&lt;/tongue&gt;&lt;word&gt;Knochen&lt;/word&gt;&lt;/solution&gt;&lt;solution&gt;&lt;tongue&gt;eng&lt;/tongue&gt;&lt;word&gt;bone&lt;/word&gt;&lt;/solution&gt;&lt;/solutions&gt;</v>
      </c>
      <c r="C119" t="str">
        <f>IF(ISTEXT(Tabelle1[[#This Row],[Am.Englisch]]),"&lt;solutions&gt;&lt;solution&gt;&lt;tongue&gt;de&lt;/tongue&gt;&lt;word&gt;"&amp;SUBSTITUTE(Tabelle1[[#This Row],[Am.Englisch]],";","&lt;/word&gt;&lt;word&gt;")&amp;"&lt;/word&gt;&lt;/solution&gt;","")</f>
        <v/>
      </c>
      <c r="D1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&lt;author&gt;&lt;name&gt;Nemo&lt;/name&gt;&lt;source&gt;http://pixabay.com/en/bones-dog-chicken-comic-307870/&lt;/source&gt;&lt;license&gt;CC0 Public Domain&lt;/license&gt;&lt;title&gt;knochen&lt;/title&gt;&lt;extras&gt;&lt;/extras&gt;&lt;/author&gt;</v>
      </c>
      <c r="E119" t="str">
        <f>IF(Tabelle1[[#This Row],[Preference]]="","","&lt;riddleprefs&gt;&lt;type&gt;"&amp;SUBSTITUTE(Tabelle1[[#This Row],[Preference]],";","&lt;/type&gt;&lt;/riddleprefs&gt;&lt;riddleprefs&gt;&lt;type&gt;")&amp;"&lt;/type&gt;&lt;/riddleprefs&gt;")</f>
        <v/>
      </c>
      <c r="F119" t="str">
        <f>IF(Tabelle1[[#This Row],[Refused]]="","&lt;/image&gt;","&lt;riddlerefused&gt;&lt;type&gt;"&amp;SUBSTITUTE(Tabelle1[[#This Row],[Refused]],";","&lt;/type&gt;&lt;/riddlerefused&gt;&lt;riddlerefused&gt;&lt;type&gt;")&amp;"&lt;/type&gt;&lt;/riddlerefused&gt;&lt;/image&gt;")</f>
        <v>&lt;/image&gt;</v>
      </c>
      <c r="G119" t="str">
        <f>Tabelle2[[#This Row],[Imagename]]&amp;Tabelle2[[#This Row],[SolutionDEBE]]&amp;Tabelle2[[#This Row],[AE]]&amp;Tabelle2[[#This Row],[Author]]&amp;Tabelle2[[#This Row],[Preference]]&amp;Tabelle2[[#This Row],[Dislike]]</f>
        <v>&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Domain&lt;/license&gt;&lt;title&gt;knochen&lt;/title&gt;&lt;extras&gt;&lt;/extras&gt;&lt;/author&gt;&lt;/image&gt;</v>
      </c>
      <c r="I119" s="14" t="s">
        <v>1709</v>
      </c>
      <c r="O119" s="23" t="s">
        <v>1354</v>
      </c>
    </row>
    <row r="120" spans="1:15">
      <c r="A120" t="str">
        <f>"&lt;image&gt;&lt;resname&gt;"&amp;Tabelle1[[#This Row],[Dateiname]]&amp;"&lt;/resname&gt;"</f>
        <v>&lt;image&gt;&lt;resname&gt;kolibri&lt;/resname&gt;</v>
      </c>
      <c r="B1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&lt;solutions&gt;&lt;solution&gt;&lt;tongue&gt;de&lt;/tongue&gt;&lt;word&gt;Kolibri&lt;/word&gt;&lt;/solution&gt;&lt;solution&gt;&lt;tongue&gt;eng&lt;/tongue&gt;&lt;word&gt;hummingbird&lt;/word&gt;&lt;/solution&gt;&lt;/solutions&gt;</v>
      </c>
      <c r="C120" t="str">
        <f>IF(ISTEXT(Tabelle1[[#This Row],[Am.Englisch]]),"&lt;solutions&gt;&lt;solution&gt;&lt;tongue&gt;de&lt;/tongue&gt;&lt;word&gt;"&amp;SUBSTITUTE(Tabelle1[[#This Row],[Am.Englisch]],";","&lt;/word&gt;&lt;word&gt;")&amp;"&lt;/word&gt;&lt;/solution&gt;","")</f>
        <v/>
      </c>
      <c r="D1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&lt;author&gt;&lt;name&gt;Nemo&lt;/name&gt;&lt;source&gt;http://pixabay.com/de/kolibri-silhouette-fliegen-vogel-309492/&lt;/source&gt;&lt;license&gt;CC0 Public Domain&lt;/license&gt;&lt;title&gt;kolibri&lt;/title&gt;&lt;extras&gt;&lt;/extras&gt;&lt;/author&gt;</v>
      </c>
      <c r="E120" t="str">
        <f>IF(Tabelle1[[#This Row],[Preference]]="","","&lt;riddleprefs&gt;&lt;type&gt;"&amp;SUBSTITUTE(Tabelle1[[#This Row],[Preference]],";","&lt;/type&gt;&lt;/riddleprefs&gt;&lt;riddleprefs&gt;&lt;type&gt;")&amp;"&lt;/type&gt;&lt;/riddleprefs&gt;")</f>
        <v/>
      </c>
      <c r="F120" t="str">
        <f>IF(Tabelle1[[#This Row],[Refused]]="","&lt;/image&gt;","&lt;riddlerefused&gt;&lt;type&gt;"&amp;SUBSTITUTE(Tabelle1[[#This Row],[Refused]],";","&lt;/type&gt;&lt;/riddlerefused&gt;&lt;riddlerefused&gt;&lt;type&gt;")&amp;"&lt;/type&gt;&lt;/riddlerefused&gt;&lt;/image&gt;")</f>
        <v>&lt;/image&gt;</v>
      </c>
      <c r="G120" t="str">
        <f>Tabelle2[[#This Row],[Imagename]]&amp;Tabelle2[[#This Row],[SolutionDEBE]]&amp;Tabelle2[[#This Row],[AE]]&amp;Tabelle2[[#This Row],[Author]]&amp;Tabelle2[[#This Row],[Preference]]&amp;Tabelle2[[#This Row],[Dislike]]</f>
        <v>&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Domain&lt;/license&gt;&lt;title&gt;kolibri&lt;/title&gt;&lt;extras&gt;&lt;/extras&gt;&lt;/author&gt;&lt;/image&gt;</v>
      </c>
      <c r="I120" s="14" t="s">
        <v>1710</v>
      </c>
      <c r="O120" s="23" t="s">
        <v>1355</v>
      </c>
    </row>
    <row r="121" spans="1:15">
      <c r="A121" t="str">
        <f>"&lt;image&gt;&lt;resname&gt;"&amp;Tabelle1[[#This Row],[Dateiname]]&amp;"&lt;/resname&gt;"</f>
        <v>&lt;image&gt;&lt;resname&gt;kolosseum&lt;/resname&gt;</v>
      </c>
      <c r="B1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&lt;solutions&gt;&lt;solution&gt;&lt;tongue&gt;de&lt;/tongue&gt;&lt;word&gt;Kolosseum&lt;/word&gt;&lt;/solution&gt;&lt;solution&gt;&lt;tongue&gt;eng&lt;/tongue&gt;&lt;word&gt;colosseum&lt;/word&gt;&lt;/solution&gt;&lt;/solutions&gt;</v>
      </c>
      <c r="C121" t="str">
        <f>IF(ISTEXT(Tabelle1[[#This Row],[Am.Englisch]]),"&lt;solutions&gt;&lt;solution&gt;&lt;tongue&gt;de&lt;/tongue&gt;&lt;word&gt;"&amp;SUBSTITUTE(Tabelle1[[#This Row],[Am.Englisch]],";","&lt;/word&gt;&lt;word&gt;")&amp;"&lt;/word&gt;&lt;/solution&gt;","")</f>
        <v/>
      </c>
      <c r="D1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&lt;author&gt;&lt;name&gt;armigru&lt;/name&gt;&lt;source&gt;http://pixabay.com/de/kolosseum-colosseum-rom-italien-318622/&lt;/source&gt;&lt;license&gt;CC0 Public Domain&lt;/license&gt;&lt;title&gt;kolosseum&lt;/title&gt;&lt;extras&gt;&lt;/extras&gt;&lt;/author&gt;</v>
      </c>
      <c r="E121" t="str">
        <f>IF(Tabelle1[[#This Row],[Preference]]="","","&lt;riddleprefs&gt;&lt;type&gt;"&amp;SUBSTITUTE(Tabelle1[[#This Row],[Preference]],";","&lt;/type&gt;&lt;/riddleprefs&gt;&lt;riddleprefs&gt;&lt;type&gt;")&amp;"&lt;/type&gt;&lt;/riddleprefs&gt;")</f>
        <v/>
      </c>
      <c r="F121" t="str">
        <f>IF(Tabelle1[[#This Row],[Refused]]="","&lt;/image&gt;","&lt;riddlerefused&gt;&lt;type&gt;"&amp;SUBSTITUTE(Tabelle1[[#This Row],[Refused]],";","&lt;/type&gt;&lt;/riddlerefused&gt;&lt;riddlerefused&gt;&lt;type&gt;")&amp;"&lt;/type&gt;&lt;/riddlerefused&gt;&lt;/image&gt;")</f>
        <v>&lt;/image&gt;</v>
      </c>
      <c r="G121" t="str">
        <f>Tabelle2[[#This Row],[Imagename]]&amp;Tabelle2[[#This Row],[SolutionDEBE]]&amp;Tabelle2[[#This Row],[AE]]&amp;Tabelle2[[#This Row],[Author]]&amp;Tabelle2[[#This Row],[Preference]]&amp;Tabelle2[[#This Row],[Dislike]]</f>
        <v>&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Domain&lt;/license&gt;&lt;title&gt;kolosseum&lt;/title&gt;&lt;extras&gt;&lt;/extras&gt;&lt;/author&gt;&lt;/image&gt;</v>
      </c>
      <c r="I121" s="14" t="s">
        <v>1711</v>
      </c>
      <c r="O121" s="23" t="s">
        <v>1356</v>
      </c>
    </row>
    <row r="122" spans="1:15">
      <c r="A122" t="str">
        <f>"&lt;image&gt;&lt;resname&gt;"&amp;Tabelle1[[#This Row],[Dateiname]]&amp;"&lt;/resname&gt;"</f>
        <v>&lt;image&gt;&lt;resname&gt;kompass&lt;/resname&gt;</v>
      </c>
      <c r="B1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mpass&lt;/word&gt;&lt;word&gt;Windrose&lt;/word&gt;&lt;/solution&gt;&lt;solution&gt;&lt;tongue&gt;eng&lt;/tongue&gt;&lt;word&gt;compass&lt;/word&gt;&lt;word&gt;windrose&lt;/word&gt;&lt;/solution&gt;&lt;/solutions&gt;</v>
      </c>
      <c r="C122" t="str">
        <f>IF(ISTEXT(Tabelle1[[#This Row],[Am.Englisch]]),"&lt;solutions&gt;&lt;solution&gt;&lt;tongue&gt;de&lt;/tongue&gt;&lt;word&gt;"&amp;SUBSTITUTE(Tabelle1[[#This Row],[Am.Englisch]],";","&lt;/word&gt;&lt;word&gt;")&amp;"&lt;/word&gt;&lt;/solution&gt;","")</f>
        <v/>
      </c>
      <c r="D1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&lt;author&gt;&lt;name&gt;Nemo&lt;/name&gt;&lt;source&gt;http://pixabay.com/de/compass-rose-s%C3%BCden-norden-osten-297758/&lt;/source&gt;&lt;license&gt;CC0 Public Domain&lt;/license&gt;&lt;title&gt;kompass&lt;/title&gt;&lt;extras&gt;&lt;/extras&gt;&lt;/author&gt;</v>
      </c>
      <c r="E122" t="str">
        <f>IF(Tabelle1[[#This Row],[Preference]]="","","&lt;riddleprefs&gt;&lt;type&gt;"&amp;SUBSTITUTE(Tabelle1[[#This Row],[Preference]],";","&lt;/type&gt;&lt;/riddleprefs&gt;&lt;riddleprefs&gt;&lt;type&gt;")&amp;"&lt;/type&gt;&lt;/riddleprefs&gt;")</f>
        <v/>
      </c>
      <c r="F122" t="str">
        <f>IF(Tabelle1[[#This Row],[Refused]]="","&lt;/image&gt;","&lt;riddlerefused&gt;&lt;type&gt;"&amp;SUBSTITUTE(Tabelle1[[#This Row],[Refused]],";","&lt;/type&gt;&lt;/riddlerefused&gt;&lt;riddlerefused&gt;&lt;type&gt;")&amp;"&lt;/type&gt;&lt;/riddlerefused&gt;&lt;/image&gt;")</f>
        <v>&lt;/image&gt;</v>
      </c>
      <c r="G122" t="str">
        <f>Tabelle2[[#This Row],[Imagename]]&amp;Tabelle2[[#This Row],[SolutionDEBE]]&amp;Tabelle2[[#This Row],[AE]]&amp;Tabelle2[[#This Row],[Author]]&amp;Tabelle2[[#This Row],[Preference]]&amp;Tabelle2[[#This Row],[Dislike]]</f>
        <v>&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Domain&lt;/license&gt;&lt;title&gt;kompass&lt;/title&gt;&lt;extras&gt;&lt;/extras&gt;&lt;/author&gt;&lt;/image&gt;</v>
      </c>
      <c r="I122" s="14" t="s">
        <v>1876</v>
      </c>
      <c r="O122" s="23" t="s">
        <v>1357</v>
      </c>
    </row>
    <row r="123" spans="1:15">
      <c r="A123" t="str">
        <f>"&lt;image&gt;&lt;resname&gt;"&amp;Tabelle1[[#This Row],[Dateiname]]&amp;"&lt;/resname&gt;"</f>
        <v>&lt;image&gt;&lt;resname&gt;kopf&lt;/resname&gt;</v>
      </c>
      <c r="B1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&lt;solutions&gt;&lt;solution&gt;&lt;tongue&gt;de&lt;/tongue&gt;&lt;word&gt;Kopf&lt;/word&gt;&lt;/solution&gt;&lt;solution&gt;&lt;tongue&gt;eng&lt;/tongue&gt;&lt;word&gt;head&lt;/word&gt;&lt;/solution&gt;&lt;/solutions&gt;</v>
      </c>
      <c r="C123" t="str">
        <f>IF(ISTEXT(Tabelle1[[#This Row],[Am.Englisch]]),"&lt;solutions&gt;&lt;solution&gt;&lt;tongue&gt;de&lt;/tongue&gt;&lt;word&gt;"&amp;SUBSTITUTE(Tabelle1[[#This Row],[Am.Englisch]],";","&lt;/word&gt;&lt;word&gt;")&amp;"&lt;/word&gt;&lt;/solution&gt;","")</f>
        <v/>
      </c>
      <c r="D1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&lt;author&gt;&lt;name&gt;Nemo&lt;/name&gt;&lt;source&gt;http://pixabay.com/de/kopf-brown-haar-elf-anonym-303325/&lt;/source&gt;&lt;license&gt;CC0 Public Domain&lt;/license&gt;&lt;title&gt;kopf&lt;/title&gt;&lt;extras&gt;&lt;/extras&gt;&lt;/author&gt;</v>
      </c>
      <c r="E123" t="str">
        <f>IF(Tabelle1[[#This Row],[Preference]]="","","&lt;riddleprefs&gt;&lt;type&gt;"&amp;SUBSTITUTE(Tabelle1[[#This Row],[Preference]],";","&lt;/type&gt;&lt;/riddleprefs&gt;&lt;riddleprefs&gt;&lt;type&gt;")&amp;"&lt;/type&gt;&lt;/riddleprefs&gt;")</f>
        <v/>
      </c>
      <c r="F123" t="str">
        <f>IF(Tabelle1[[#This Row],[Refused]]="","&lt;/image&gt;","&lt;riddlerefused&gt;&lt;type&gt;"&amp;SUBSTITUTE(Tabelle1[[#This Row],[Refused]],";","&lt;/type&gt;&lt;/riddlerefused&gt;&lt;riddlerefused&gt;&lt;type&gt;")&amp;"&lt;/type&gt;&lt;/riddlerefused&gt;&lt;/image&gt;")</f>
        <v>&lt;/image&gt;</v>
      </c>
      <c r="G123" t="str">
        <f>Tabelle2[[#This Row],[Imagename]]&amp;Tabelle2[[#This Row],[SolutionDEBE]]&amp;Tabelle2[[#This Row],[AE]]&amp;Tabelle2[[#This Row],[Author]]&amp;Tabelle2[[#This Row],[Preference]]&amp;Tabelle2[[#This Row],[Dislike]]</f>
        <v>&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Domain&lt;/license&gt;&lt;title&gt;kopf&lt;/title&gt;&lt;extras&gt;&lt;/extras&gt;&lt;/author&gt;&lt;/image&gt;</v>
      </c>
      <c r="I123" s="14" t="s">
        <v>1712</v>
      </c>
      <c r="O123" s="23" t="s">
        <v>1358</v>
      </c>
    </row>
    <row r="124" spans="1:15">
      <c r="A124" t="str">
        <f>"&lt;image&gt;&lt;resname&gt;"&amp;Tabelle1[[#This Row],[Dateiname]]&amp;"&lt;/resname&gt;"</f>
        <v>&lt;image&gt;&lt;resname&gt;korb&lt;/resname&gt;</v>
      </c>
      <c r="B1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&lt;solutions&gt;&lt;solution&gt;&lt;tongue&gt;de&lt;/tongue&gt;&lt;word&gt;Korb&lt;/word&gt;&lt;/solution&gt;&lt;solution&gt;&lt;tongue&gt;eng&lt;/tongue&gt;&lt;word&gt;basket&lt;/word&gt;&lt;/solution&gt;&lt;/solutions&gt;</v>
      </c>
      <c r="C124" t="str">
        <f>IF(ISTEXT(Tabelle1[[#This Row],[Am.Englisch]]),"&lt;solutions&gt;&lt;solution&gt;&lt;tongue&gt;de&lt;/tongue&gt;&lt;word&gt;"&amp;SUBSTITUTE(Tabelle1[[#This Row],[Am.Englisch]],";","&lt;/word&gt;&lt;word&gt;")&amp;"&lt;/word&gt;&lt;/solution&gt;","")</f>
        <v/>
      </c>
      <c r="D1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&lt;author&gt;&lt;name&gt;Nemo&lt;/name&gt;&lt;source&gt;http://pixabay.com/de/korb-gr%C3%BCn-kunststoff-container-312684/&lt;/source&gt;&lt;license&gt;CC0 Public Domain&lt;/license&gt;&lt;title&gt;korb&lt;/title&gt;&lt;extras&gt;&lt;/extras&gt;&lt;/author&gt;</v>
      </c>
      <c r="E124" t="str">
        <f>IF(Tabelle1[[#This Row],[Preference]]="","","&lt;riddleprefs&gt;&lt;type&gt;"&amp;SUBSTITUTE(Tabelle1[[#This Row],[Preference]],";","&lt;/type&gt;&lt;/riddleprefs&gt;&lt;riddleprefs&gt;&lt;type&gt;")&amp;"&lt;/type&gt;&lt;/riddleprefs&gt;")</f>
        <v/>
      </c>
      <c r="F124" t="str">
        <f>IF(Tabelle1[[#This Row],[Refused]]="","&lt;/image&gt;","&lt;riddlerefused&gt;&lt;type&gt;"&amp;SUBSTITUTE(Tabelle1[[#This Row],[Refused]],";","&lt;/type&gt;&lt;/riddlerefused&gt;&lt;riddlerefused&gt;&lt;type&gt;")&amp;"&lt;/type&gt;&lt;/riddlerefused&gt;&lt;/image&gt;")</f>
        <v>&lt;/image&gt;</v>
      </c>
      <c r="G124" t="str">
        <f>Tabelle2[[#This Row],[Imagename]]&amp;Tabelle2[[#This Row],[SolutionDEBE]]&amp;Tabelle2[[#This Row],[AE]]&amp;Tabelle2[[#This Row],[Author]]&amp;Tabelle2[[#This Row],[Preference]]&amp;Tabelle2[[#This Row],[Dislike]]</f>
        <v>&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Domain&lt;/license&gt;&lt;title&gt;korb&lt;/title&gt;&lt;extras&gt;&lt;/extras&gt;&lt;/author&gt;&lt;/image&gt;</v>
      </c>
      <c r="I124" s="14" t="s">
        <v>1713</v>
      </c>
      <c r="O124" s="23" t="s">
        <v>1359</v>
      </c>
    </row>
    <row r="125" spans="1:15">
      <c r="A125" t="str">
        <f>"&lt;image&gt;&lt;resname&gt;"&amp;Tabelle1[[#This Row],[Dateiname]]&amp;"&lt;/resname&gt;"</f>
        <v>&lt;image&gt;&lt;resname&gt;kran&lt;/resname&gt;</v>
      </c>
      <c r="B1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&lt;solutions&gt;&lt;solution&gt;&lt;tongue&gt;de&lt;/tongue&gt;&lt;word&gt;Kran&lt;/word&gt;&lt;/solution&gt;&lt;solution&gt;&lt;tongue&gt;eng&lt;/tongue&gt;&lt;word&gt;crane&lt;/word&gt;&lt;/solution&gt;&lt;/solutions&gt;</v>
      </c>
      <c r="C125" t="str">
        <f>IF(ISTEXT(Tabelle1[[#This Row],[Am.Englisch]]),"&lt;solutions&gt;&lt;solution&gt;&lt;tongue&gt;de&lt;/tongue&gt;&lt;word&gt;"&amp;SUBSTITUTE(Tabelle1[[#This Row],[Am.Englisch]],";","&lt;/word&gt;&lt;word&gt;")&amp;"&lt;/word&gt;&lt;/solution&gt;","")</f>
        <v/>
      </c>
      <c r="D1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&lt;author&gt;&lt;name&gt;Hebi72&lt;/name&gt;&lt;source&gt;http://pixabay.com/de/kran-hebekran-baukran-silber-blau-663643/&lt;/source&gt;&lt;license&gt;CC0 Public Domain&lt;/license&gt;&lt;title&gt;kran&lt;/title&gt;&lt;extras&gt;&lt;/extras&gt;&lt;/author&gt;</v>
      </c>
      <c r="E125" t="str">
        <f>IF(Tabelle1[[#This Row],[Preference]]="","","&lt;riddleprefs&gt;&lt;type&gt;"&amp;SUBSTITUTE(Tabelle1[[#This Row],[Preference]],";","&lt;/type&gt;&lt;/riddleprefs&gt;&lt;riddleprefs&gt;&lt;type&gt;")&amp;"&lt;/type&gt;&lt;/riddleprefs&gt;")</f>
        <v/>
      </c>
      <c r="F125" t="str">
        <f>IF(Tabelle1[[#This Row],[Refused]]="","&lt;/image&gt;","&lt;riddlerefused&gt;&lt;type&gt;"&amp;SUBSTITUTE(Tabelle1[[#This Row],[Refused]],";","&lt;/type&gt;&lt;/riddlerefused&gt;&lt;riddlerefused&gt;&lt;type&gt;")&amp;"&lt;/type&gt;&lt;/riddlerefused&gt;&lt;/image&gt;")</f>
        <v>&lt;/image&gt;</v>
      </c>
      <c r="G125" t="str">
        <f>Tabelle2[[#This Row],[Imagename]]&amp;Tabelle2[[#This Row],[SolutionDEBE]]&amp;Tabelle2[[#This Row],[AE]]&amp;Tabelle2[[#This Row],[Author]]&amp;Tabelle2[[#This Row],[Preference]]&amp;Tabelle2[[#This Row],[Dislike]]</f>
        <v>&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Domain&lt;/license&gt;&lt;title&gt;kran&lt;/title&gt;&lt;extras&gt;&lt;/extras&gt;&lt;/author&gt;&lt;/image&gt;</v>
      </c>
      <c r="I125" s="14" t="s">
        <v>1714</v>
      </c>
      <c r="O125" s="23" t="s">
        <v>1360</v>
      </c>
    </row>
    <row r="126" spans="1:15">
      <c r="A126" t="str">
        <f>"&lt;image&gt;&lt;resname&gt;"&amp;Tabelle1[[#This Row],[Dateiname]]&amp;"&lt;/resname&gt;"</f>
        <v>&lt;image&gt;&lt;resname&gt;krone&lt;/resname&gt;</v>
      </c>
      <c r="B1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&lt;solutions&gt;&lt;solution&gt;&lt;tongue&gt;de&lt;/tongue&gt;&lt;word&gt;Krone&lt;/word&gt;&lt;/solution&gt;&lt;solution&gt;&lt;tongue&gt;eng&lt;/tongue&gt;&lt;word&gt;crown&lt;/word&gt;&lt;/solution&gt;&lt;/solutions&gt;</v>
      </c>
      <c r="C126" t="str">
        <f>IF(ISTEXT(Tabelle1[[#This Row],[Am.Englisch]]),"&lt;solutions&gt;&lt;solution&gt;&lt;tongue&gt;de&lt;/tongue&gt;&lt;word&gt;"&amp;SUBSTITUTE(Tabelle1[[#This Row],[Am.Englisch]],";","&lt;/word&gt;&lt;word&gt;")&amp;"&lt;/word&gt;&lt;/solution&gt;","")</f>
        <v/>
      </c>
      <c r="D1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&lt;author&gt;&lt;name&gt;Nemo&lt;/name&gt;&lt;source&gt;http://pixabay.com/de/krone-royal-kreuz-edelsteine-308054/&lt;/source&gt;&lt;license&gt;CC0 Public Domain&lt;/license&gt;&lt;title&gt;krone&lt;/title&gt;&lt;extras&gt;&lt;/extras&gt;&lt;/author&gt;</v>
      </c>
      <c r="E126" t="str">
        <f>IF(Tabelle1[[#This Row],[Preference]]="","","&lt;riddleprefs&gt;&lt;type&gt;"&amp;SUBSTITUTE(Tabelle1[[#This Row],[Preference]],";","&lt;/type&gt;&lt;/riddleprefs&gt;&lt;riddleprefs&gt;&lt;type&gt;")&amp;"&lt;/type&gt;&lt;/riddleprefs&gt;")</f>
        <v/>
      </c>
      <c r="F126" t="str">
        <f>IF(Tabelle1[[#This Row],[Refused]]="","&lt;/image&gt;","&lt;riddlerefused&gt;&lt;type&gt;"&amp;SUBSTITUTE(Tabelle1[[#This Row],[Refused]],";","&lt;/type&gt;&lt;/riddlerefused&gt;&lt;riddlerefused&gt;&lt;type&gt;")&amp;"&lt;/type&gt;&lt;/riddlerefused&gt;&lt;/image&gt;")</f>
        <v>&lt;/image&gt;</v>
      </c>
      <c r="G126" t="str">
        <f>Tabelle2[[#This Row],[Imagename]]&amp;Tabelle2[[#This Row],[SolutionDEBE]]&amp;Tabelle2[[#This Row],[AE]]&amp;Tabelle2[[#This Row],[Author]]&amp;Tabelle2[[#This Row],[Preference]]&amp;Tabelle2[[#This Row],[Dislike]]</f>
        <v>&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Domain&lt;/license&gt;&lt;title&gt;krone&lt;/title&gt;&lt;extras&gt;&lt;/extras&gt;&lt;/author&gt;&lt;/image&gt;</v>
      </c>
      <c r="I126" s="14" t="s">
        <v>1715</v>
      </c>
      <c r="O126" s="23" t="s">
        <v>1361</v>
      </c>
    </row>
    <row r="127" spans="1:15">
      <c r="A127" t="str">
        <f>"&lt;image&gt;&lt;resname&gt;"&amp;Tabelle1[[#This Row],[Dateiname]]&amp;"&lt;/resname&gt;"</f>
        <v>&lt;image&gt;&lt;resname&gt;krug&lt;/resname&gt;</v>
      </c>
      <c r="B1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&lt;solutions&gt;&lt;solution&gt;&lt;tongue&gt;de&lt;/tongue&gt;&lt;word&gt;Krug&lt;/word&gt;&lt;/solution&gt;&lt;solution&gt;&lt;tongue&gt;eng&lt;/tongue&gt;&lt;word&gt;jug&lt;/word&gt;&lt;/solution&gt;&lt;/solutions&gt;</v>
      </c>
      <c r="C127" t="str">
        <f>IF(ISTEXT(Tabelle1[[#This Row],[Am.Englisch]]),"&lt;solutions&gt;&lt;solution&gt;&lt;tongue&gt;de&lt;/tongue&gt;&lt;word&gt;"&amp;SUBSTITUTE(Tabelle1[[#This Row],[Am.Englisch]],";","&lt;/word&gt;&lt;word&gt;")&amp;"&lt;/word&gt;&lt;/solution&gt;","")</f>
        <v/>
      </c>
      <c r="D1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&lt;author&gt;&lt;name&gt;Lukaezz&lt;/name&gt;&lt;source&gt;http://piqs.de/fotos/41288.html&lt;/source&gt;&lt;license&gt;http://creativecommons.org/licenses/by/2.0/de/deed.de&lt;/license&gt;&lt;title&gt;Topfgarten&lt;/title&gt;&lt;extras&gt;&lt;/extras&gt;&lt;/author&gt;</v>
      </c>
      <c r="E127" t="str">
        <f>IF(Tabelle1[[#This Row],[Preference]]="","","&lt;riddleprefs&gt;&lt;type&gt;"&amp;SUBSTITUTE(Tabelle1[[#This Row],[Preference]],";","&lt;/type&gt;&lt;/riddleprefs&gt;&lt;riddleprefs&gt;&lt;type&gt;")&amp;"&lt;/type&gt;&lt;/riddleprefs&gt;")</f>
        <v/>
      </c>
      <c r="F127" t="str">
        <f>IF(Tabelle1[[#This Row],[Refused]]="","&lt;/image&gt;","&lt;riddlerefused&gt;&lt;type&gt;"&amp;SUBSTITUTE(Tabelle1[[#This Row],[Refused]],";","&lt;/type&gt;&lt;/riddlerefused&gt;&lt;riddlerefused&gt;&lt;type&gt;")&amp;"&lt;/type&gt;&lt;/riddlerefused&gt;&lt;/image&gt;")</f>
        <v>&lt;/image&gt;</v>
      </c>
      <c r="G127" t="str">
        <f>Tabelle2[[#This Row],[Imagename]]&amp;Tabelle2[[#This Row],[SolutionDEBE]]&amp;Tabelle2[[#This Row],[AE]]&amp;Tabelle2[[#This Row],[Author]]&amp;Tabelle2[[#This Row],[Preference]]&amp;Tabelle2[[#This Row],[Dislike]]</f>
        <v>&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image&gt;</v>
      </c>
      <c r="I127" s="14" t="s">
        <v>1716</v>
      </c>
      <c r="O127" s="23" t="s">
        <v>1362</v>
      </c>
    </row>
    <row r="128" spans="1:15">
      <c r="A128" t="str">
        <f>"&lt;image&gt;&lt;resname&gt;"&amp;Tabelle1[[#This Row],[Dateiname]]&amp;"&lt;/resname&gt;"</f>
        <v>&lt;image&gt;&lt;resname&gt;kuchen&lt;/resname&gt;</v>
      </c>
      <c r="B1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&lt;solutions&gt;&lt;solution&gt;&lt;tongue&gt;de&lt;/tongue&gt;&lt;word&gt;Kuchen&lt;/word&gt;&lt;/solution&gt;&lt;solution&gt;&lt;tongue&gt;eng&lt;/tongue&gt;&lt;word&gt;cake&lt;/word&gt;&lt;/solution&gt;&lt;/solutions&gt;</v>
      </c>
      <c r="C128" t="str">
        <f>IF(ISTEXT(Tabelle1[[#This Row],[Am.Englisch]]),"&lt;solutions&gt;&lt;solution&gt;&lt;tongue&gt;de&lt;/tongue&gt;&lt;word&gt;"&amp;SUBSTITUTE(Tabelle1[[#This Row],[Am.Englisch]],";","&lt;/word&gt;&lt;word&gt;")&amp;"&lt;/word&gt;&lt;/solution&gt;","")</f>
        <v/>
      </c>
      <c r="D1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&lt;author&gt;&lt;name&gt;PublicDomainPictures&lt;/name&gt;&lt;source&gt;http://pixabay.com/de/kuchen-teig-nachspeisen-fr%C3%BCchte-314378/&lt;/source&gt;&lt;license&gt;CC0 Public Domain&lt;/license&gt;&lt;title&gt;kuchen&lt;/title&gt;&lt;extras&gt;&lt;/extras&gt;&lt;/author&gt;</v>
      </c>
      <c r="E128" t="str">
        <f>IF(Tabelle1[[#This Row],[Preference]]="","","&lt;riddleprefs&gt;&lt;type&gt;"&amp;SUBSTITUTE(Tabelle1[[#This Row],[Preference]],";","&lt;/type&gt;&lt;/riddleprefs&gt;&lt;riddleprefs&gt;&lt;type&gt;")&amp;"&lt;/type&gt;&lt;/riddleprefs&gt;")</f>
        <v/>
      </c>
      <c r="F128" t="str">
        <f>IF(Tabelle1[[#This Row],[Refused]]="","&lt;/image&gt;","&lt;riddlerefused&gt;&lt;type&gt;"&amp;SUBSTITUTE(Tabelle1[[#This Row],[Refused]],";","&lt;/type&gt;&lt;/riddlerefused&gt;&lt;riddlerefused&gt;&lt;type&gt;")&amp;"&lt;/type&gt;&lt;/riddlerefused&gt;&lt;/image&gt;")</f>
        <v>&lt;/image&gt;</v>
      </c>
      <c r="G128" t="str">
        <f>Tabelle2[[#This Row],[Imagename]]&amp;Tabelle2[[#This Row],[SolutionDEBE]]&amp;Tabelle2[[#This Row],[AE]]&amp;Tabelle2[[#This Row],[Author]]&amp;Tabelle2[[#This Row],[Preference]]&amp;Tabelle2[[#This Row],[Dislike]]</f>
        <v>&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Domain&lt;/license&gt;&lt;title&gt;kuchen&lt;/title&gt;&lt;extras&gt;&lt;/extras&gt;&lt;/author&gt;&lt;/image&gt;</v>
      </c>
      <c r="I128" s="14" t="s">
        <v>1717</v>
      </c>
      <c r="O128" s="23" t="s">
        <v>1363</v>
      </c>
    </row>
    <row r="129" spans="1:15">
      <c r="A129" t="str">
        <f>"&lt;image&gt;&lt;resname&gt;"&amp;Tabelle1[[#This Row],[Dateiname]]&amp;"&lt;/resname&gt;"</f>
        <v>&lt;image&gt;&lt;resname&gt;kuerbis&lt;/resname&gt;</v>
      </c>
      <c r="B1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&lt;solutions&gt;&lt;solution&gt;&lt;tongue&gt;de&lt;/tongue&gt;&lt;word&gt;Kürbis&lt;/word&gt;&lt;/solution&gt;&lt;solution&gt;&lt;tongue&gt;eng&lt;/tongue&gt;&lt;word&gt;pumpkin&lt;/word&gt;&lt;/solution&gt;&lt;/solutions&gt;</v>
      </c>
      <c r="C129" t="str">
        <f>IF(ISTEXT(Tabelle1[[#This Row],[Am.Englisch]]),"&lt;solutions&gt;&lt;solution&gt;&lt;tongue&gt;de&lt;/tongue&gt;&lt;word&gt;"&amp;SUBSTITUTE(Tabelle1[[#This Row],[Am.Englisch]],";","&lt;/word&gt;&lt;word&gt;")&amp;"&lt;/word&gt;&lt;/solution&gt;","")</f>
        <v/>
      </c>
      <c r="D1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&lt;author&gt;&lt;name&gt;Klaus Maier&lt;/name&gt;&lt;source&gt;http://piqs.de/fotos/20758.html&lt;/source&gt;&lt;license&gt;http://creativecommons.org/licenses/by/2.0/de/deed.de&lt;/license&gt;&lt;title&gt;Kürbisse - Farben&lt;/title&gt;&lt;extras&gt;&lt;/extras&gt;&lt;/author&gt;</v>
      </c>
      <c r="E129" t="str">
        <f>IF(Tabelle1[[#This Row],[Preference]]="","","&lt;riddleprefs&gt;&lt;type&gt;"&amp;SUBSTITUTE(Tabelle1[[#This Row],[Preference]],";","&lt;/type&gt;&lt;/riddleprefs&gt;&lt;riddleprefs&gt;&lt;type&gt;")&amp;"&lt;/type&gt;&lt;/riddleprefs&gt;")</f>
        <v/>
      </c>
      <c r="F129" t="str">
        <f>IF(Tabelle1[[#This Row],[Refused]]="","&lt;/image&gt;","&lt;riddlerefused&gt;&lt;type&gt;"&amp;SUBSTITUTE(Tabelle1[[#This Row],[Refused]],";","&lt;/type&gt;&lt;/riddlerefused&gt;&lt;riddlerefused&gt;&lt;type&gt;")&amp;"&lt;/type&gt;&lt;/riddlerefused&gt;&lt;/image&gt;")</f>
        <v>&lt;/image&gt;</v>
      </c>
      <c r="G129" t="str">
        <f>Tabelle2[[#This Row],[Imagename]]&amp;Tabelle2[[#This Row],[SolutionDEBE]]&amp;Tabelle2[[#This Row],[AE]]&amp;Tabelle2[[#This Row],[Author]]&amp;Tabelle2[[#This Row],[Preference]]&amp;Tabelle2[[#This Row],[Dislike]]</f>
        <v>&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Farben&lt;/title&gt;&lt;extras&gt;&lt;/extras&gt;&lt;/author&gt;&lt;/image&gt;</v>
      </c>
      <c r="I129" s="14" t="s">
        <v>1718</v>
      </c>
      <c r="O129" s="23" t="s">
        <v>1364</v>
      </c>
    </row>
    <row r="130" spans="1:15">
      <c r="A130" t="str">
        <f>"&lt;image&gt;&lt;resname&gt;"&amp;Tabelle1[[#This Row],[Dateiname]]&amp;"&lt;/resname&gt;"</f>
        <v>&lt;image&gt;&lt;resname&gt;lagerfeuer&lt;/resname&gt;</v>
      </c>
      <c r="B1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&lt;solutions&gt;&lt;solution&gt;&lt;tongue&gt;de&lt;/tongue&gt;&lt;word&gt;Lagerfeuer&lt;/word&gt;&lt;/solution&gt;&lt;solution&gt;&lt;tongue&gt;eng&lt;/tongue&gt;&lt;word&gt;campfire&lt;/word&gt;&lt;/solution&gt;&lt;/solutions&gt;</v>
      </c>
      <c r="C130" t="str">
        <f>IF(ISTEXT(Tabelle1[[#This Row],[Am.Englisch]]),"&lt;solutions&gt;&lt;solution&gt;&lt;tongue&gt;de&lt;/tongue&gt;&lt;word&gt;"&amp;SUBSTITUTE(Tabelle1[[#This Row],[Am.Englisch]],";","&lt;/word&gt;&lt;word&gt;")&amp;"&lt;/word&gt;&lt;/solution&gt;","")</f>
        <v/>
      </c>
      <c r="D1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&lt;author&gt;&lt;name&gt;Nemo&lt;/name&gt;&lt;source&gt;http://pixabay.com/de/feuer-lager-holz-w%C3%A4rme-flammen-30231/&lt;/source&gt;&lt;license&gt;CC0 Public Domain&lt;/license&gt;&lt;title&gt;lagerfeuer&lt;/title&gt;&lt;extras&gt;&lt;/extras&gt;&lt;/author&gt;</v>
      </c>
      <c r="E130" t="str">
        <f>IF(Tabelle1[[#This Row],[Preference]]="","","&lt;riddleprefs&gt;&lt;type&gt;"&amp;SUBSTITUTE(Tabelle1[[#This Row],[Preference]],";","&lt;/type&gt;&lt;/riddleprefs&gt;&lt;riddleprefs&gt;&lt;type&gt;")&amp;"&lt;/type&gt;&lt;/riddleprefs&gt;")</f>
        <v/>
      </c>
      <c r="F130" t="str">
        <f>IF(Tabelle1[[#This Row],[Refused]]="","&lt;/image&gt;","&lt;riddlerefused&gt;&lt;type&gt;"&amp;SUBSTITUTE(Tabelle1[[#This Row],[Refused]],";","&lt;/type&gt;&lt;/riddlerefused&gt;&lt;riddlerefused&gt;&lt;type&gt;")&amp;"&lt;/type&gt;&lt;/riddlerefused&gt;&lt;/image&gt;")</f>
        <v>&lt;/image&gt;</v>
      </c>
      <c r="G130" t="str">
        <f>Tabelle2[[#This Row],[Imagename]]&amp;Tabelle2[[#This Row],[SolutionDEBE]]&amp;Tabelle2[[#This Row],[AE]]&amp;Tabelle2[[#This Row],[Author]]&amp;Tabelle2[[#This Row],[Preference]]&amp;Tabelle2[[#This Row],[Dislike]]</f>
        <v>&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Domain&lt;/license&gt;&lt;title&gt;lagerfeuer&lt;/title&gt;&lt;extras&gt;&lt;/extras&gt;&lt;/author&gt;&lt;/image&gt;</v>
      </c>
      <c r="I130" s="14" t="s">
        <v>1719</v>
      </c>
      <c r="O130" s="23" t="s">
        <v>1365</v>
      </c>
    </row>
    <row r="131" spans="1:15">
      <c r="A131" t="str">
        <f>"&lt;image&gt;&lt;resname&gt;"&amp;Tabelle1[[#This Row],[Dateiname]]&amp;"&lt;/resname&gt;"</f>
        <v>&lt;image&gt;&lt;resname&gt;landstrasse&lt;/resname&gt;</v>
      </c>
      <c r="B1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&lt;solutions&gt;&lt;solution&gt;&lt;tongue&gt;de&lt;/tongue&gt;&lt;word&gt;Strasse&lt;/word&gt;&lt;/solution&gt;&lt;solution&gt;&lt;tongue&gt;eng&lt;/tongue&gt;&lt;word&gt;street&lt;/word&gt;&lt;/solution&gt;&lt;/solutions&gt;</v>
      </c>
      <c r="C131" t="str">
        <f>IF(ISTEXT(Tabelle1[[#This Row],[Am.Englisch]]),"&lt;solutions&gt;&lt;solution&gt;&lt;tongue&gt;de&lt;/tongue&gt;&lt;word&gt;"&amp;SUBSTITUTE(Tabelle1[[#This Row],[Am.Englisch]],";","&lt;/word&gt;&lt;word&gt;")&amp;"&lt;/word&gt;&lt;/solution&gt;","")</f>
        <v/>
      </c>
      <c r="D1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&lt;author&gt;&lt;name&gt;hbieser&lt;/name&gt;&lt;source&gt;http://pixabay.com/de/chile-panamericana-stra%C3%9Fe-693053/&lt;/source&gt;&lt;license&gt;CC0 Public Domain&lt;/license&gt;&lt;title&gt;landstrasse&lt;/title&gt;&lt;extras&gt;&lt;/extras&gt;&lt;/author&gt;</v>
      </c>
      <c r="E131" t="str">
        <f>IF(Tabelle1[[#This Row],[Preference]]="","","&lt;riddleprefs&gt;&lt;type&gt;"&amp;SUBSTITUTE(Tabelle1[[#This Row],[Preference]],";","&lt;/type&gt;&lt;/riddleprefs&gt;&lt;riddleprefs&gt;&lt;type&gt;")&amp;"&lt;/type&gt;&lt;/riddleprefs&gt;")</f>
        <v/>
      </c>
      <c r="F131" t="str">
        <f>IF(Tabelle1[[#This Row],[Refused]]="","&lt;/image&gt;","&lt;riddlerefused&gt;&lt;type&gt;"&amp;SUBSTITUTE(Tabelle1[[#This Row],[Refused]],";","&lt;/type&gt;&lt;/riddlerefused&gt;&lt;riddlerefused&gt;&lt;type&gt;")&amp;"&lt;/type&gt;&lt;/riddlerefused&gt;&lt;/image&gt;")</f>
        <v>&lt;/image&gt;</v>
      </c>
      <c r="G131" t="str">
        <f>Tabelle2[[#This Row],[Imagename]]&amp;Tabelle2[[#This Row],[SolutionDEBE]]&amp;Tabelle2[[#This Row],[AE]]&amp;Tabelle2[[#This Row],[Author]]&amp;Tabelle2[[#This Row],[Preference]]&amp;Tabelle2[[#This Row],[Dislike]]</f>
        <v>&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Domain&lt;/license&gt;&lt;title&gt;landstrasse&lt;/title&gt;&lt;extras&gt;&lt;/extras&gt;&lt;/author&gt;&lt;/image&gt;</v>
      </c>
      <c r="I131" s="14" t="s">
        <v>1720</v>
      </c>
      <c r="O131" s="23" t="s">
        <v>1366</v>
      </c>
    </row>
    <row r="132" spans="1:15">
      <c r="A132" t="str">
        <f>"&lt;image&gt;&lt;resname&gt;"&amp;Tabelle1[[#This Row],[Dateiname]]&amp;"&lt;/resname&gt;"</f>
        <v>&lt;image&gt;&lt;resname&gt;lava&lt;/resname&gt;</v>
      </c>
      <c r="B1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&lt;solutions&gt;&lt;solution&gt;&lt;tongue&gt;de&lt;/tongue&gt;&lt;word&gt;Lava&lt;/word&gt;&lt;/solution&gt;&lt;solution&gt;&lt;tongue&gt;eng&lt;/tongue&gt;&lt;word&gt;lava&lt;/word&gt;&lt;/solution&gt;&lt;/solutions&gt;</v>
      </c>
      <c r="C132" t="str">
        <f>IF(ISTEXT(Tabelle1[[#This Row],[Am.Englisch]]),"&lt;solutions&gt;&lt;solution&gt;&lt;tongue&gt;de&lt;/tongue&gt;&lt;word&gt;"&amp;SUBSTITUTE(Tabelle1[[#This Row],[Am.Englisch]],";","&lt;/word&gt;&lt;word&gt;")&amp;"&lt;/word&gt;&lt;/solution&gt;","")</f>
        <v/>
      </c>
      <c r="D1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&lt;author&gt;&lt;name&gt;Wikilmages&lt;/name&gt;&lt;source&gt;http://pixabay.com/de/lava-magma-vulkanausbruch-gl%C3%BChen-67574/&lt;/source&gt;&lt;license&gt;CC0 Public Domain&lt;/license&gt;&lt;title&gt;lava&lt;/title&gt;&lt;extras&gt;&lt;/extras&gt;&lt;/author&gt;</v>
      </c>
      <c r="E132" t="str">
        <f>IF(Tabelle1[[#This Row],[Preference]]="","","&lt;riddleprefs&gt;&lt;type&gt;"&amp;SUBSTITUTE(Tabelle1[[#This Row],[Preference]],";","&lt;/type&gt;&lt;/riddleprefs&gt;&lt;riddleprefs&gt;&lt;type&gt;")&amp;"&lt;/type&gt;&lt;/riddleprefs&gt;")</f>
        <v/>
      </c>
      <c r="F132" t="str">
        <f>IF(Tabelle1[[#This Row],[Refused]]="","&lt;/image&gt;","&lt;riddlerefused&gt;&lt;type&gt;"&amp;SUBSTITUTE(Tabelle1[[#This Row],[Refused]],";","&lt;/type&gt;&lt;/riddlerefused&gt;&lt;riddlerefused&gt;&lt;type&gt;")&amp;"&lt;/type&gt;&lt;/riddlerefused&gt;&lt;/image&gt;")</f>
        <v>&lt;/image&gt;</v>
      </c>
      <c r="G132" t="str">
        <f>Tabelle2[[#This Row],[Imagename]]&amp;Tabelle2[[#This Row],[SolutionDEBE]]&amp;Tabelle2[[#This Row],[AE]]&amp;Tabelle2[[#This Row],[Author]]&amp;Tabelle2[[#This Row],[Preference]]&amp;Tabelle2[[#This Row],[Dislike]]</f>
        <v>&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Domain&lt;/license&gt;&lt;title&gt;lava&lt;/title&gt;&lt;extras&gt;&lt;/extras&gt;&lt;/author&gt;&lt;/image&gt;</v>
      </c>
      <c r="I132" s="14" t="s">
        <v>1721</v>
      </c>
      <c r="O132" s="23" t="s">
        <v>1367</v>
      </c>
    </row>
    <row r="133" spans="1:15">
      <c r="A133" t="str">
        <f>"&lt;image&gt;&lt;resname&gt;"&amp;Tabelle1[[#This Row],[Dateiname]]&amp;"&lt;/resname&gt;"</f>
        <v>&lt;image&gt;&lt;resname&gt;lego&lt;/resname&gt;</v>
      </c>
      <c r="B1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&lt;solutions&gt;&lt;solution&gt;&lt;tongue&gt;de&lt;/tongue&gt;&lt;word&gt;Lego&lt;/word&gt;&lt;/solution&gt;&lt;solution&gt;&lt;tongue&gt;eng&lt;/tongue&gt;&lt;word&gt;lego&lt;/word&gt;&lt;/solution&gt;&lt;/solutions&gt;</v>
      </c>
      <c r="C133" t="str">
        <f>IF(ISTEXT(Tabelle1[[#This Row],[Am.Englisch]]),"&lt;solutions&gt;&lt;solution&gt;&lt;tongue&gt;de&lt;/tongue&gt;&lt;word&gt;"&amp;SUBSTITUTE(Tabelle1[[#This Row],[Am.Englisch]],";","&lt;/word&gt;&lt;word&gt;")&amp;"&lt;/word&gt;&lt;/solution&gt;","")</f>
        <v/>
      </c>
      <c r="D1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&lt;author&gt;&lt;name&gt;mwewering&lt;/name&gt;&lt;source&gt;http://pixabay.com/de/lego-legosteine-steine-spielzeug-615239/&lt;/source&gt;&lt;license&gt;CC0 Public Domain&lt;/license&gt;&lt;title&gt;lego&lt;/title&gt;&lt;extras&gt;&lt;/extras&gt;&lt;/author&gt;</v>
      </c>
      <c r="E133" t="str">
        <f>IF(Tabelle1[[#This Row],[Preference]]="","","&lt;riddleprefs&gt;&lt;type&gt;"&amp;SUBSTITUTE(Tabelle1[[#This Row],[Preference]],";","&lt;/type&gt;&lt;/riddleprefs&gt;&lt;riddleprefs&gt;&lt;type&gt;")&amp;"&lt;/type&gt;&lt;/riddleprefs&gt;")</f>
        <v/>
      </c>
      <c r="F133" t="str">
        <f>IF(Tabelle1[[#This Row],[Refused]]="","&lt;/image&gt;","&lt;riddlerefused&gt;&lt;type&gt;"&amp;SUBSTITUTE(Tabelle1[[#This Row],[Refused]],";","&lt;/type&gt;&lt;/riddlerefused&gt;&lt;riddlerefused&gt;&lt;type&gt;")&amp;"&lt;/type&gt;&lt;/riddlerefused&gt;&lt;/image&gt;")</f>
        <v>&lt;/image&gt;</v>
      </c>
      <c r="G133" t="str">
        <f>Tabelle2[[#This Row],[Imagename]]&amp;Tabelle2[[#This Row],[SolutionDEBE]]&amp;Tabelle2[[#This Row],[AE]]&amp;Tabelle2[[#This Row],[Author]]&amp;Tabelle2[[#This Row],[Preference]]&amp;Tabelle2[[#This Row],[Dislike]]</f>
        <v>&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Domain&lt;/license&gt;&lt;title&gt;lego&lt;/title&gt;&lt;extras&gt;&lt;/extras&gt;&lt;/author&gt;&lt;/image&gt;</v>
      </c>
      <c r="I133" s="14" t="s">
        <v>1722</v>
      </c>
      <c r="O133" s="23" t="s">
        <v>1368</v>
      </c>
    </row>
    <row r="134" spans="1:15">
      <c r="A134" t="str">
        <f>"&lt;image&gt;&lt;resname&gt;"&amp;Tabelle1[[#This Row],[Dateiname]]&amp;"&lt;/resname&gt;"</f>
        <v>&lt;image&gt;&lt;resname&gt;leopard&lt;/resname&gt;</v>
      </c>
      <c r="B1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&lt;solutions&gt;&lt;solution&gt;&lt;tongue&gt;de&lt;/tongue&gt;&lt;word&gt;Leopard&lt;/word&gt;&lt;/solution&gt;&lt;solution&gt;&lt;tongue&gt;eng&lt;/tongue&gt;&lt;word&gt;leopard&lt;/word&gt;&lt;/solution&gt;&lt;/solutions&gt;</v>
      </c>
      <c r="C134" t="str">
        <f>IF(ISTEXT(Tabelle1[[#This Row],[Am.Englisch]]),"&lt;solutions&gt;&lt;solution&gt;&lt;tongue&gt;de&lt;/tongue&gt;&lt;word&gt;"&amp;SUBSTITUTE(Tabelle1[[#This Row],[Am.Englisch]],";","&lt;/word&gt;&lt;word&gt;")&amp;"&lt;/word&gt;&lt;/solution&gt;","")</f>
        <v/>
      </c>
      <c r="D1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&lt;author&gt;&lt;name&gt;hbieser&lt;/name&gt;&lt;source&gt;http://pixabay.com/de/leopard-raubkatze-savuti-botswana-694460/&lt;/source&gt;&lt;license&gt;CC0 Public Domain&lt;/license&gt;&lt;title&gt;leopard&lt;/title&gt;&lt;extras&gt;&lt;/extras&gt;&lt;/author&gt;</v>
      </c>
      <c r="E134" t="str">
        <f>IF(Tabelle1[[#This Row],[Preference]]="","","&lt;riddleprefs&gt;&lt;type&gt;"&amp;SUBSTITUTE(Tabelle1[[#This Row],[Preference]],";","&lt;/type&gt;&lt;/riddleprefs&gt;&lt;riddleprefs&gt;&lt;type&gt;")&amp;"&lt;/type&gt;&lt;/riddleprefs&gt;")</f>
        <v/>
      </c>
      <c r="F134" t="str">
        <f>IF(Tabelle1[[#This Row],[Refused]]="","&lt;/image&gt;","&lt;riddlerefused&gt;&lt;type&gt;"&amp;SUBSTITUTE(Tabelle1[[#This Row],[Refused]],";","&lt;/type&gt;&lt;/riddlerefused&gt;&lt;riddlerefused&gt;&lt;type&gt;")&amp;"&lt;/type&gt;&lt;/riddlerefused&gt;&lt;/image&gt;")</f>
        <v>&lt;/image&gt;</v>
      </c>
      <c r="G134" t="str">
        <f>Tabelle2[[#This Row],[Imagename]]&amp;Tabelle2[[#This Row],[SolutionDEBE]]&amp;Tabelle2[[#This Row],[AE]]&amp;Tabelle2[[#This Row],[Author]]&amp;Tabelle2[[#This Row],[Preference]]&amp;Tabelle2[[#This Row],[Dislike]]</f>
        <v>&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Domain&lt;/license&gt;&lt;title&gt;leopard&lt;/title&gt;&lt;extras&gt;&lt;/extras&gt;&lt;/author&gt;&lt;/image&gt;</v>
      </c>
      <c r="I134" s="14" t="s">
        <v>1723</v>
      </c>
      <c r="O134" s="23" t="s">
        <v>1369</v>
      </c>
    </row>
    <row r="135" spans="1:15">
      <c r="A135" t="str">
        <f>"&lt;image&gt;&lt;resname&gt;"&amp;Tabelle1[[#This Row],[Dateiname]]&amp;"&lt;/resname&gt;"</f>
        <v>&lt;image&gt;&lt;resname&gt;leuchtturm&lt;/resname&gt;</v>
      </c>
      <c r="B1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&lt;solutions&gt;&lt;solution&gt;&lt;tongue&gt;de&lt;/tongue&gt;&lt;word&gt;Leuchtturm&lt;/word&gt;&lt;/solution&gt;&lt;solution&gt;&lt;tongue&gt;eng&lt;/tongue&gt;&lt;word&gt;lighthouse&lt;/word&gt;&lt;/solution&gt;&lt;/solutions&gt;</v>
      </c>
      <c r="C135" t="str">
        <f>IF(ISTEXT(Tabelle1[[#This Row],[Am.Englisch]]),"&lt;solutions&gt;&lt;solution&gt;&lt;tongue&gt;de&lt;/tongue&gt;&lt;word&gt;"&amp;SUBSTITUTE(Tabelle1[[#This Row],[Am.Englisch]],";","&lt;/word&gt;&lt;word&gt;")&amp;"&lt;/word&gt;&lt;/solution&gt;","")</f>
        <v/>
      </c>
      <c r="D1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&lt;author&gt;&lt;name&gt;Nemo&lt;/name&gt;&lt;source&gt;http://pixabay.com/de/leuchtturm-ozean-meer-reisen-312482/&lt;/source&gt;&lt;license&gt;CC0 Public Domain&lt;/license&gt;&lt;title&gt;leuchtturm&lt;/title&gt;&lt;extras&gt;&lt;/extras&gt;&lt;/author&gt;</v>
      </c>
      <c r="E135" t="str">
        <f>IF(Tabelle1[[#This Row],[Preference]]="","","&lt;riddleprefs&gt;&lt;type&gt;"&amp;SUBSTITUTE(Tabelle1[[#This Row],[Preference]],";","&lt;/type&gt;&lt;/riddleprefs&gt;&lt;riddleprefs&gt;&lt;type&gt;")&amp;"&lt;/type&gt;&lt;/riddleprefs&gt;")</f>
        <v/>
      </c>
      <c r="F135" t="str">
        <f>IF(Tabelle1[[#This Row],[Refused]]="","&lt;/image&gt;","&lt;riddlerefused&gt;&lt;type&gt;"&amp;SUBSTITUTE(Tabelle1[[#This Row],[Refused]],";","&lt;/type&gt;&lt;/riddlerefused&gt;&lt;riddlerefused&gt;&lt;type&gt;")&amp;"&lt;/type&gt;&lt;/riddlerefused&gt;&lt;/image&gt;")</f>
        <v>&lt;/image&gt;</v>
      </c>
      <c r="G135" t="str">
        <f>Tabelle2[[#This Row],[Imagename]]&amp;Tabelle2[[#This Row],[SolutionDEBE]]&amp;Tabelle2[[#This Row],[AE]]&amp;Tabelle2[[#This Row],[Author]]&amp;Tabelle2[[#This Row],[Preference]]&amp;Tabelle2[[#This Row],[Dislike]]</f>
        <v>&lt;image&gt;&lt;resname&gt;leuchtturm&lt;/resname&gt;&lt;solutions&gt;&lt;solution&gt;&lt;tongue&gt;de&lt;/tongue&gt;&lt;word&gt;Leuchtturm&lt;/word&gt;&lt;/solution&gt;&lt;solution&gt;&lt;tongue&gt;eng&lt;/tongue&gt;&lt;word&gt;lighthouse&lt;/word&gt;&lt;/solution&gt;&lt;/solutions&gt;&lt;author&gt;&lt;name&gt;Nemo&lt;/name&gt;&lt;source&gt;http://pixabay.com/de/leuchtturm-ozean-meer-reisen-312482/&lt;/source&gt;&lt;license&gt;CC0 Public Domain&lt;/license&gt;&lt;title&gt;leuchtturm&lt;/title&gt;&lt;extras&gt;&lt;/extras&gt;&lt;/author&gt;&lt;/image&gt;</v>
      </c>
      <c r="I135" s="14" t="s">
        <v>1724</v>
      </c>
      <c r="O135" s="23" t="s">
        <v>1370</v>
      </c>
    </row>
    <row r="136" spans="1:15">
      <c r="A136" t="str">
        <f>"&lt;image&gt;&lt;resname&gt;"&amp;Tabelle1[[#This Row],[Dateiname]]&amp;"&lt;/resname&gt;"</f>
        <v>&lt;image&gt;&lt;resname&gt;lippen&lt;/resname&gt;</v>
      </c>
      <c r="B1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&lt;solutions&gt;&lt;solution&gt;&lt;tongue&gt;de&lt;/tongue&gt;&lt;word&gt;Lippen&lt;/word&gt;&lt;/solution&gt;&lt;solution&gt;&lt;tongue&gt;eng&lt;/tongue&gt;&lt;word&gt;lip&lt;/word&gt;&lt;/solution&gt;&lt;/solutions&gt;</v>
      </c>
      <c r="C136" t="str">
        <f>IF(ISTEXT(Tabelle1[[#This Row],[Am.Englisch]]),"&lt;solutions&gt;&lt;solution&gt;&lt;tongue&gt;de&lt;/tongue&gt;&lt;word&gt;"&amp;SUBSTITUTE(Tabelle1[[#This Row],[Am.Englisch]],";","&lt;/word&gt;&lt;word&gt;")&amp;"&lt;/word&gt;&lt;/solution&gt;","")</f>
        <v/>
      </c>
      <c r="D1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&lt;author&gt;&lt;name&gt;Nemo&lt;/name&gt;&lt;source&gt;http://pixabay.com/de/lippen-rot-voll-drucken-kuss-308060/&lt;/source&gt;&lt;license&gt;CC0 Public Domain&lt;/license&gt;&lt;title&gt;lippen&lt;/title&gt;&lt;extras&gt;&lt;/extras&gt;&lt;/author&gt;</v>
      </c>
      <c r="E136" t="str">
        <f>IF(Tabelle1[[#This Row],[Preference]]="","","&lt;riddleprefs&gt;&lt;type&gt;"&amp;SUBSTITUTE(Tabelle1[[#This Row],[Preference]],";","&lt;/type&gt;&lt;/riddleprefs&gt;&lt;riddleprefs&gt;&lt;type&gt;")&amp;"&lt;/type&gt;&lt;/riddleprefs&gt;")</f>
        <v/>
      </c>
      <c r="F136" t="str">
        <f>IF(Tabelle1[[#This Row],[Refused]]="","&lt;/image&gt;","&lt;riddlerefused&gt;&lt;type&gt;"&amp;SUBSTITUTE(Tabelle1[[#This Row],[Refused]],";","&lt;/type&gt;&lt;/riddlerefused&gt;&lt;riddlerefused&gt;&lt;type&gt;")&amp;"&lt;/type&gt;&lt;/riddlerefused&gt;&lt;/image&gt;")</f>
        <v>&lt;/image&gt;</v>
      </c>
      <c r="G136" t="str">
        <f>Tabelle2[[#This Row],[Imagename]]&amp;Tabelle2[[#This Row],[SolutionDEBE]]&amp;Tabelle2[[#This Row],[AE]]&amp;Tabelle2[[#This Row],[Author]]&amp;Tabelle2[[#This Row],[Preference]]&amp;Tabelle2[[#This Row],[Dislike]]</f>
        <v>&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Domain&lt;/license&gt;&lt;title&gt;lippen&lt;/title&gt;&lt;extras&gt;&lt;/extras&gt;&lt;/author&gt;&lt;/image&gt;</v>
      </c>
      <c r="I136" s="14" t="s">
        <v>1725</v>
      </c>
      <c r="O136" s="23" t="s">
        <v>1371</v>
      </c>
    </row>
    <row r="137" spans="1:15">
      <c r="A137" t="str">
        <f>"&lt;image&gt;&lt;resname&gt;"&amp;Tabelle1[[#This Row],[Dateiname]]&amp;"&lt;/resname&gt;"</f>
        <v>&lt;image&gt;&lt;resname&gt;liste&lt;/resname&gt;</v>
      </c>
      <c r="B1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&lt;solutions&gt;&lt;solution&gt;&lt;tongue&gt;de&lt;/tongue&gt;&lt;word&gt;Liste&lt;/word&gt;&lt;/solution&gt;&lt;solution&gt;&lt;tongue&gt;eng&lt;/tongue&gt;&lt;word&gt;list&lt;/word&gt;&lt;/solution&gt;&lt;/solutions&gt;</v>
      </c>
      <c r="C137" t="str">
        <f>IF(ISTEXT(Tabelle1[[#This Row],[Am.Englisch]]),"&lt;solutions&gt;&lt;solution&gt;&lt;tongue&gt;de&lt;/tongue&gt;&lt;word&gt;"&amp;SUBSTITUTE(Tabelle1[[#This Row],[Am.Englisch]],";","&lt;/word&gt;&lt;word&gt;")&amp;"&lt;/word&gt;&lt;/solution&gt;","")</f>
        <v/>
      </c>
      <c r="D1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&lt;author&gt;&lt;name&gt;sandra_schoen&lt;/name&gt;&lt;source&gt;http://pixabay.com/de/drei-punkte-tabelle-flussdiagramm-341441/&lt;/source&gt;&lt;license&gt;CC0 Public Domain&lt;/license&gt;&lt;title&gt;liste&lt;/title&gt;&lt;extras&gt;&lt;/extras&gt;&lt;/author&gt;</v>
      </c>
      <c r="E137" t="str">
        <f>IF(Tabelle1[[#This Row],[Preference]]="","","&lt;riddleprefs&gt;&lt;type&gt;"&amp;SUBSTITUTE(Tabelle1[[#This Row],[Preference]],";","&lt;/type&gt;&lt;/riddleprefs&gt;&lt;riddleprefs&gt;&lt;type&gt;")&amp;"&lt;/type&gt;&lt;/riddleprefs&gt;")</f>
        <v/>
      </c>
      <c r="F137" t="str">
        <f>IF(Tabelle1[[#This Row],[Refused]]="","&lt;/image&gt;","&lt;riddlerefused&gt;&lt;type&gt;"&amp;SUBSTITUTE(Tabelle1[[#This Row],[Refused]],";","&lt;/type&gt;&lt;/riddlerefused&gt;&lt;riddlerefused&gt;&lt;type&gt;")&amp;"&lt;/type&gt;&lt;/riddlerefused&gt;&lt;/image&gt;")</f>
        <v>&lt;/image&gt;</v>
      </c>
      <c r="G137" t="str">
        <f>Tabelle2[[#This Row],[Imagename]]&amp;Tabelle2[[#This Row],[SolutionDEBE]]&amp;Tabelle2[[#This Row],[AE]]&amp;Tabelle2[[#This Row],[Author]]&amp;Tabelle2[[#This Row],[Preference]]&amp;Tabelle2[[#This Row],[Dislike]]</f>
        <v>&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Domain&lt;/license&gt;&lt;title&gt;liste&lt;/title&gt;&lt;extras&gt;&lt;/extras&gt;&lt;/author&gt;&lt;/image&gt;</v>
      </c>
      <c r="I137" s="14" t="s">
        <v>1726</v>
      </c>
      <c r="O137" s="23" t="s">
        <v>1372</v>
      </c>
    </row>
    <row r="138" spans="1:15">
      <c r="A138" t="str">
        <f>"&lt;image&gt;&lt;resname&gt;"&amp;Tabelle1[[#This Row],[Dateiname]]&amp;"&lt;/resname&gt;"</f>
        <v>&lt;image&gt;&lt;resname&gt;lorbeeren&lt;/resname&gt;</v>
      </c>
      <c r="B1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&lt;solutions&gt;&lt;solution&gt;&lt;tongue&gt;de&lt;/tongue&gt;&lt;word&gt;Lorbeeren&lt;/word&gt;&lt;/solution&gt;&lt;solution&gt;&lt;tongue&gt;eng&lt;/tongue&gt;&lt;word&gt;laurel&lt;/word&gt;&lt;/solution&gt;&lt;/solutions&gt;</v>
      </c>
      <c r="C138" t="str">
        <f>IF(ISTEXT(Tabelle1[[#This Row],[Am.Englisch]]),"&lt;solutions&gt;&lt;solution&gt;&lt;tongue&gt;de&lt;/tongue&gt;&lt;word&gt;"&amp;SUBSTITUTE(Tabelle1[[#This Row],[Am.Englisch]],";","&lt;/word&gt;&lt;word&gt;")&amp;"&lt;/word&gt;&lt;/solution&gt;","")</f>
        <v/>
      </c>
      <c r="D1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&lt;author&gt;&lt;name&gt;OpenClips&lt;/name&gt;&lt;source&gt;http://pixabay.com/de/kranz-gold-laurel-auszeichnung-305501/&lt;/source&gt;&lt;license&gt;CC0 Public Domain&lt;/license&gt;&lt;title&gt;lorbeeren&lt;/title&gt;&lt;extras&gt;&lt;/extras&gt;&lt;/author&gt;</v>
      </c>
      <c r="E138" t="str">
        <f>IF(Tabelle1[[#This Row],[Preference]]="","","&lt;riddleprefs&gt;&lt;type&gt;"&amp;SUBSTITUTE(Tabelle1[[#This Row],[Preference]],";","&lt;/type&gt;&lt;/riddleprefs&gt;&lt;riddleprefs&gt;&lt;type&gt;")&amp;"&lt;/type&gt;&lt;/riddleprefs&gt;")</f>
        <v/>
      </c>
      <c r="F138" t="str">
        <f>IF(Tabelle1[[#This Row],[Refused]]="","&lt;/image&gt;","&lt;riddlerefused&gt;&lt;type&gt;"&amp;SUBSTITUTE(Tabelle1[[#This Row],[Refused]],";","&lt;/type&gt;&lt;/riddlerefused&gt;&lt;riddlerefused&gt;&lt;type&gt;")&amp;"&lt;/type&gt;&lt;/riddlerefused&gt;&lt;/image&gt;")</f>
        <v>&lt;/image&gt;</v>
      </c>
      <c r="G138" t="str">
        <f>Tabelle2[[#This Row],[Imagename]]&amp;Tabelle2[[#This Row],[SolutionDEBE]]&amp;Tabelle2[[#This Row],[AE]]&amp;Tabelle2[[#This Row],[Author]]&amp;Tabelle2[[#This Row],[Preference]]&amp;Tabelle2[[#This Row],[Dislike]]</f>
        <v>&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Domain&lt;/license&gt;&lt;title&gt;lorbeeren&lt;/title&gt;&lt;extras&gt;&lt;/extras&gt;&lt;/author&gt;&lt;/image&gt;</v>
      </c>
      <c r="I138" s="14" t="s">
        <v>1727</v>
      </c>
      <c r="O138" s="23" t="s">
        <v>1373</v>
      </c>
    </row>
    <row r="139" spans="1:15">
      <c r="A139" t="str">
        <f>"&lt;image&gt;&lt;resname&gt;"&amp;Tabelle1[[#This Row],[Dateiname]]&amp;"&lt;/resname&gt;"</f>
        <v>&lt;image&gt;&lt;resname&gt;lupe&lt;/resname&gt;</v>
      </c>
      <c r="B1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&lt;solutions&gt;&lt;solution&gt;&lt;tongue&gt;de&lt;/tongue&gt;&lt;word&gt;Lupe&lt;/word&gt;&lt;/solution&gt;&lt;solution&gt;&lt;tongue&gt;eng&lt;/tongue&gt;&lt;word&gt;loupe&lt;/word&gt;&lt;/solution&gt;&lt;/solutions&gt;</v>
      </c>
      <c r="C139" t="str">
        <f>IF(ISTEXT(Tabelle1[[#This Row],[Am.Englisch]]),"&lt;solutions&gt;&lt;solution&gt;&lt;tongue&gt;de&lt;/tongue&gt;&lt;word&gt;"&amp;SUBSTITUTE(Tabelle1[[#This Row],[Am.Englisch]],";","&lt;/word&gt;&lt;word&gt;")&amp;"&lt;/word&gt;&lt;/solution&gt;","")</f>
        <v/>
      </c>
      <c r="D1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&lt;author&gt;&lt;name&gt;OpenClips&lt;/name&gt;&lt;source&gt;http://pixabay.com/de/linse-vergr%C3%B6%C3%9Fern-glas-lupen-lupe-156813/&lt;/source&gt;&lt;license&gt;CC0 Public Domain&lt;/license&gt;&lt;title&gt;lupe&lt;/title&gt;&lt;extras&gt;&lt;/extras&gt;&lt;/author&gt;</v>
      </c>
      <c r="E139" t="str">
        <f>IF(Tabelle1[[#This Row],[Preference]]="","","&lt;riddleprefs&gt;&lt;type&gt;"&amp;SUBSTITUTE(Tabelle1[[#This Row],[Preference]],";","&lt;/type&gt;&lt;/riddleprefs&gt;&lt;riddleprefs&gt;&lt;type&gt;")&amp;"&lt;/type&gt;&lt;/riddleprefs&gt;")</f>
        <v/>
      </c>
      <c r="F139" t="str">
        <f>IF(Tabelle1[[#This Row],[Refused]]="","&lt;/image&gt;","&lt;riddlerefused&gt;&lt;type&gt;"&amp;SUBSTITUTE(Tabelle1[[#This Row],[Refused]],";","&lt;/type&gt;&lt;/riddlerefused&gt;&lt;riddlerefused&gt;&lt;type&gt;")&amp;"&lt;/type&gt;&lt;/riddlerefused&gt;&lt;/image&gt;")</f>
        <v>&lt;/image&gt;</v>
      </c>
      <c r="G139" t="str">
        <f>Tabelle2[[#This Row],[Imagename]]&amp;Tabelle2[[#This Row],[SolutionDEBE]]&amp;Tabelle2[[#This Row],[AE]]&amp;Tabelle2[[#This Row],[Author]]&amp;Tabelle2[[#This Row],[Preference]]&amp;Tabelle2[[#This Row],[Dislike]]</f>
        <v>&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Domain&lt;/license&gt;&lt;title&gt;lupe&lt;/title&gt;&lt;extras&gt;&lt;/extras&gt;&lt;/author&gt;&lt;/image&gt;</v>
      </c>
      <c r="I139" s="14" t="s">
        <v>1728</v>
      </c>
      <c r="O139" s="23" t="s">
        <v>1374</v>
      </c>
    </row>
    <row r="140" spans="1:15">
      <c r="A140" t="str">
        <f>"&lt;image&gt;&lt;resname&gt;"&amp;Tabelle1[[#This Row],[Dateiname]]&amp;"&lt;/resname&gt;"</f>
        <v>&lt;image&gt;&lt;resname&gt;magnet&lt;/resname&gt;</v>
      </c>
      <c r="B1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&lt;solutions&gt;&lt;solution&gt;&lt;tongue&gt;de&lt;/tongue&gt;&lt;word&gt;Magnet&lt;/word&gt;&lt;/solution&gt;&lt;solution&gt;&lt;tongue&gt;eng&lt;/tongue&gt;&lt;word&gt;magnet&lt;/word&gt;&lt;/solution&gt;&lt;/solutions&gt;</v>
      </c>
      <c r="C140" t="str">
        <f>IF(ISTEXT(Tabelle1[[#This Row],[Am.Englisch]]),"&lt;solutions&gt;&lt;solution&gt;&lt;tongue&gt;de&lt;/tongue&gt;&lt;word&gt;"&amp;SUBSTITUTE(Tabelle1[[#This Row],[Am.Englisch]],";","&lt;/word&gt;&lt;word&gt;")&amp;"&lt;/word&gt;&lt;/solution&gt;","")</f>
        <v/>
      </c>
      <c r="D1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&lt;author&gt;&lt;name&gt;Nemo&lt;/name&gt;&lt;source&gt;http://pixabay.com/de/magnet-hufeisen-polen-norden-s%C3%BCden-312777/&lt;/source&gt;&lt;license&gt;CC0 Public Domain&lt;/license&gt;&lt;title&gt;magnet&lt;/title&gt;&lt;extras&gt;&lt;/extras&gt;&lt;/author&gt;</v>
      </c>
      <c r="E140" t="str">
        <f>IF(Tabelle1[[#This Row],[Preference]]="","","&lt;riddleprefs&gt;&lt;type&gt;"&amp;SUBSTITUTE(Tabelle1[[#This Row],[Preference]],";","&lt;/type&gt;&lt;/riddleprefs&gt;&lt;riddleprefs&gt;&lt;type&gt;")&amp;"&lt;/type&gt;&lt;/riddleprefs&gt;")</f>
        <v/>
      </c>
      <c r="F140" t="str">
        <f>IF(Tabelle1[[#This Row],[Refused]]="","&lt;/image&gt;","&lt;riddlerefused&gt;&lt;type&gt;"&amp;SUBSTITUTE(Tabelle1[[#This Row],[Refused]],";","&lt;/type&gt;&lt;/riddlerefused&gt;&lt;riddlerefused&gt;&lt;type&gt;")&amp;"&lt;/type&gt;&lt;/riddlerefused&gt;&lt;/image&gt;")</f>
        <v>&lt;/image&gt;</v>
      </c>
      <c r="G140" t="str">
        <f>Tabelle2[[#This Row],[Imagename]]&amp;Tabelle2[[#This Row],[SolutionDEBE]]&amp;Tabelle2[[#This Row],[AE]]&amp;Tabelle2[[#This Row],[Author]]&amp;Tabelle2[[#This Row],[Preference]]&amp;Tabelle2[[#This Row],[Dislike]]</f>
        <v>&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Domain&lt;/license&gt;&lt;title&gt;magnet&lt;/title&gt;&lt;extras&gt;&lt;/extras&gt;&lt;/author&gt;&lt;/image&gt;</v>
      </c>
      <c r="I140" s="14" t="s">
        <v>1729</v>
      </c>
      <c r="O140" s="23" t="s">
        <v>1375</v>
      </c>
    </row>
    <row r="141" spans="1:15">
      <c r="A141" t="str">
        <f>"&lt;image&gt;&lt;resname&gt;"&amp;Tabelle1[[#This Row],[Dateiname]]&amp;"&lt;/resname&gt;"</f>
        <v>&lt;image&gt;&lt;resname&gt;maiskolben&lt;/resname&gt;</v>
      </c>
      <c r="B1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&lt;solutions&gt;&lt;solution&gt;&lt;tongue&gt;de&lt;/tongue&gt;&lt;word&gt;Maiskolben&lt;/word&gt;&lt;/solution&gt;&lt;solution&gt;&lt;tongue&gt;eng&lt;/tongue&gt;&lt;word&gt;corncob&lt;/word&gt;&lt;/solution&gt;&lt;/solutions&gt;</v>
      </c>
      <c r="C141" t="str">
        <f>IF(ISTEXT(Tabelle1[[#This Row],[Am.Englisch]]),"&lt;solutions&gt;&lt;solution&gt;&lt;tongue&gt;de&lt;/tongue&gt;&lt;word&gt;"&amp;SUBSTITUTE(Tabelle1[[#This Row],[Am.Englisch]],";","&lt;/word&gt;&lt;word&gt;")&amp;"&lt;/word&gt;&lt;/solution&gt;","")</f>
        <v/>
      </c>
      <c r="D1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&lt;author&gt;&lt;name&gt;Hebi74&lt;/name&gt;&lt;source&gt;http://pixabay.com/de/maiskolben-fingergriffe-angebissen-717640/&lt;/source&gt;&lt;license&gt;CC0 Public Domain&lt;/license&gt;&lt;title&gt;maiskolben&lt;/title&gt;&lt;extras&gt;&lt;/extras&gt;&lt;/author&gt;</v>
      </c>
      <c r="E141" t="str">
        <f>IF(Tabelle1[[#This Row],[Preference]]="","","&lt;riddleprefs&gt;&lt;type&gt;"&amp;SUBSTITUTE(Tabelle1[[#This Row],[Preference]],";","&lt;/type&gt;&lt;/riddleprefs&gt;&lt;riddleprefs&gt;&lt;type&gt;")&amp;"&lt;/type&gt;&lt;/riddleprefs&gt;")</f>
        <v/>
      </c>
      <c r="F141" t="str">
        <f>IF(Tabelle1[[#This Row],[Refused]]="","&lt;/image&gt;","&lt;riddlerefused&gt;&lt;type&gt;"&amp;SUBSTITUTE(Tabelle1[[#This Row],[Refused]],";","&lt;/type&gt;&lt;/riddlerefused&gt;&lt;riddlerefused&gt;&lt;type&gt;")&amp;"&lt;/type&gt;&lt;/riddlerefused&gt;&lt;/image&gt;")</f>
        <v>&lt;/image&gt;</v>
      </c>
      <c r="G141" t="str">
        <f>Tabelle2[[#This Row],[Imagename]]&amp;Tabelle2[[#This Row],[SolutionDEBE]]&amp;Tabelle2[[#This Row],[AE]]&amp;Tabelle2[[#This Row],[Author]]&amp;Tabelle2[[#This Row],[Preference]]&amp;Tabelle2[[#This Row],[Dislike]]</f>
        <v>&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Domain&lt;/license&gt;&lt;title&gt;maiskolben&lt;/title&gt;&lt;extras&gt;&lt;/extras&gt;&lt;/author&gt;&lt;/image&gt;</v>
      </c>
      <c r="I141" s="14" t="s">
        <v>1730</v>
      </c>
      <c r="O141" s="23" t="s">
        <v>1376</v>
      </c>
    </row>
    <row r="142" spans="1:15">
      <c r="A142" t="str">
        <f>"&lt;image&gt;&lt;resname&gt;"&amp;Tabelle1[[#This Row],[Dateiname]]&amp;"&lt;/resname&gt;"</f>
        <v>&lt;image&gt;&lt;resname&gt;mathe&lt;/resname&gt;</v>
      </c>
      <c r="B1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&lt;solutions&gt;&lt;solution&gt;&lt;tongue&gt;de&lt;/tongue&gt;&lt;word&gt;Mathematik&lt;/word&gt;&lt;/solution&gt;&lt;solution&gt;&lt;tongue&gt;eng&lt;/tongue&gt;&lt;word&gt;maths&lt;/word&gt;&lt;/solution&gt;&lt;/solutions&gt;</v>
      </c>
      <c r="C142" t="str">
        <f>IF(ISTEXT(Tabelle1[[#This Row],[Am.Englisch]]),"&lt;solutions&gt;&lt;solution&gt;&lt;tongue&gt;de&lt;/tongue&gt;&lt;word&gt;"&amp;SUBSTITUTE(Tabelle1[[#This Row],[Am.Englisch]],";","&lt;/word&gt;&lt;word&gt;")&amp;"&lt;/word&gt;&lt;/solution&gt;","")</f>
        <v>&lt;solutions&gt;&lt;solution&gt;&lt;tongue&gt;de&lt;/tongue&gt;&lt;word&gt;math&lt;/word&gt;&lt;/solution&gt;</v>
      </c>
      <c r="D1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&lt;author&gt;&lt;name&gt;Nemo&lt;/name&gt;&lt;source&gt;http://pixabay.com/de/algebra-mathematik-schule-bildung-39822/&lt;/source&gt;&lt;license&gt;CC0 Public Domain&lt;/license&gt;&lt;title&gt;mathe&lt;/title&gt;&lt;extras&gt;&lt;/extras&gt;&lt;/author&gt;</v>
      </c>
      <c r="E142" t="str">
        <f>IF(Tabelle1[[#This Row],[Preference]]="","","&lt;riddleprefs&gt;&lt;type&gt;"&amp;SUBSTITUTE(Tabelle1[[#This Row],[Preference]],";","&lt;/type&gt;&lt;/riddleprefs&gt;&lt;riddleprefs&gt;&lt;type&gt;")&amp;"&lt;/type&gt;&lt;/riddleprefs&gt;")</f>
        <v/>
      </c>
      <c r="F142" t="str">
        <f>IF(Tabelle1[[#This Row],[Refused]]="","&lt;/image&gt;","&lt;riddlerefused&gt;&lt;type&gt;"&amp;SUBSTITUTE(Tabelle1[[#This Row],[Refused]],";","&lt;/type&gt;&lt;/riddlerefused&gt;&lt;riddlerefused&gt;&lt;type&gt;")&amp;"&lt;/type&gt;&lt;/riddlerefused&gt;&lt;/image&gt;")</f>
        <v>&lt;riddlerefused&gt;&lt;type&gt;RTpCircle&lt;/type&gt;&lt;/riddlerefused&gt;&lt;/image&gt;</v>
      </c>
      <c r="G142" t="str">
        <f>Tabelle2[[#This Row],[Imagename]]&amp;Tabelle2[[#This Row],[SolutionDEBE]]&amp;Tabelle2[[#This Row],[AE]]&amp;Tabelle2[[#This Row],[Author]]&amp;Tabelle2[[#This Row],[Preference]]&amp;Tabelle2[[#This Row],[Dislike]]</f>
        <v>&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Domain&lt;/license&gt;&lt;title&gt;mathe&lt;/title&gt;&lt;extras&gt;&lt;/extras&gt;&lt;/author&gt;&lt;riddlerefused&gt;&lt;type&gt;RTpCircle&lt;/type&gt;&lt;/riddlerefused&gt;&lt;/image&gt;</v>
      </c>
      <c r="I142" s="14" t="s">
        <v>1877</v>
      </c>
      <c r="O142" s="23" t="s">
        <v>1377</v>
      </c>
    </row>
    <row r="143" spans="1:15">
      <c r="A143" t="str">
        <f>"&lt;image&gt;&lt;resname&gt;"&amp;Tabelle1[[#This Row],[Dateiname]]&amp;"&lt;/resname&gt;"</f>
        <v>&lt;image&gt;&lt;resname&gt;maus&lt;/resname&gt;</v>
      </c>
      <c r="B1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&lt;solutions&gt;&lt;solution&gt;&lt;tongue&gt;de&lt;/tongue&gt;&lt;word&gt;Maus&lt;/word&gt;&lt;/solution&gt;&lt;solution&gt;&lt;tongue&gt;eng&lt;/tongue&gt;&lt;word&gt;mouse&lt;/word&gt;&lt;/solution&gt;&lt;/solutions&gt;</v>
      </c>
      <c r="C143" t="str">
        <f>IF(ISTEXT(Tabelle1[[#This Row],[Am.Englisch]]),"&lt;solutions&gt;&lt;solution&gt;&lt;tongue&gt;de&lt;/tongue&gt;&lt;word&gt;"&amp;SUBSTITUTE(Tabelle1[[#This Row],[Am.Englisch]],";","&lt;/word&gt;&lt;word&gt;")&amp;"&lt;/word&gt;&lt;/solution&gt;","")</f>
        <v/>
      </c>
      <c r="D1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&lt;author&gt;&lt;name&gt;Nemo&lt;/name&gt;&lt;source&gt;http://pixabay.com/en/mouse-rodent-animal-small-pet-311207/&lt;/source&gt;&lt;license&gt;CC0 Public Domain&lt;/license&gt;&lt;title&gt;maus&lt;/title&gt;&lt;extras&gt;&lt;/extras&gt;&lt;/author&gt;</v>
      </c>
      <c r="E143" t="str">
        <f>IF(Tabelle1[[#This Row],[Preference]]="","","&lt;riddleprefs&gt;&lt;type&gt;"&amp;SUBSTITUTE(Tabelle1[[#This Row],[Preference]],";","&lt;/type&gt;&lt;/riddleprefs&gt;&lt;riddleprefs&gt;&lt;type&gt;")&amp;"&lt;/type&gt;&lt;/riddleprefs&gt;")</f>
        <v/>
      </c>
      <c r="F143" t="str">
        <f>IF(Tabelle1[[#This Row],[Refused]]="","&lt;/image&gt;","&lt;riddlerefused&gt;&lt;type&gt;"&amp;SUBSTITUTE(Tabelle1[[#This Row],[Refused]],";","&lt;/type&gt;&lt;/riddlerefused&gt;&lt;riddlerefused&gt;&lt;type&gt;")&amp;"&lt;/type&gt;&lt;/riddlerefused&gt;&lt;/image&gt;")</f>
        <v>&lt;/image&gt;</v>
      </c>
      <c r="G143" t="str">
        <f>Tabelle2[[#This Row],[Imagename]]&amp;Tabelle2[[#This Row],[SolutionDEBE]]&amp;Tabelle2[[#This Row],[AE]]&amp;Tabelle2[[#This Row],[Author]]&amp;Tabelle2[[#This Row],[Preference]]&amp;Tabelle2[[#This Row],[Dislike]]</f>
        <v>&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Domain&lt;/license&gt;&lt;title&gt;maus&lt;/title&gt;&lt;extras&gt;&lt;/extras&gt;&lt;/author&gt;&lt;/image&gt;</v>
      </c>
      <c r="I143" s="14" t="s">
        <v>1731</v>
      </c>
      <c r="O143" s="23" t="s">
        <v>1378</v>
      </c>
    </row>
    <row r="144" spans="1:15">
      <c r="A144" t="str">
        <f>"&lt;image&gt;&lt;resname&gt;"&amp;Tabelle1[[#This Row],[Dateiname]]&amp;"&lt;/resname&gt;"</f>
        <v>&lt;image&gt;&lt;resname&gt;meer&lt;/resname&gt;</v>
      </c>
      <c r="B1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&lt;solutions&gt;&lt;solution&gt;&lt;tongue&gt;de&lt;/tongue&gt;&lt;word&gt;Meer&lt;/word&gt;&lt;/solution&gt;&lt;solution&gt;&lt;tongue&gt;eng&lt;/tongue&gt;&lt;word&gt;sea&lt;/word&gt;&lt;/solution&gt;&lt;/solutions&gt;</v>
      </c>
      <c r="C144" t="str">
        <f>IF(ISTEXT(Tabelle1[[#This Row],[Am.Englisch]]),"&lt;solutions&gt;&lt;solution&gt;&lt;tongue&gt;de&lt;/tongue&gt;&lt;word&gt;"&amp;SUBSTITUTE(Tabelle1[[#This Row],[Am.Englisch]],";","&lt;/word&gt;&lt;word&gt;")&amp;"&lt;/word&gt;&lt;/solution&gt;","")</f>
        <v/>
      </c>
      <c r="D1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&lt;author&gt;&lt;name&gt;rolypolys&lt;/name&gt;&lt;source&gt;http://pixabay.com/de/d%C3%A4nemark-ostsee-k%C3%BCste-meer-wasser-239992/&lt;/source&gt;&lt;license&gt;CC0 Public Domain&lt;/license&gt;&lt;title&gt;meer&lt;/title&gt;&lt;extras&gt;&lt;/extras&gt;&lt;/author&gt;</v>
      </c>
      <c r="E144" t="str">
        <f>IF(Tabelle1[[#This Row],[Preference]]="","","&lt;riddleprefs&gt;&lt;type&gt;"&amp;SUBSTITUTE(Tabelle1[[#This Row],[Preference]],";","&lt;/type&gt;&lt;/riddleprefs&gt;&lt;riddleprefs&gt;&lt;type&gt;")&amp;"&lt;/type&gt;&lt;/riddleprefs&gt;")</f>
        <v/>
      </c>
      <c r="F144" t="str">
        <f>IF(Tabelle1[[#This Row],[Refused]]="","&lt;/image&gt;","&lt;riddlerefused&gt;&lt;type&gt;"&amp;SUBSTITUTE(Tabelle1[[#This Row],[Refused]],";","&lt;/type&gt;&lt;/riddlerefused&gt;&lt;riddlerefused&gt;&lt;type&gt;")&amp;"&lt;/type&gt;&lt;/riddlerefused&gt;&lt;/image&gt;")</f>
        <v>&lt;/image&gt;</v>
      </c>
      <c r="G144" t="str">
        <f>Tabelle2[[#This Row],[Imagename]]&amp;Tabelle2[[#This Row],[SolutionDEBE]]&amp;Tabelle2[[#This Row],[AE]]&amp;Tabelle2[[#This Row],[Author]]&amp;Tabelle2[[#This Row],[Preference]]&amp;Tabelle2[[#This Row],[Dislike]]</f>
        <v>&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Domain&lt;/license&gt;&lt;title&gt;meer&lt;/title&gt;&lt;extras&gt;&lt;/extras&gt;&lt;/author&gt;&lt;/image&gt;</v>
      </c>
      <c r="I144" s="14" t="s">
        <v>1732</v>
      </c>
      <c r="O144" s="23" t="s">
        <v>1379</v>
      </c>
    </row>
    <row r="145" spans="1:15">
      <c r="A145" t="str">
        <f>"&lt;image&gt;&lt;resname&gt;"&amp;Tabelle1[[#This Row],[Dateiname]]&amp;"&lt;/resname&gt;"</f>
        <v>&lt;image&gt;&lt;resname&gt;menschen&lt;/resname&gt;</v>
      </c>
      <c r="B1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&lt;solutions&gt;&lt;solution&gt;&lt;tongue&gt;de&lt;/tongue&gt;&lt;word&gt;Menschen&lt;/word&gt;&lt;word&gt;Gruppe&lt;/word&gt;&lt;/solution&gt;&lt;solution&gt;&lt;tongue&gt;eng&lt;/tongue&gt;&lt;word&gt;people&lt;/word&gt;&lt;/solution&gt;&lt;/solutions&gt;</v>
      </c>
      <c r="C145" t="str">
        <f>IF(ISTEXT(Tabelle1[[#This Row],[Am.Englisch]]),"&lt;solutions&gt;&lt;solution&gt;&lt;tongue&gt;de&lt;/tongue&gt;&lt;word&gt;"&amp;SUBSTITUTE(Tabelle1[[#This Row],[Am.Englisch]],";","&lt;/word&gt;&lt;word&gt;")&amp;"&lt;/word&gt;&lt;/solution&gt;","")</f>
        <v/>
      </c>
      <c r="D1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&lt;author&gt;&lt;name&gt;Nemo&lt;/name&gt;&lt;source&gt;http://pixabay.com/de/menschen-gruppe-menge-team-309096/&lt;/source&gt;&lt;license&gt;CC0 Public Domain&lt;/license&gt;&lt;title&gt;menschen&lt;/title&gt;&lt;extras&gt;&lt;/extras&gt;&lt;/author&gt;</v>
      </c>
      <c r="E145" t="str">
        <f>IF(Tabelle1[[#This Row],[Preference]]="","","&lt;riddleprefs&gt;&lt;type&gt;"&amp;SUBSTITUTE(Tabelle1[[#This Row],[Preference]],";","&lt;/type&gt;&lt;/riddleprefs&gt;&lt;riddleprefs&gt;&lt;type&gt;")&amp;"&lt;/type&gt;&lt;/riddleprefs&gt;")</f>
        <v/>
      </c>
      <c r="F145" t="str">
        <f>IF(Tabelle1[[#This Row],[Refused]]="","&lt;/image&gt;","&lt;riddlerefused&gt;&lt;type&gt;"&amp;SUBSTITUTE(Tabelle1[[#This Row],[Refused]],";","&lt;/type&gt;&lt;/riddlerefused&gt;&lt;riddlerefused&gt;&lt;type&gt;")&amp;"&lt;/type&gt;&lt;/riddlerefused&gt;&lt;/image&gt;")</f>
        <v>&lt;/image&gt;</v>
      </c>
      <c r="G145" t="str">
        <f>Tabelle2[[#This Row],[Imagename]]&amp;Tabelle2[[#This Row],[SolutionDEBE]]&amp;Tabelle2[[#This Row],[AE]]&amp;Tabelle2[[#This Row],[Author]]&amp;Tabelle2[[#This Row],[Preference]]&amp;Tabelle2[[#This Row],[Dislike]]</f>
        <v>&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Domain&lt;/license&gt;&lt;title&gt;menschen&lt;/title&gt;&lt;extras&gt;&lt;/extras&gt;&lt;/author&gt;&lt;/image&gt;</v>
      </c>
      <c r="I145" s="14" t="s">
        <v>1733</v>
      </c>
      <c r="O145" s="23" t="s">
        <v>1380</v>
      </c>
    </row>
    <row r="146" spans="1:15">
      <c r="A146" t="str">
        <f>"&lt;image&gt;&lt;resname&gt;"&amp;Tabelle1[[#This Row],[Dateiname]]&amp;"&lt;/resname&gt;"</f>
        <v>&lt;image&gt;&lt;resname&gt;modell&lt;/resname&gt;</v>
      </c>
      <c r="B1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&lt;solutions&gt;&lt;solution&gt;&lt;tongue&gt;de&lt;/tongue&gt;&lt;word&gt;Modell&lt;/word&gt;&lt;/solution&gt;&lt;solution&gt;&lt;tongue&gt;eng&lt;/tongue&gt;&lt;word&gt;model&lt;/word&gt;&lt;/solution&gt;&lt;/solutions&gt;</v>
      </c>
      <c r="C146" t="str">
        <f>IF(ISTEXT(Tabelle1[[#This Row],[Am.Englisch]]),"&lt;solutions&gt;&lt;solution&gt;&lt;tongue&gt;de&lt;/tongue&gt;&lt;word&gt;"&amp;SUBSTITUTE(Tabelle1[[#This Row],[Am.Englisch]],";","&lt;/word&gt;&lt;word&gt;")&amp;"&lt;/word&gt;&lt;/solution&gt;","")</f>
        <v/>
      </c>
      <c r="D1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&lt;author&gt;&lt;name&gt;geralt&lt;/name&gt;&lt;source&gt;http://pixabay.com/de/kopf-drahtmodell-gesicht-linien-663997/&lt;/source&gt;&lt;license&gt;CC0 Public Domain&lt;/license&gt;&lt;title&gt;modell&lt;/title&gt;&lt;extras&gt;&lt;/extras&gt;&lt;/author&gt;</v>
      </c>
      <c r="E146" t="str">
        <f>IF(Tabelle1[[#This Row],[Preference]]="","","&lt;riddleprefs&gt;&lt;type&gt;"&amp;SUBSTITUTE(Tabelle1[[#This Row],[Preference]],";","&lt;/type&gt;&lt;/riddleprefs&gt;&lt;riddleprefs&gt;&lt;type&gt;")&amp;"&lt;/type&gt;&lt;/riddleprefs&gt;")</f>
        <v/>
      </c>
      <c r="F146" t="str">
        <f>IF(Tabelle1[[#This Row],[Refused]]="","&lt;/image&gt;","&lt;riddlerefused&gt;&lt;type&gt;"&amp;SUBSTITUTE(Tabelle1[[#This Row],[Refused]],";","&lt;/type&gt;&lt;/riddlerefused&gt;&lt;riddlerefused&gt;&lt;type&gt;")&amp;"&lt;/type&gt;&lt;/riddlerefused&gt;&lt;/image&gt;")</f>
        <v>&lt;/image&gt;</v>
      </c>
      <c r="G146" t="str">
        <f>Tabelle2[[#This Row],[Imagename]]&amp;Tabelle2[[#This Row],[SolutionDEBE]]&amp;Tabelle2[[#This Row],[AE]]&amp;Tabelle2[[#This Row],[Author]]&amp;Tabelle2[[#This Row],[Preference]]&amp;Tabelle2[[#This Row],[Dislike]]</f>
        <v>&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Domain&lt;/license&gt;&lt;title&gt;modell&lt;/title&gt;&lt;extras&gt;&lt;/extras&gt;&lt;/author&gt;&lt;/image&gt;</v>
      </c>
      <c r="I146" s="14" t="s">
        <v>1734</v>
      </c>
      <c r="O146" s="23" t="s">
        <v>1381</v>
      </c>
    </row>
    <row r="147" spans="1:15">
      <c r="A147" t="str">
        <f>"&lt;image&gt;&lt;resname&gt;"&amp;Tabelle1[[#This Row],[Dateiname]]&amp;"&lt;/resname&gt;"</f>
        <v>&lt;image&gt;&lt;resname&gt;monat&lt;/resname&gt;</v>
      </c>
      <c r="B1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&lt;solutions&gt;&lt;solution&gt;&lt;tongue&gt;de&lt;/tongue&gt;&lt;word&gt;Monat&lt;/word&gt;&lt;/solution&gt;&lt;solution&gt;&lt;tongue&gt;eng&lt;/tongue&gt;&lt;word&gt;month&lt;/word&gt;&lt;/solution&gt;&lt;/solutions&gt;</v>
      </c>
      <c r="C147" t="str">
        <f>IF(ISTEXT(Tabelle1[[#This Row],[Am.Englisch]]),"&lt;solutions&gt;&lt;solution&gt;&lt;tongue&gt;de&lt;/tongue&gt;&lt;word&gt;"&amp;SUBSTITUTE(Tabelle1[[#This Row],[Am.Englisch]],";","&lt;/word&gt;&lt;word&gt;")&amp;"&lt;/word&gt;&lt;/solution&gt;","")</f>
        <v/>
      </c>
      <c r="D1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Linforth&lt;/name&gt;&lt;source&gt;http://pixabay.com/de/juli-jul-monat-jahr-neue-tag-706938/&lt;/source&gt;&lt;license&gt;CC0 Public Domain&lt;/license&gt;&lt;title&gt;monat&lt;/title&gt;&lt;extras&gt;&lt;/extras&gt;&lt;/author&gt;</v>
      </c>
      <c r="E147" t="str">
        <f>IF(Tabelle1[[#This Row],[Preference]]="","","&lt;riddleprefs&gt;&lt;type&gt;"&amp;SUBSTITUTE(Tabelle1[[#This Row],[Preference]],";","&lt;/type&gt;&lt;/riddleprefs&gt;&lt;riddleprefs&gt;&lt;type&gt;")&amp;"&lt;/type&gt;&lt;/riddleprefs&gt;")</f>
        <v/>
      </c>
      <c r="F147" t="str">
        <f>IF(Tabelle1[[#This Row],[Refused]]="","&lt;/image&gt;","&lt;riddlerefused&gt;&lt;type&gt;"&amp;SUBSTITUTE(Tabelle1[[#This Row],[Refused]],";","&lt;/type&gt;&lt;/riddlerefused&gt;&lt;riddlerefused&gt;&lt;type&gt;")&amp;"&lt;/type&gt;&lt;/riddlerefused&gt;&lt;/image&gt;")</f>
        <v>&lt;riddlerefused&gt;&lt;type&gt;RTpCircle&lt;/type&gt;&lt;/riddlerefused&gt;&lt;/image&gt;</v>
      </c>
      <c r="G147" t="str">
        <f>Tabelle2[[#This Row],[Imagename]]&amp;Tabelle2[[#This Row],[SolutionDEBE]]&amp;Tabelle2[[#This Row],[AE]]&amp;Tabelle2[[#This Row],[Author]]&amp;Tabelle2[[#This Row],[Preference]]&amp;Tabelle2[[#This Row],[Dislike]]</f>
        <v>&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Domain&lt;/license&gt;&lt;title&gt;monat&lt;/title&gt;&lt;extras&gt;&lt;/extras&gt;&lt;/author&gt;&lt;riddlerefused&gt;&lt;type&gt;RTpCircle&lt;/type&gt;&lt;/riddlerefused&gt;&lt;/image&gt;</v>
      </c>
      <c r="I147" s="14" t="s">
        <v>1735</v>
      </c>
      <c r="O147" s="23" t="s">
        <v>1382</v>
      </c>
    </row>
    <row r="148" spans="1:15">
      <c r="A148" t="str">
        <f>"&lt;image&gt;&lt;resname&gt;"&amp;Tabelle1[[#This Row],[Dateiname]]&amp;"&lt;/resname&gt;"</f>
        <v>&lt;image&gt;&lt;resname&gt;mond&lt;/resname&gt;</v>
      </c>
      <c r="B1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&lt;solutions&gt;&lt;solution&gt;&lt;tongue&gt;de&lt;/tongue&gt;&lt;word&gt;Mond&lt;/word&gt;&lt;/solution&gt;&lt;solution&gt;&lt;tongue&gt;eng&lt;/tongue&gt;&lt;word&gt;moon&lt;/word&gt;&lt;/solution&gt;&lt;/solutions&gt;</v>
      </c>
      <c r="C148" t="str">
        <f>IF(ISTEXT(Tabelle1[[#This Row],[Am.Englisch]]),"&lt;solutions&gt;&lt;solution&gt;&lt;tongue&gt;de&lt;/tongue&gt;&lt;word&gt;"&amp;SUBSTITUTE(Tabelle1[[#This Row],[Am.Englisch]],";","&lt;/word&gt;&lt;word&gt;")&amp;"&lt;/word&gt;&lt;/solution&gt;","")</f>
        <v/>
      </c>
      <c r="D1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&lt;author&gt;&lt;name&gt;jrperes&lt;/name&gt;&lt;source&gt;http://pixabay.com/de/mond-himmel-wolken-tag-v%C3%B6gel-323425/&lt;/source&gt;&lt;license&gt;CC0 Public Domain&lt;/license&gt;&lt;title&gt;mond&lt;/title&gt;&lt;extras&gt;&lt;/extras&gt;&lt;/author&gt;</v>
      </c>
      <c r="E148" t="str">
        <f>IF(Tabelle1[[#This Row],[Preference]]="","","&lt;riddleprefs&gt;&lt;type&gt;"&amp;SUBSTITUTE(Tabelle1[[#This Row],[Preference]],";","&lt;/type&gt;&lt;/riddleprefs&gt;&lt;riddleprefs&gt;&lt;type&gt;")&amp;"&lt;/type&gt;&lt;/riddleprefs&gt;")</f>
        <v/>
      </c>
      <c r="F148" t="str">
        <f>IF(Tabelle1[[#This Row],[Refused]]="","&lt;/image&gt;","&lt;riddlerefused&gt;&lt;type&gt;"&amp;SUBSTITUTE(Tabelle1[[#This Row],[Refused]],";","&lt;/type&gt;&lt;/riddlerefused&gt;&lt;riddlerefused&gt;&lt;type&gt;")&amp;"&lt;/type&gt;&lt;/riddlerefused&gt;&lt;/image&gt;")</f>
        <v>&lt;/image&gt;</v>
      </c>
      <c r="G148" t="str">
        <f>Tabelle2[[#This Row],[Imagename]]&amp;Tabelle2[[#This Row],[SolutionDEBE]]&amp;Tabelle2[[#This Row],[AE]]&amp;Tabelle2[[#This Row],[Author]]&amp;Tabelle2[[#This Row],[Preference]]&amp;Tabelle2[[#This Row],[Dislike]]</f>
        <v>&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Domain&lt;/license&gt;&lt;title&gt;mond&lt;/title&gt;&lt;extras&gt;&lt;/extras&gt;&lt;/author&gt;&lt;/image&gt;</v>
      </c>
      <c r="I148" s="14" t="s">
        <v>1736</v>
      </c>
      <c r="O148" s="23" t="s">
        <v>1383</v>
      </c>
    </row>
    <row r="149" spans="1:15">
      <c r="A149" t="str">
        <f>"&lt;image&gt;&lt;resname&gt;"&amp;Tabelle1[[#This Row],[Dateiname]]&amp;"&lt;/resname&gt;"</f>
        <v>&lt;image&gt;&lt;resname&gt;monster&lt;/resname&gt;</v>
      </c>
      <c r="B1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&lt;solutions&gt;&lt;solution&gt;&lt;tongue&gt;de&lt;/tongue&gt;&lt;word&gt;Monster&lt;/word&gt;&lt;word&gt;Ungeheuer&lt;/word&gt;&lt;/solution&gt;&lt;solution&gt;&lt;tongue&gt;eng&lt;/tongue&gt;&lt;word&gt;monster&lt;/word&gt;&lt;/solution&gt;&lt;/solutions&gt;</v>
      </c>
      <c r="C149" t="str">
        <f>IF(ISTEXT(Tabelle1[[#This Row],[Am.Englisch]]),"&lt;solutions&gt;&lt;solution&gt;&lt;tongue&gt;de&lt;/tongue&gt;&lt;word&gt;"&amp;SUBSTITUTE(Tabelle1[[#This Row],[Am.Englisch]],";","&lt;/word&gt;&lt;word&gt;")&amp;"&lt;/word&gt;&lt;/solution&gt;","")</f>
        <v/>
      </c>
      <c r="D1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&lt;author&gt;&lt;name&gt;OpenClips&lt;/name&gt;&lt;source&gt;http://pixabay.com/de/drache-eidechse-monster-chinesisch-149393/&lt;/source&gt;&lt;license&gt;CC0 Public Domain&lt;/license&gt;&lt;title&gt;monster&lt;/title&gt;&lt;extras&gt;&lt;/extras&gt;&lt;/author&gt;</v>
      </c>
      <c r="E149" t="str">
        <f>IF(Tabelle1[[#This Row],[Preference]]="","","&lt;riddleprefs&gt;&lt;type&gt;"&amp;SUBSTITUTE(Tabelle1[[#This Row],[Preference]],";","&lt;/type&gt;&lt;/riddleprefs&gt;&lt;riddleprefs&gt;&lt;type&gt;")&amp;"&lt;/type&gt;&lt;/riddleprefs&gt;")</f>
        <v/>
      </c>
      <c r="F149" t="str">
        <f>IF(Tabelle1[[#This Row],[Refused]]="","&lt;/image&gt;","&lt;riddlerefused&gt;&lt;type&gt;"&amp;SUBSTITUTE(Tabelle1[[#This Row],[Refused]],";","&lt;/type&gt;&lt;/riddlerefused&gt;&lt;riddlerefused&gt;&lt;type&gt;")&amp;"&lt;/type&gt;&lt;/riddlerefused&gt;&lt;/image&gt;")</f>
        <v>&lt;/image&gt;</v>
      </c>
      <c r="G149" t="str">
        <f>Tabelle2[[#This Row],[Imagename]]&amp;Tabelle2[[#This Row],[SolutionDEBE]]&amp;Tabelle2[[#This Row],[AE]]&amp;Tabelle2[[#This Row],[Author]]&amp;Tabelle2[[#This Row],[Preference]]&amp;Tabelle2[[#This Row],[Dislike]]</f>
        <v>&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Domain&lt;/license&gt;&lt;title&gt;monster&lt;/title&gt;&lt;extras&gt;&lt;/extras&gt;&lt;/author&gt;&lt;/image&gt;</v>
      </c>
      <c r="I149" s="14" t="s">
        <v>1737</v>
      </c>
      <c r="O149" s="23" t="s">
        <v>1384</v>
      </c>
    </row>
    <row r="150" spans="1:15">
      <c r="A150" t="str">
        <f>"&lt;image&gt;&lt;resname&gt;"&amp;Tabelle1[[#This Row],[Dateiname]]&amp;"&lt;/resname&gt;"</f>
        <v>&lt;image&gt;&lt;resname&gt;musik&lt;/resname&gt;</v>
      </c>
      <c r="B1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&lt;solutions&gt;&lt;solution&gt;&lt;tongue&gt;de&lt;/tongue&gt;&lt;word&gt;Musik&lt;/word&gt;&lt;/solution&gt;&lt;solution&gt;&lt;tongue&gt;eng&lt;/tongue&gt;&lt;word&gt;music&lt;/word&gt;&lt;/solution&gt;&lt;/solutions&gt;</v>
      </c>
      <c r="C150" t="str">
        <f>IF(ISTEXT(Tabelle1[[#This Row],[Am.Englisch]]),"&lt;solutions&gt;&lt;solution&gt;&lt;tongue&gt;de&lt;/tongue&gt;&lt;word&gt;"&amp;SUBSTITUTE(Tabelle1[[#This Row],[Am.Englisch]],";","&lt;/word&gt;&lt;word&gt;")&amp;"&lt;/word&gt;&lt;/solution&gt;","")</f>
        <v/>
      </c>
      <c r="D1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&lt;author&gt;&lt;name&gt;Nemo&lt;/name&gt;&lt;source&gt;http://pixabay.com/de/h%C3%B6hen-notenschl%C3%BCssel-mitarbeiter-304441/&lt;/source&gt;&lt;license&gt;CC0 Public Domain&lt;/license&gt;&lt;title&gt;musik&lt;/title&gt;&lt;extras&gt;&lt;/extras&gt;&lt;/author&gt;</v>
      </c>
      <c r="E150" t="str">
        <f>IF(Tabelle1[[#This Row],[Preference]]="","","&lt;riddleprefs&gt;&lt;type&gt;"&amp;SUBSTITUTE(Tabelle1[[#This Row],[Preference]],";","&lt;/type&gt;&lt;/riddleprefs&gt;&lt;riddleprefs&gt;&lt;type&gt;")&amp;"&lt;/type&gt;&lt;/riddleprefs&gt;")</f>
        <v/>
      </c>
      <c r="F150" t="str">
        <f>IF(Tabelle1[[#This Row],[Refused]]="","&lt;/image&gt;","&lt;riddlerefused&gt;&lt;type&gt;"&amp;SUBSTITUTE(Tabelle1[[#This Row],[Refused]],";","&lt;/type&gt;&lt;/riddlerefused&gt;&lt;riddlerefused&gt;&lt;type&gt;")&amp;"&lt;/type&gt;&lt;/riddlerefused&gt;&lt;/image&gt;")</f>
        <v>&lt;/image&gt;</v>
      </c>
      <c r="G150" t="str">
        <f>Tabelle2[[#This Row],[Imagename]]&amp;Tabelle2[[#This Row],[SolutionDEBE]]&amp;Tabelle2[[#This Row],[AE]]&amp;Tabelle2[[#This Row],[Author]]&amp;Tabelle2[[#This Row],[Preference]]&amp;Tabelle2[[#This Row],[Dislike]]</f>
        <v>&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Domain&lt;/license&gt;&lt;title&gt;musik&lt;/title&gt;&lt;extras&gt;&lt;/extras&gt;&lt;/author&gt;&lt;/image&gt;</v>
      </c>
      <c r="I150" s="14" t="s">
        <v>1738</v>
      </c>
      <c r="O150" s="23" t="s">
        <v>1385</v>
      </c>
    </row>
    <row r="151" spans="1:15">
      <c r="A151" t="str">
        <f>"&lt;image&gt;&lt;resname&gt;"&amp;Tabelle1[[#This Row],[Dateiname]]&amp;"&lt;/resname&gt;"</f>
        <v>&lt;image&gt;&lt;resname&gt;nashorn&lt;/resname&gt;</v>
      </c>
      <c r="B1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&lt;solutions&gt;&lt;solution&gt;&lt;tongue&gt;de&lt;/tongue&gt;&lt;word&gt;Nashorn&lt;/word&gt;&lt;/solution&gt;&lt;solution&gt;&lt;tongue&gt;eng&lt;/tongue&gt;&lt;word&gt;rhino&lt;/word&gt;&lt;/solution&gt;&lt;/solutions&gt;</v>
      </c>
      <c r="C151" t="str">
        <f>IF(ISTEXT(Tabelle1[[#This Row],[Am.Englisch]]),"&lt;solutions&gt;&lt;solution&gt;&lt;tongue&gt;de&lt;/tongue&gt;&lt;word&gt;"&amp;SUBSTITUTE(Tabelle1[[#This Row],[Am.Englisch]],";","&lt;/word&gt;&lt;word&gt;")&amp;"&lt;/word&gt;&lt;/solution&gt;","")</f>
        <v/>
      </c>
      <c r="D1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&lt;author&gt;&lt;name&gt;OpenClips&lt;/name&gt;&lt;source&gt;http://pixabay.com/de/nashorn-tier-s%C3%A4ugetier-horn-boden-36686/&lt;/source&gt;&lt;license&gt;CC0 Public Domain&lt;/license&gt;&lt;title&gt;nashorn&lt;/title&gt;&lt;extras&gt;&lt;/extras&gt;&lt;/author&gt;</v>
      </c>
      <c r="E151" t="str">
        <f>IF(Tabelle1[[#This Row],[Preference]]="","","&lt;riddleprefs&gt;&lt;type&gt;"&amp;SUBSTITUTE(Tabelle1[[#This Row],[Preference]],";","&lt;/type&gt;&lt;/riddleprefs&gt;&lt;riddleprefs&gt;&lt;type&gt;")&amp;"&lt;/type&gt;&lt;/riddleprefs&gt;")</f>
        <v/>
      </c>
      <c r="F151" t="str">
        <f>IF(Tabelle1[[#This Row],[Refused]]="","&lt;/image&gt;","&lt;riddlerefused&gt;&lt;type&gt;"&amp;SUBSTITUTE(Tabelle1[[#This Row],[Refused]],";","&lt;/type&gt;&lt;/riddlerefused&gt;&lt;riddlerefused&gt;&lt;type&gt;")&amp;"&lt;/type&gt;&lt;/riddlerefused&gt;&lt;/image&gt;")</f>
        <v>&lt;/image&gt;</v>
      </c>
      <c r="G151" t="str">
        <f>Tabelle2[[#This Row],[Imagename]]&amp;Tabelle2[[#This Row],[SolutionDEBE]]&amp;Tabelle2[[#This Row],[AE]]&amp;Tabelle2[[#This Row],[Author]]&amp;Tabelle2[[#This Row],[Preference]]&amp;Tabelle2[[#This Row],[Dislike]]</f>
        <v>&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Domain&lt;/license&gt;&lt;title&gt;nashorn&lt;/title&gt;&lt;extras&gt;&lt;/extras&gt;&lt;/author&gt;&lt;/image&gt;</v>
      </c>
      <c r="I151" s="14" t="s">
        <v>1739</v>
      </c>
      <c r="O151" s="23" t="s">
        <v>1386</v>
      </c>
    </row>
    <row r="152" spans="1:15">
      <c r="A152" t="str">
        <f>"&lt;image&gt;&lt;resname&gt;"&amp;Tabelle1[[#This Row],[Dateiname]]&amp;"&lt;/resname&gt;"</f>
        <v>&lt;image&gt;&lt;resname&gt;nikolaus&lt;/resname&gt;</v>
      </c>
      <c r="B1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&lt;solutions&gt;&lt;solution&gt;&lt;tongue&gt;de&lt;/tongue&gt;&lt;word&gt;Nikolaus&lt;/word&gt;&lt;/solution&gt;&lt;solution&gt;&lt;tongue&gt;eng&lt;/tongue&gt;&lt;word&gt;santa&lt;/word&gt;&lt;/solution&gt;&lt;/solutions&gt;</v>
      </c>
      <c r="C152" t="str">
        <f>IF(ISTEXT(Tabelle1[[#This Row],[Am.Englisch]]),"&lt;solutions&gt;&lt;solution&gt;&lt;tongue&gt;de&lt;/tongue&gt;&lt;word&gt;"&amp;SUBSTITUTE(Tabelle1[[#This Row],[Am.Englisch]],";","&lt;/word&gt;&lt;word&gt;")&amp;"&lt;/word&gt;&lt;/solution&gt;","")</f>
        <v/>
      </c>
      <c r="D1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&lt;author&gt;&lt;name&gt;OpenClips&lt;/name&gt;&lt;source&gt;http://pixabay.com/en/santa-claus-st-nicholas-funny-x-mas-153309/&lt;/source&gt;&lt;license&gt;CC0 Public Domain&lt;/license&gt;&lt;title&gt;nikolaus&lt;/title&gt;&lt;extras&gt;&lt;/extras&gt;&lt;/author&gt;</v>
      </c>
      <c r="E152" t="str">
        <f>IF(Tabelle1[[#This Row],[Preference]]="","","&lt;riddleprefs&gt;&lt;type&gt;"&amp;SUBSTITUTE(Tabelle1[[#This Row],[Preference]],";","&lt;/type&gt;&lt;/riddleprefs&gt;&lt;riddleprefs&gt;&lt;type&gt;")&amp;"&lt;/type&gt;&lt;/riddleprefs&gt;")</f>
        <v/>
      </c>
      <c r="F152" t="str">
        <f>IF(Tabelle1[[#This Row],[Refused]]="","&lt;/image&gt;","&lt;riddlerefused&gt;&lt;type&gt;"&amp;SUBSTITUTE(Tabelle1[[#This Row],[Refused]],";","&lt;/type&gt;&lt;/riddlerefused&gt;&lt;riddlerefused&gt;&lt;type&gt;")&amp;"&lt;/type&gt;&lt;/riddlerefused&gt;&lt;/image&gt;")</f>
        <v>&lt;/image&gt;</v>
      </c>
      <c r="G152" t="str">
        <f>Tabelle2[[#This Row],[Imagename]]&amp;Tabelle2[[#This Row],[SolutionDEBE]]&amp;Tabelle2[[#This Row],[AE]]&amp;Tabelle2[[#This Row],[Author]]&amp;Tabelle2[[#This Row],[Preference]]&amp;Tabelle2[[#This Row],[Dislike]]</f>
        <v>&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Domain&lt;/license&gt;&lt;title&gt;nikolaus&lt;/title&gt;&lt;extras&gt;&lt;/extras&gt;&lt;/author&gt;&lt;/image&gt;</v>
      </c>
      <c r="I152" s="14" t="s">
        <v>1740</v>
      </c>
      <c r="O152" s="23" t="s">
        <v>1387</v>
      </c>
    </row>
    <row r="153" spans="1:15">
      <c r="A153" t="str">
        <f>"&lt;image&gt;&lt;resname&gt;"&amp;Tabelle1[[#This Row],[Dateiname]]&amp;"&lt;/resname&gt;"</f>
        <v>&lt;image&gt;&lt;resname&gt;notausgang&lt;/resname&gt;</v>
      </c>
      <c r="B1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&lt;solutions&gt;&lt;solution&gt;&lt;tongue&gt;de&lt;/tongue&gt;&lt;word&gt;Notausgang&lt;/word&gt;&lt;/solution&gt;&lt;solution&gt;&lt;tongue&gt;eng&lt;/tongue&gt;&lt;word&gt;emergencyexit&lt;/word&gt;&lt;/solution&gt;&lt;/solutions&gt;</v>
      </c>
      <c r="C153" t="str">
        <f>IF(ISTEXT(Tabelle1[[#This Row],[Am.Englisch]]),"&lt;solutions&gt;&lt;solution&gt;&lt;tongue&gt;de&lt;/tongue&gt;&lt;word&gt;"&amp;SUBSTITUTE(Tabelle1[[#This Row],[Am.Englisch]],";","&lt;/word&gt;&lt;word&gt;")&amp;"&lt;/word&gt;&lt;/solution&gt;","")</f>
        <v/>
      </c>
      <c r="D1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&lt;author&gt;&lt;name&gt;Nemo&lt;/name&gt;&lt;source&gt;http://pixabay.com/de/feuer-sicherheit-zeichen-symbole-40631/&lt;/source&gt;&lt;license&gt;CC0 Public Domain&lt;/license&gt;&lt;title&gt;notausgang&lt;/title&gt;&lt;extras&gt;&lt;/extras&gt;&lt;/author&gt;</v>
      </c>
      <c r="E153" t="str">
        <f>IF(Tabelle1[[#This Row],[Preference]]="","","&lt;riddleprefs&gt;&lt;type&gt;"&amp;SUBSTITUTE(Tabelle1[[#This Row],[Preference]],";","&lt;/type&gt;&lt;/riddleprefs&gt;&lt;riddleprefs&gt;&lt;type&gt;")&amp;"&lt;/type&gt;&lt;/riddleprefs&gt;")</f>
        <v/>
      </c>
      <c r="F153" t="str">
        <f>IF(Tabelle1[[#This Row],[Refused]]="","&lt;/image&gt;","&lt;riddlerefused&gt;&lt;type&gt;"&amp;SUBSTITUTE(Tabelle1[[#This Row],[Refused]],";","&lt;/type&gt;&lt;/riddlerefused&gt;&lt;riddlerefused&gt;&lt;type&gt;")&amp;"&lt;/type&gt;&lt;/riddlerefused&gt;&lt;/image&gt;")</f>
        <v>&lt;/image&gt;</v>
      </c>
      <c r="G153" t="str">
        <f>Tabelle2[[#This Row],[Imagename]]&amp;Tabelle2[[#This Row],[SolutionDEBE]]&amp;Tabelle2[[#This Row],[AE]]&amp;Tabelle2[[#This Row],[Author]]&amp;Tabelle2[[#This Row],[Preference]]&amp;Tabelle2[[#This Row],[Dislike]]</f>
        <v>&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Domain&lt;/license&gt;&lt;title&gt;notausgang&lt;/title&gt;&lt;extras&gt;&lt;/extras&gt;&lt;/author&gt;&lt;/image&gt;</v>
      </c>
      <c r="I153" s="14" t="s">
        <v>1741</v>
      </c>
      <c r="O153" s="23" t="s">
        <v>1388</v>
      </c>
    </row>
    <row r="154" spans="1:15">
      <c r="A154" t="str">
        <f>"&lt;image&gt;&lt;resname&gt;"&amp;Tabelle1[[#This Row],[Dateiname]]&amp;"&lt;/resname&gt;"</f>
        <v>&lt;image&gt;&lt;resname&gt;noten&lt;/resname&gt;</v>
      </c>
      <c r="B1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&lt;solutions&gt;&lt;solution&gt;&lt;tongue&gt;de&lt;/tongue&gt;&lt;word&gt;Noten&lt;/word&gt;&lt;/solution&gt;&lt;solution&gt;&lt;tongue&gt;eng&lt;/tongue&gt;&lt;word&gt;note&lt;/word&gt;&lt;/solution&gt;&lt;/solutions&gt;</v>
      </c>
      <c r="C154" t="str">
        <f>IF(ISTEXT(Tabelle1[[#This Row],[Am.Englisch]]),"&lt;solutions&gt;&lt;solution&gt;&lt;tongue&gt;de&lt;/tongue&gt;&lt;word&gt;"&amp;SUBSTITUTE(Tabelle1[[#This Row],[Am.Englisch]],";","&lt;/word&gt;&lt;word&gt;")&amp;"&lt;/word&gt;&lt;/solution&gt;","")</f>
        <v/>
      </c>
      <c r="D1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&lt;author&gt;&lt;name&gt;Hebi65&lt;/name&gt;&lt;source&gt;http://pixabay.com/de/noten-notenblatt-musik-takt-668862/&lt;/source&gt;&lt;license&gt;CC0 Public Domain&lt;/license&gt;&lt;title&gt;noten&lt;/title&gt;&lt;extras&gt;&lt;/extras&gt;&lt;/author&gt;</v>
      </c>
      <c r="E154" t="str">
        <f>IF(Tabelle1[[#This Row],[Preference]]="","","&lt;riddleprefs&gt;&lt;type&gt;"&amp;SUBSTITUTE(Tabelle1[[#This Row],[Preference]],";","&lt;/type&gt;&lt;/riddleprefs&gt;&lt;riddleprefs&gt;&lt;type&gt;")&amp;"&lt;/type&gt;&lt;/riddleprefs&gt;")</f>
        <v/>
      </c>
      <c r="F154" t="str">
        <f>IF(Tabelle1[[#This Row],[Refused]]="","&lt;/image&gt;","&lt;riddlerefused&gt;&lt;type&gt;"&amp;SUBSTITUTE(Tabelle1[[#This Row],[Refused]],";","&lt;/type&gt;&lt;/riddlerefused&gt;&lt;riddlerefused&gt;&lt;type&gt;")&amp;"&lt;/type&gt;&lt;/riddlerefused&gt;&lt;/image&gt;")</f>
        <v>&lt;/image&gt;</v>
      </c>
      <c r="G154" t="str">
        <f>Tabelle2[[#This Row],[Imagename]]&amp;Tabelle2[[#This Row],[SolutionDEBE]]&amp;Tabelle2[[#This Row],[AE]]&amp;Tabelle2[[#This Row],[Author]]&amp;Tabelle2[[#This Row],[Preference]]&amp;Tabelle2[[#This Row],[Dislike]]</f>
        <v>&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Domain&lt;/license&gt;&lt;title&gt;noten&lt;/title&gt;&lt;extras&gt;&lt;/extras&gt;&lt;/author&gt;&lt;/image&gt;</v>
      </c>
      <c r="I154" s="14" t="s">
        <v>1742</v>
      </c>
      <c r="O154" s="23" t="s">
        <v>1389</v>
      </c>
    </row>
    <row r="155" spans="1:15">
      <c r="A155" t="str">
        <f>"&lt;image&gt;&lt;resname&gt;"&amp;Tabelle1[[#This Row],[Dateiname]]&amp;"&lt;/resname&gt;"</f>
        <v>&lt;image&gt;&lt;resname&gt;olympia&lt;/resname&gt;</v>
      </c>
      <c r="B1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&lt;solutions&gt;&lt;solution&gt;&lt;tongue&gt;de&lt;/tongue&gt;&lt;word&gt;Olympia&lt;/word&gt;&lt;/solution&gt;&lt;solution&gt;&lt;tongue&gt;eng&lt;/tongue&gt;&lt;word&gt;olympia&lt;/word&gt;&lt;/solution&gt;&lt;/solutions&gt;</v>
      </c>
      <c r="C155" t="str">
        <f>IF(ISTEXT(Tabelle1[[#This Row],[Am.Englisch]]),"&lt;solutions&gt;&lt;solution&gt;&lt;tongue&gt;de&lt;/tongue&gt;&lt;word&gt;"&amp;SUBSTITUTE(Tabelle1[[#This Row],[Am.Englisch]],";","&lt;/word&gt;&lt;word&gt;")&amp;"&lt;/word&gt;&lt;/solution&gt;","")</f>
        <v/>
      </c>
      <c r="D1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&lt;author&gt;&lt;name&gt;PublicDomainPictures&lt;/name&gt;&lt;source&gt;http://pixabay.com/de/blau-farben-wettbewerb-81847/&lt;/source&gt;&lt;license&gt;CC0 Public Domain&lt;/license&gt;&lt;title&gt;olympia&lt;/title&gt;&lt;extras&gt;&lt;/extras&gt;&lt;/author&gt;</v>
      </c>
      <c r="E155" t="str">
        <f>IF(Tabelle1[[#This Row],[Preference]]="","","&lt;riddleprefs&gt;&lt;type&gt;"&amp;SUBSTITUTE(Tabelle1[[#This Row],[Preference]],";","&lt;/type&gt;&lt;/riddleprefs&gt;&lt;riddleprefs&gt;&lt;type&gt;")&amp;"&lt;/type&gt;&lt;/riddleprefs&gt;")</f>
        <v/>
      </c>
      <c r="F155" t="str">
        <f>IF(Tabelle1[[#This Row],[Refused]]="","&lt;/image&gt;","&lt;riddlerefused&gt;&lt;type&gt;"&amp;SUBSTITUTE(Tabelle1[[#This Row],[Refused]],";","&lt;/type&gt;&lt;/riddlerefused&gt;&lt;riddlerefused&gt;&lt;type&gt;")&amp;"&lt;/type&gt;&lt;/riddlerefused&gt;&lt;/image&gt;")</f>
        <v>&lt;/image&gt;</v>
      </c>
      <c r="G155" t="str">
        <f>Tabelle2[[#This Row],[Imagename]]&amp;Tabelle2[[#This Row],[SolutionDEBE]]&amp;Tabelle2[[#This Row],[AE]]&amp;Tabelle2[[#This Row],[Author]]&amp;Tabelle2[[#This Row],[Preference]]&amp;Tabelle2[[#This Row],[Dislike]]</f>
        <v>&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Domain&lt;/license&gt;&lt;title&gt;olympia&lt;/title&gt;&lt;extras&gt;&lt;/extras&gt;&lt;/author&gt;&lt;/image&gt;</v>
      </c>
      <c r="I155" s="14" t="s">
        <v>1743</v>
      </c>
      <c r="O155" s="23" t="s">
        <v>1390</v>
      </c>
    </row>
    <row r="156" spans="1:15">
      <c r="A156" t="str">
        <f>"&lt;image&gt;&lt;resname&gt;"&amp;Tabelle1[[#This Row],[Dateiname]]&amp;"&lt;/resname&gt;"</f>
        <v>&lt;image&gt;&lt;resname&gt;ordner&lt;/resname&gt;</v>
      </c>
      <c r="B1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&lt;solutions&gt;&lt;solution&gt;&lt;tongue&gt;de&lt;/tongue&gt;&lt;word&gt;Ordner&lt;/word&gt;&lt;/solution&gt;&lt;solution&gt;&lt;tongue&gt;eng&lt;/tongue&gt;&lt;word&gt;folder&lt;/word&gt;&lt;/solution&gt;&lt;/solutions&gt;</v>
      </c>
      <c r="C156" t="str">
        <f>IF(ISTEXT(Tabelle1[[#This Row],[Am.Englisch]]),"&lt;solutions&gt;&lt;solution&gt;&lt;tongue&gt;de&lt;/tongue&gt;&lt;word&gt;"&amp;SUBSTITUTE(Tabelle1[[#This Row],[Am.Englisch]],";","&lt;/word&gt;&lt;word&gt;")&amp;"&lt;/word&gt;&lt;/solution&gt;","")</f>
        <v/>
      </c>
      <c r="D1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&lt;author&gt;&lt;name&gt;Hebi67&lt;/name&gt;&lt;source&gt;http://pixabay.com/de/ordner-bundesordner-ablage-archiv-626334/&lt;/source&gt;&lt;license&gt;CC0 Public Domain&lt;/license&gt;&lt;title&gt;ordner&lt;/title&gt;&lt;extras&gt;&lt;/extras&gt;&lt;/author&gt;</v>
      </c>
      <c r="E156" t="str">
        <f>IF(Tabelle1[[#This Row],[Preference]]="","","&lt;riddleprefs&gt;&lt;type&gt;"&amp;SUBSTITUTE(Tabelle1[[#This Row],[Preference]],";","&lt;/type&gt;&lt;/riddleprefs&gt;&lt;riddleprefs&gt;&lt;type&gt;")&amp;"&lt;/type&gt;&lt;/riddleprefs&gt;")</f>
        <v/>
      </c>
      <c r="F156" t="str">
        <f>IF(Tabelle1[[#This Row],[Refused]]="","&lt;/image&gt;","&lt;riddlerefused&gt;&lt;type&gt;"&amp;SUBSTITUTE(Tabelle1[[#This Row],[Refused]],";","&lt;/type&gt;&lt;/riddlerefused&gt;&lt;riddlerefused&gt;&lt;type&gt;")&amp;"&lt;/type&gt;&lt;/riddlerefused&gt;&lt;/image&gt;")</f>
        <v>&lt;/image&gt;</v>
      </c>
      <c r="G156" t="str">
        <f>Tabelle2[[#This Row],[Imagename]]&amp;Tabelle2[[#This Row],[SolutionDEBE]]&amp;Tabelle2[[#This Row],[AE]]&amp;Tabelle2[[#This Row],[Author]]&amp;Tabelle2[[#This Row],[Preference]]&amp;Tabelle2[[#This Row],[Dislike]]</f>
        <v>&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Domain&lt;/license&gt;&lt;title&gt;ordner&lt;/title&gt;&lt;extras&gt;&lt;/extras&gt;&lt;/author&gt;&lt;/image&gt;</v>
      </c>
      <c r="I156" s="14" t="s">
        <v>1744</v>
      </c>
      <c r="O156" s="23" t="s">
        <v>1391</v>
      </c>
    </row>
    <row r="157" spans="1:15">
      <c r="A157" t="str">
        <f>"&lt;image&gt;&lt;resname&gt;"&amp;Tabelle1[[#This Row],[Dateiname]]&amp;"&lt;/resname&gt;"</f>
        <v>&lt;image&gt;&lt;resname&gt;paar&lt;/resname&gt;</v>
      </c>
      <c r="B1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&lt;solutions&gt;&lt;solution&gt;&lt;tongue&gt;de&lt;/tongue&gt;&lt;word&gt;Paar&lt;/word&gt;&lt;/solution&gt;&lt;solution&gt;&lt;tongue&gt;eng&lt;/tongue&gt;&lt;word&gt;couple&lt;/word&gt;&lt;/solution&gt;&lt;/solutions&gt;</v>
      </c>
      <c r="C157" t="str">
        <f>IF(ISTEXT(Tabelle1[[#This Row],[Am.Englisch]]),"&lt;solutions&gt;&lt;solution&gt;&lt;tongue&gt;de&lt;/tongue&gt;&lt;word&gt;"&amp;SUBSTITUTE(Tabelle1[[#This Row],[Am.Englisch]],";","&lt;/word&gt;&lt;word&gt;")&amp;"&lt;/word&gt;&lt;/solution&gt;","")</f>
        <v/>
      </c>
      <c r="D1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&lt;author&gt;&lt;name&gt;Nemo&lt;/name&gt;&lt;source&gt;http://pixabay.com/de/mann-frau-hand-h%C3%A4lt-m%C3%A4nnlich-312413/&lt;/source&gt;&lt;license&gt;CC0 Public Domain&lt;/license&gt;&lt;title&gt;paar&lt;/title&gt;&lt;extras&gt;&lt;/extras&gt;&lt;/author&gt;</v>
      </c>
      <c r="E157" t="str">
        <f>IF(Tabelle1[[#This Row],[Preference]]="","","&lt;riddleprefs&gt;&lt;type&gt;"&amp;SUBSTITUTE(Tabelle1[[#This Row],[Preference]],";","&lt;/type&gt;&lt;/riddleprefs&gt;&lt;riddleprefs&gt;&lt;type&gt;")&amp;"&lt;/type&gt;&lt;/riddleprefs&gt;")</f>
        <v/>
      </c>
      <c r="F157" t="str">
        <f>IF(Tabelle1[[#This Row],[Refused]]="","&lt;/image&gt;","&lt;riddlerefused&gt;&lt;type&gt;"&amp;SUBSTITUTE(Tabelle1[[#This Row],[Refused]],";","&lt;/type&gt;&lt;/riddlerefused&gt;&lt;riddlerefused&gt;&lt;type&gt;")&amp;"&lt;/type&gt;&lt;/riddlerefused&gt;&lt;/image&gt;")</f>
        <v>&lt;/image&gt;</v>
      </c>
      <c r="G157" t="str">
        <f>Tabelle2[[#This Row],[Imagename]]&amp;Tabelle2[[#This Row],[SolutionDEBE]]&amp;Tabelle2[[#This Row],[AE]]&amp;Tabelle2[[#This Row],[Author]]&amp;Tabelle2[[#This Row],[Preference]]&amp;Tabelle2[[#This Row],[Dislike]]</f>
        <v>&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Domain&lt;/license&gt;&lt;title&gt;paar&lt;/title&gt;&lt;extras&gt;&lt;/extras&gt;&lt;/author&gt;&lt;/image&gt;</v>
      </c>
      <c r="I157" s="14" t="s">
        <v>1745</v>
      </c>
      <c r="O157" s="23" t="s">
        <v>1392</v>
      </c>
    </row>
    <row r="158" spans="1:15">
      <c r="A158" t="str">
        <f>"&lt;image&gt;&lt;resname&gt;"&amp;Tabelle1[[#This Row],[Dateiname]]&amp;"&lt;/resname&gt;"</f>
        <v>&lt;image&gt;&lt;resname&gt;palme&lt;/resname&gt;</v>
      </c>
      <c r="B1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&lt;solutions&gt;&lt;solution&gt;&lt;tongue&gt;de&lt;/tongue&gt;&lt;word&gt;Palme&lt;/word&gt;&lt;/solution&gt;&lt;solution&gt;&lt;tongue&gt;eng&lt;/tongue&gt;&lt;word&gt;palm&lt;/word&gt;&lt;/solution&gt;&lt;/solutions&gt;</v>
      </c>
      <c r="C158" t="str">
        <f>IF(ISTEXT(Tabelle1[[#This Row],[Am.Englisch]]),"&lt;solutions&gt;&lt;solution&gt;&lt;tongue&gt;de&lt;/tongue&gt;&lt;word&gt;"&amp;SUBSTITUTE(Tabelle1[[#This Row],[Am.Englisch]],";","&lt;/word&gt;&lt;word&gt;")&amp;"&lt;/word&gt;&lt;/solution&gt;","")</f>
        <v/>
      </c>
      <c r="D1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&lt;author&gt;&lt;name&gt;Nemo&lt;/name&gt;&lt;source&gt;http://pixabay.com/de/kokospalme-baum-gebogen-verdreht-312154/&lt;/source&gt;&lt;license&gt;CC0 Public Domain&lt;/license&gt;&lt;title&gt;palme&lt;/title&gt;&lt;extras&gt;&lt;/extras&gt;&lt;/author&gt;</v>
      </c>
      <c r="E158" t="str">
        <f>IF(Tabelle1[[#This Row],[Preference]]="","","&lt;riddleprefs&gt;&lt;type&gt;"&amp;SUBSTITUTE(Tabelle1[[#This Row],[Preference]],";","&lt;/type&gt;&lt;/riddleprefs&gt;&lt;riddleprefs&gt;&lt;type&gt;")&amp;"&lt;/type&gt;&lt;/riddleprefs&gt;")</f>
        <v/>
      </c>
      <c r="F158" t="str">
        <f>IF(Tabelle1[[#This Row],[Refused]]="","&lt;/image&gt;","&lt;riddlerefused&gt;&lt;type&gt;"&amp;SUBSTITUTE(Tabelle1[[#This Row],[Refused]],";","&lt;/type&gt;&lt;/riddlerefused&gt;&lt;riddlerefused&gt;&lt;type&gt;")&amp;"&lt;/type&gt;&lt;/riddlerefused&gt;&lt;/image&gt;")</f>
        <v>&lt;/image&gt;</v>
      </c>
      <c r="G158" t="str">
        <f>Tabelle2[[#This Row],[Imagename]]&amp;Tabelle2[[#This Row],[SolutionDEBE]]&amp;Tabelle2[[#This Row],[AE]]&amp;Tabelle2[[#This Row],[Author]]&amp;Tabelle2[[#This Row],[Preference]]&amp;Tabelle2[[#This Row],[Dislike]]</f>
        <v>&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Domain&lt;/license&gt;&lt;title&gt;palme&lt;/title&gt;&lt;extras&gt;&lt;/extras&gt;&lt;/author&gt;&lt;/image&gt;</v>
      </c>
      <c r="I158" s="14" t="s">
        <v>1746</v>
      </c>
      <c r="O158" s="23" t="s">
        <v>1393</v>
      </c>
    </row>
    <row r="159" spans="1:15">
      <c r="A159" t="str">
        <f>"&lt;image&gt;&lt;resname&gt;"&amp;Tabelle1[[#This Row],[Dateiname]]&amp;"&lt;/resname&gt;"</f>
        <v>&lt;image&gt;&lt;resname&gt;panda&lt;/resname&gt;</v>
      </c>
      <c r="B1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&lt;solutions&gt;&lt;solution&gt;&lt;tongue&gt;de&lt;/tongue&gt;&lt;word&gt;Panda&lt;/word&gt;&lt;/solution&gt;&lt;solution&gt;&lt;tongue&gt;eng&lt;/tongue&gt;&lt;word&gt;panda&lt;/word&gt;&lt;/solution&gt;&lt;/solutions&gt;</v>
      </c>
      <c r="C159" t="str">
        <f>IF(ISTEXT(Tabelle1[[#This Row],[Am.Englisch]]),"&lt;solutions&gt;&lt;solution&gt;&lt;tongue&gt;de&lt;/tongue&gt;&lt;word&gt;"&amp;SUBSTITUTE(Tabelle1[[#This Row],[Am.Englisch]],";","&lt;/word&gt;&lt;word&gt;")&amp;"&lt;/word&gt;&lt;/solution&gt;","")</f>
        <v/>
      </c>
      <c r="D1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&lt;author&gt;&lt;name&gt;Nemo&lt;/name&gt;&lt;source&gt;http://pixabay.com/de/panda-riese-b%C3%A4r-china-tier-312682/&lt;/source&gt;&lt;license&gt;CC0 Public Domain&lt;/license&gt;&lt;title&gt;panda&lt;/title&gt;&lt;extras&gt;&lt;/extras&gt;&lt;/author&gt;</v>
      </c>
      <c r="E159" t="str">
        <f>IF(Tabelle1[[#This Row],[Preference]]="","","&lt;riddleprefs&gt;&lt;type&gt;"&amp;SUBSTITUTE(Tabelle1[[#This Row],[Preference]],";","&lt;/type&gt;&lt;/riddleprefs&gt;&lt;riddleprefs&gt;&lt;type&gt;")&amp;"&lt;/type&gt;&lt;/riddleprefs&gt;")</f>
        <v/>
      </c>
      <c r="F159" t="str">
        <f>IF(Tabelle1[[#This Row],[Refused]]="","&lt;/image&gt;","&lt;riddlerefused&gt;&lt;type&gt;"&amp;SUBSTITUTE(Tabelle1[[#This Row],[Refused]],";","&lt;/type&gt;&lt;/riddlerefused&gt;&lt;riddlerefused&gt;&lt;type&gt;")&amp;"&lt;/type&gt;&lt;/riddlerefused&gt;&lt;/image&gt;")</f>
        <v>&lt;/image&gt;</v>
      </c>
      <c r="G159" t="str">
        <f>Tabelle2[[#This Row],[Imagename]]&amp;Tabelle2[[#This Row],[SolutionDEBE]]&amp;Tabelle2[[#This Row],[AE]]&amp;Tabelle2[[#This Row],[Author]]&amp;Tabelle2[[#This Row],[Preference]]&amp;Tabelle2[[#This Row],[Dislike]]</f>
        <v>&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Domain&lt;/license&gt;&lt;title&gt;panda&lt;/title&gt;&lt;extras&gt;&lt;/extras&gt;&lt;/author&gt;&lt;/image&gt;</v>
      </c>
      <c r="I159" s="14" t="s">
        <v>1747</v>
      </c>
      <c r="O159" s="23" t="s">
        <v>1394</v>
      </c>
    </row>
    <row r="160" spans="1:15">
      <c r="A160" t="str">
        <f>"&lt;image&gt;&lt;resname&gt;"&amp;Tabelle1[[#This Row],[Dateiname]]&amp;"&lt;/resname&gt;"</f>
        <v>&lt;image&gt;&lt;resname&gt;papagei&lt;/resname&gt;</v>
      </c>
      <c r="B1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&lt;solutions&gt;&lt;solution&gt;&lt;tongue&gt;de&lt;/tongue&gt;&lt;word&gt;Papagei&lt;/word&gt;&lt;/solution&gt;&lt;solution&gt;&lt;tongue&gt;eng&lt;/tongue&gt;&lt;word&gt;parrot&lt;/word&gt;&lt;/solution&gt;&lt;/solutions&gt;</v>
      </c>
      <c r="C160" t="str">
        <f>IF(ISTEXT(Tabelle1[[#This Row],[Am.Englisch]]),"&lt;solutions&gt;&lt;solution&gt;&lt;tongue&gt;de&lt;/tongue&gt;&lt;word&gt;"&amp;SUBSTITUTE(Tabelle1[[#This Row],[Am.Englisch]],";","&lt;/word&gt;&lt;word&gt;")&amp;"&lt;/word&gt;&lt;/solution&gt;","")</f>
        <v/>
      </c>
      <c r="D1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&lt;author&gt;&lt;name&gt;ZIPNON&lt;/name&gt;&lt;source&gt;http://pixabay.com/de/papageien-v%C3%B6gel-natur-bunte-528392/&lt;/source&gt;&lt;license&gt;CC0 Public Domain&lt;/license&gt;&lt;title&gt;papagei&lt;/title&gt;&lt;extras&gt;&lt;/extras&gt;&lt;/author&gt;</v>
      </c>
      <c r="E160" t="str">
        <f>IF(Tabelle1[[#This Row],[Preference]]="","","&lt;riddleprefs&gt;&lt;type&gt;"&amp;SUBSTITUTE(Tabelle1[[#This Row],[Preference]],";","&lt;/type&gt;&lt;/riddleprefs&gt;&lt;riddleprefs&gt;&lt;type&gt;")&amp;"&lt;/type&gt;&lt;/riddleprefs&gt;")</f>
        <v/>
      </c>
      <c r="F160" t="str">
        <f>IF(Tabelle1[[#This Row],[Refused]]="","&lt;/image&gt;","&lt;riddlerefused&gt;&lt;type&gt;"&amp;SUBSTITUTE(Tabelle1[[#This Row],[Refused]],";","&lt;/type&gt;&lt;/riddlerefused&gt;&lt;riddlerefused&gt;&lt;type&gt;")&amp;"&lt;/type&gt;&lt;/riddlerefused&gt;&lt;/image&gt;")</f>
        <v>&lt;riddlerefused&gt;&lt;type&gt;RTpCircle&lt;/type&gt;&lt;/riddlerefused&gt;&lt;/image&gt;</v>
      </c>
      <c r="G160" t="str">
        <f>Tabelle2[[#This Row],[Imagename]]&amp;Tabelle2[[#This Row],[SolutionDEBE]]&amp;Tabelle2[[#This Row],[AE]]&amp;Tabelle2[[#This Row],[Author]]&amp;Tabelle2[[#This Row],[Preference]]&amp;Tabelle2[[#This Row],[Dislike]]</f>
        <v>&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Domain&lt;/license&gt;&lt;title&gt;papagei&lt;/title&gt;&lt;extras&gt;&lt;/extras&gt;&lt;/author&gt;&lt;riddlerefused&gt;&lt;type&gt;RTpCircle&lt;/type&gt;&lt;/riddlerefused&gt;&lt;/image&gt;</v>
      </c>
      <c r="I160" s="14" t="s">
        <v>1748</v>
      </c>
      <c r="O160" s="23" t="s">
        <v>1395</v>
      </c>
    </row>
    <row r="161" spans="1:15">
      <c r="A161" t="str">
        <f>"&lt;image&gt;&lt;resname&gt;"&amp;Tabelle1[[#This Row],[Dateiname]]&amp;"&lt;/resname&gt;"</f>
        <v>&lt;image&gt;&lt;resname&gt;pfeile&lt;/resname&gt;</v>
      </c>
      <c r="B1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&lt;solutions&gt;&lt;solution&gt;&lt;tongue&gt;de&lt;/tongue&gt;&lt;word&gt;Pfeile&lt;/word&gt;&lt;/solution&gt;&lt;solution&gt;&lt;tongue&gt;eng&lt;/tongue&gt;&lt;word&gt;arrows&lt;/word&gt;&lt;/solution&gt;&lt;/solutions&gt;</v>
      </c>
      <c r="C161" t="str">
        <f>IF(ISTEXT(Tabelle1[[#This Row],[Am.Englisch]]),"&lt;solutions&gt;&lt;solution&gt;&lt;tongue&gt;de&lt;/tongue&gt;&lt;word&gt;"&amp;SUBSTITUTE(Tabelle1[[#This Row],[Am.Englisch]],";","&lt;/word&gt;&lt;word&gt;")&amp;"&lt;/word&gt;&lt;/solution&gt;","")</f>
        <v/>
      </c>
      <c r="D1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&lt;author&gt;&lt;name&gt;ZIPNON&lt;/name&gt;&lt;source&gt;http://pixabay.com/de/pfeile-farbverlauf-design-symbol-539917/&lt;/source&gt;&lt;license&gt;CC0 Public Domain&lt;/license&gt;&lt;title&gt;pfeile&lt;/title&gt;&lt;extras&gt;&lt;/extras&gt;&lt;/author&gt;</v>
      </c>
      <c r="E161" t="str">
        <f>IF(Tabelle1[[#This Row],[Preference]]="","","&lt;riddleprefs&gt;&lt;type&gt;"&amp;SUBSTITUTE(Tabelle1[[#This Row],[Preference]],";","&lt;/type&gt;&lt;/riddleprefs&gt;&lt;riddleprefs&gt;&lt;type&gt;")&amp;"&lt;/type&gt;&lt;/riddleprefs&gt;")</f>
        <v/>
      </c>
      <c r="F161" t="str">
        <f>IF(Tabelle1[[#This Row],[Refused]]="","&lt;/image&gt;","&lt;riddlerefused&gt;&lt;type&gt;"&amp;SUBSTITUTE(Tabelle1[[#This Row],[Refused]],";","&lt;/type&gt;&lt;/riddlerefused&gt;&lt;riddlerefused&gt;&lt;type&gt;")&amp;"&lt;/type&gt;&lt;/riddlerefused&gt;&lt;/image&gt;")</f>
        <v>&lt;/image&gt;</v>
      </c>
      <c r="G161" t="str">
        <f>Tabelle2[[#This Row],[Imagename]]&amp;Tabelle2[[#This Row],[SolutionDEBE]]&amp;Tabelle2[[#This Row],[AE]]&amp;Tabelle2[[#This Row],[Author]]&amp;Tabelle2[[#This Row],[Preference]]&amp;Tabelle2[[#This Row],[Dislike]]</f>
        <v>&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Domain&lt;/license&gt;&lt;title&gt;pfeile&lt;/title&gt;&lt;extras&gt;&lt;/extras&gt;&lt;/author&gt;&lt;/image&gt;</v>
      </c>
      <c r="I161" s="14" t="s">
        <v>1749</v>
      </c>
      <c r="O161" s="23" t="s">
        <v>1396</v>
      </c>
    </row>
    <row r="162" spans="1:15">
      <c r="A162" t="str">
        <f>"&lt;image&gt;&lt;resname&gt;"&amp;Tabelle1[[#This Row],[Dateiname]]&amp;"&lt;/resname&gt;"</f>
        <v>&lt;image&gt;&lt;resname&gt;pfote&lt;/resname&gt;</v>
      </c>
      <c r="B1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&lt;solutions&gt;&lt;solution&gt;&lt;tongue&gt;de&lt;/tongue&gt;&lt;word&gt;Pfote&lt;/word&gt;&lt;/solution&gt;&lt;solution&gt;&lt;tongue&gt;eng&lt;/tongue&gt;&lt;word&gt;paw&lt;/word&gt;&lt;/solution&gt;&lt;/solutions&gt;</v>
      </c>
      <c r="C162" t="str">
        <f>IF(ISTEXT(Tabelle1[[#This Row],[Am.Englisch]]),"&lt;solutions&gt;&lt;solution&gt;&lt;tongue&gt;de&lt;/tongue&gt;&lt;word&gt;"&amp;SUBSTITUTE(Tabelle1[[#This Row],[Am.Englisch]],";","&lt;/word&gt;&lt;word&gt;")&amp;"&lt;/word&gt;&lt;/solution&gt;","")</f>
        <v/>
      </c>
      <c r="D1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&lt;author&gt;&lt;name&gt;Nemo&lt;/name&gt;&lt;source&gt;http://pixabay.com/de/pfote-tatze-druck-hund-tier-312322/&lt;/source&gt;&lt;license&gt;CC0 Public Domain&lt;/license&gt;&lt;title&gt;pfote&lt;/title&gt;&lt;extras&gt;&lt;/extras&gt;&lt;/author&gt;</v>
      </c>
      <c r="E162" t="str">
        <f>IF(Tabelle1[[#This Row],[Preference]]="","","&lt;riddleprefs&gt;&lt;type&gt;"&amp;SUBSTITUTE(Tabelle1[[#This Row],[Preference]],";","&lt;/type&gt;&lt;/riddleprefs&gt;&lt;riddleprefs&gt;&lt;type&gt;")&amp;"&lt;/type&gt;&lt;/riddleprefs&gt;")</f>
        <v/>
      </c>
      <c r="F162" t="str">
        <f>IF(Tabelle1[[#This Row],[Refused]]="","&lt;/image&gt;","&lt;riddlerefused&gt;&lt;type&gt;"&amp;SUBSTITUTE(Tabelle1[[#This Row],[Refused]],";","&lt;/type&gt;&lt;/riddlerefused&gt;&lt;riddlerefused&gt;&lt;type&gt;")&amp;"&lt;/type&gt;&lt;/riddlerefused&gt;&lt;/image&gt;")</f>
        <v>&lt;/image&gt;</v>
      </c>
      <c r="G162" t="str">
        <f>Tabelle2[[#This Row],[Imagename]]&amp;Tabelle2[[#This Row],[SolutionDEBE]]&amp;Tabelle2[[#This Row],[AE]]&amp;Tabelle2[[#This Row],[Author]]&amp;Tabelle2[[#This Row],[Preference]]&amp;Tabelle2[[#This Row],[Dislike]]</f>
        <v>&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Domain&lt;/license&gt;&lt;title&gt;pfote&lt;/title&gt;&lt;extras&gt;&lt;/extras&gt;&lt;/author&gt;&lt;/image&gt;</v>
      </c>
      <c r="I162" s="14" t="s">
        <v>1750</v>
      </c>
      <c r="O162" s="23" t="s">
        <v>1397</v>
      </c>
    </row>
    <row r="163" spans="1:15">
      <c r="A163" t="str">
        <f>"&lt;image&gt;&lt;resname&gt;"&amp;Tabelle1[[#This Row],[Dateiname]]&amp;"&lt;/resname&gt;"</f>
        <v>&lt;image&gt;&lt;resname&gt;phoenix&lt;/resname&gt;</v>
      </c>
      <c r="B1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&lt;solutions&gt;&lt;solution&gt;&lt;tongue&gt;de&lt;/tongue&gt;&lt;word&gt;Phönix&lt;/word&gt;&lt;/solution&gt;&lt;solution&gt;&lt;tongue&gt;eng&lt;/tongue&gt;&lt;word&gt;phoenix&lt;/word&gt;&lt;/solution&gt;&lt;/solutions&gt;</v>
      </c>
      <c r="C163" t="str">
        <f>IF(ISTEXT(Tabelle1[[#This Row],[Am.Englisch]]),"&lt;solutions&gt;&lt;solution&gt;&lt;tongue&gt;de&lt;/tongue&gt;&lt;word&gt;"&amp;SUBSTITUTE(Tabelle1[[#This Row],[Am.Englisch]],";","&lt;/word&gt;&lt;word&gt;")&amp;"&lt;/word&gt;&lt;/solution&gt;","")</f>
        <v/>
      </c>
      <c r="D1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&lt;author&gt;&lt;name&gt;Bonnybbx&lt;/name&gt;&lt;source&gt;http://pixabay.com/de/ph%C3%B6nix-vogel-feuer-sonne-feuerrot-500469/&lt;/source&gt;&lt;license&gt;CC0 Public Domain&lt;/license&gt;&lt;title&gt;phoenix&lt;/title&gt;&lt;extras&gt;&lt;/extras&gt;&lt;/author&gt;</v>
      </c>
      <c r="E163" t="str">
        <f>IF(Tabelle1[[#This Row],[Preference]]="","","&lt;riddleprefs&gt;&lt;type&gt;"&amp;SUBSTITUTE(Tabelle1[[#This Row],[Preference]],";","&lt;/type&gt;&lt;/riddleprefs&gt;&lt;riddleprefs&gt;&lt;type&gt;")&amp;"&lt;/type&gt;&lt;/riddleprefs&gt;")</f>
        <v/>
      </c>
      <c r="F163" t="str">
        <f>IF(Tabelle1[[#This Row],[Refused]]="","&lt;/image&gt;","&lt;riddlerefused&gt;&lt;type&gt;"&amp;SUBSTITUTE(Tabelle1[[#This Row],[Refused]],";","&lt;/type&gt;&lt;/riddlerefused&gt;&lt;riddlerefused&gt;&lt;type&gt;")&amp;"&lt;/type&gt;&lt;/riddlerefused&gt;&lt;/image&gt;")</f>
        <v>&lt;/image&gt;</v>
      </c>
      <c r="G163" t="str">
        <f>Tabelle2[[#This Row],[Imagename]]&amp;Tabelle2[[#This Row],[SolutionDEBE]]&amp;Tabelle2[[#This Row],[AE]]&amp;Tabelle2[[#This Row],[Author]]&amp;Tabelle2[[#This Row],[Preference]]&amp;Tabelle2[[#This Row],[Dislike]]</f>
        <v>&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Domain&lt;/license&gt;&lt;title&gt;phoenix&lt;/title&gt;&lt;extras&gt;&lt;/extras&gt;&lt;/author&gt;&lt;/image&gt;</v>
      </c>
      <c r="I163" s="14" t="s">
        <v>1751</v>
      </c>
      <c r="O163" s="23" t="s">
        <v>1398</v>
      </c>
    </row>
    <row r="164" spans="1:15">
      <c r="A164" t="str">
        <f>"&lt;image&gt;&lt;resname&gt;"&amp;Tabelle1[[#This Row],[Dateiname]]&amp;"&lt;/resname&gt;"</f>
        <v>&lt;image&gt;&lt;resname&gt;pik&lt;/resname&gt;</v>
      </c>
      <c r="B1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&lt;solutions&gt;&lt;solution&gt;&lt;tongue&gt;de&lt;/tongue&gt;&lt;word&gt;Pik&lt;/word&gt;&lt;/solution&gt;&lt;solution&gt;&lt;tongue&gt;eng&lt;/tongue&gt;&lt;word&gt;peak&lt;/word&gt;&lt;/solution&gt;&lt;/solutions&gt;</v>
      </c>
      <c r="C164" t="str">
        <f>IF(ISTEXT(Tabelle1[[#This Row],[Am.Englisch]]),"&lt;solutions&gt;&lt;solution&gt;&lt;tongue&gt;de&lt;/tongue&gt;&lt;word&gt;"&amp;SUBSTITUTE(Tabelle1[[#This Row],[Am.Englisch]],";","&lt;/word&gt;&lt;word&gt;")&amp;"&lt;/word&gt;&lt;/solution&gt;","")</f>
        <v/>
      </c>
      <c r="D1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&lt;author&gt;&lt;name&gt;OpenClips&lt;/name&gt;&lt;source&gt;http://pixabay.com/de/karte-umrissen-spielen-schwarz-157404/&lt;/source&gt;&lt;license&gt;CC0 Public Domain&lt;/license&gt;&lt;title&gt;pik&lt;/title&gt;&lt;extras&gt;&lt;/extras&gt;&lt;/author&gt;</v>
      </c>
      <c r="E164" t="str">
        <f>IF(Tabelle1[[#This Row],[Preference]]="","","&lt;riddleprefs&gt;&lt;type&gt;"&amp;SUBSTITUTE(Tabelle1[[#This Row],[Preference]],";","&lt;/type&gt;&lt;/riddleprefs&gt;&lt;riddleprefs&gt;&lt;type&gt;")&amp;"&lt;/type&gt;&lt;/riddleprefs&gt;")</f>
        <v/>
      </c>
      <c r="F164" t="str">
        <f>IF(Tabelle1[[#This Row],[Refused]]="","&lt;/image&gt;","&lt;riddlerefused&gt;&lt;type&gt;"&amp;SUBSTITUTE(Tabelle1[[#This Row],[Refused]],";","&lt;/type&gt;&lt;/riddlerefused&gt;&lt;riddlerefused&gt;&lt;type&gt;")&amp;"&lt;/type&gt;&lt;/riddlerefused&gt;&lt;/image&gt;")</f>
        <v>&lt;/image&gt;</v>
      </c>
      <c r="G164" t="str">
        <f>Tabelle2[[#This Row],[Imagename]]&amp;Tabelle2[[#This Row],[SolutionDEBE]]&amp;Tabelle2[[#This Row],[AE]]&amp;Tabelle2[[#This Row],[Author]]&amp;Tabelle2[[#This Row],[Preference]]&amp;Tabelle2[[#This Row],[Dislike]]</f>
        <v>&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Domain&lt;/license&gt;&lt;title&gt;pik&lt;/title&gt;&lt;extras&gt;&lt;/extras&gt;&lt;/author&gt;&lt;/image&gt;</v>
      </c>
      <c r="I164" s="14" t="s">
        <v>1752</v>
      </c>
      <c r="O164" s="23" t="s">
        <v>1399</v>
      </c>
    </row>
    <row r="165" spans="1:15">
      <c r="A165" t="str">
        <f>"&lt;image&gt;&lt;resname&gt;"&amp;Tabelle1[[#This Row],[Dateiname]]&amp;"&lt;/resname&gt;"</f>
        <v>&lt;image&gt;&lt;resname&gt;pinguin&lt;/resname&gt;</v>
      </c>
      <c r="B1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&lt;solutions&gt;&lt;solution&gt;&lt;tongue&gt;de&lt;/tongue&gt;&lt;word&gt;Pinguin&lt;/word&gt;&lt;/solution&gt;&lt;solution&gt;&lt;tongue&gt;eng&lt;/tongue&gt;&lt;word&gt;penguin&lt;/word&gt;&lt;/solution&gt;&lt;/solutions&gt;</v>
      </c>
      <c r="C165" t="str">
        <f>IF(ISTEXT(Tabelle1[[#This Row],[Am.Englisch]]),"&lt;solutions&gt;&lt;solution&gt;&lt;tongue&gt;de&lt;/tongue&gt;&lt;word&gt;"&amp;SUBSTITUTE(Tabelle1[[#This Row],[Am.Englisch]],";","&lt;/word&gt;&lt;word&gt;")&amp;"&lt;/word&gt;&lt;/solution&gt;","")</f>
        <v/>
      </c>
      <c r="D1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&lt;author&gt;&lt;name&gt;Nemo&lt;/name&gt;&lt;source&gt;www.pixabay.com/en/penguin-aquatic-flightless-birds-41066/&lt;/source&gt;&lt;license&gt;CC0 Public Domain&lt;/license&gt;&lt;title&gt;pinguin&lt;/title&gt;&lt;extras&gt;&lt;/extras&gt;&lt;/author&gt;</v>
      </c>
      <c r="E165" t="str">
        <f>IF(Tabelle1[[#This Row],[Preference]]="","","&lt;riddleprefs&gt;&lt;type&gt;"&amp;SUBSTITUTE(Tabelle1[[#This Row],[Preference]],";","&lt;/type&gt;&lt;/riddleprefs&gt;&lt;riddleprefs&gt;&lt;type&gt;")&amp;"&lt;/type&gt;&lt;/riddleprefs&gt;")</f>
        <v/>
      </c>
      <c r="F165" t="str">
        <f>IF(Tabelle1[[#This Row],[Refused]]="","&lt;/image&gt;","&lt;riddlerefused&gt;&lt;type&gt;"&amp;SUBSTITUTE(Tabelle1[[#This Row],[Refused]],";","&lt;/type&gt;&lt;/riddlerefused&gt;&lt;riddlerefused&gt;&lt;type&gt;")&amp;"&lt;/type&gt;&lt;/riddlerefused&gt;&lt;/image&gt;")</f>
        <v>&lt;/image&gt;</v>
      </c>
      <c r="G165" t="str">
        <f>Tabelle2[[#This Row],[Imagename]]&amp;Tabelle2[[#This Row],[SolutionDEBE]]&amp;Tabelle2[[#This Row],[AE]]&amp;Tabelle2[[#This Row],[Author]]&amp;Tabelle2[[#This Row],[Preference]]&amp;Tabelle2[[#This Row],[Dislike]]</f>
        <v>&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Domain&lt;/license&gt;&lt;title&gt;pinguin&lt;/title&gt;&lt;extras&gt;&lt;/extras&gt;&lt;/author&gt;&lt;/image&gt;</v>
      </c>
      <c r="I165" s="14" t="s">
        <v>1753</v>
      </c>
      <c r="O165" s="23" t="s">
        <v>1400</v>
      </c>
    </row>
    <row r="166" spans="1:15">
      <c r="A166" t="str">
        <f>"&lt;image&gt;&lt;resname&gt;"&amp;Tabelle1[[#This Row],[Dateiname]]&amp;"&lt;/resname&gt;"</f>
        <v>&lt;image&gt;&lt;resname&gt;pinsel&lt;/resname&gt;</v>
      </c>
      <c r="B1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&lt;solutions&gt;&lt;solution&gt;&lt;tongue&gt;de&lt;/tongue&gt;&lt;word&gt;Pinsel&lt;/word&gt;&lt;/solution&gt;&lt;solution&gt;&lt;tongue&gt;eng&lt;/tongue&gt;&lt;word&gt;paintbrush&lt;/word&gt;&lt;/solution&gt;&lt;/solutions&gt;</v>
      </c>
      <c r="C166" t="str">
        <f>IF(ISTEXT(Tabelle1[[#This Row],[Am.Englisch]]),"&lt;solutions&gt;&lt;solution&gt;&lt;tongue&gt;de&lt;/tongue&gt;&lt;word&gt;"&amp;SUBSTITUTE(Tabelle1[[#This Row],[Am.Englisch]],";","&lt;/word&gt;&lt;word&gt;")&amp;"&lt;/word&gt;&lt;/solution&gt;","")</f>
        <v/>
      </c>
      <c r="D1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&lt;author&gt;&lt;name&gt;Nemo&lt;/name&gt;&lt;source&gt;http://pixabay.com/de/kunst-pinsel-paletten-farbe-310058/&lt;/source&gt;&lt;license&gt;CC0 Public Domain&lt;/license&gt;&lt;title&gt;pinsel&lt;/title&gt;&lt;extras&gt;&lt;/extras&gt;&lt;/author&gt;</v>
      </c>
      <c r="E166" t="str">
        <f>IF(Tabelle1[[#This Row],[Preference]]="","","&lt;riddleprefs&gt;&lt;type&gt;"&amp;SUBSTITUTE(Tabelle1[[#This Row],[Preference]],";","&lt;/type&gt;&lt;/riddleprefs&gt;&lt;riddleprefs&gt;&lt;type&gt;")&amp;"&lt;/type&gt;&lt;/riddleprefs&gt;")</f>
        <v/>
      </c>
      <c r="F166" t="str">
        <f>IF(Tabelle1[[#This Row],[Refused]]="","&lt;/image&gt;","&lt;riddlerefused&gt;&lt;type&gt;"&amp;SUBSTITUTE(Tabelle1[[#This Row],[Refused]],";","&lt;/type&gt;&lt;/riddlerefused&gt;&lt;riddlerefused&gt;&lt;type&gt;")&amp;"&lt;/type&gt;&lt;/riddlerefused&gt;&lt;/image&gt;")</f>
        <v>&lt;/image&gt;</v>
      </c>
      <c r="G166" t="str">
        <f>Tabelle2[[#This Row],[Imagename]]&amp;Tabelle2[[#This Row],[SolutionDEBE]]&amp;Tabelle2[[#This Row],[AE]]&amp;Tabelle2[[#This Row],[Author]]&amp;Tabelle2[[#This Row],[Preference]]&amp;Tabelle2[[#This Row],[Dislike]]</f>
        <v>&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Domain&lt;/license&gt;&lt;title&gt;pinsel&lt;/title&gt;&lt;extras&gt;&lt;/extras&gt;&lt;/author&gt;&lt;/image&gt;</v>
      </c>
      <c r="I166" s="14" t="s">
        <v>1754</v>
      </c>
      <c r="O166" s="23" t="s">
        <v>1401</v>
      </c>
    </row>
    <row r="167" spans="1:15">
      <c r="A167" t="str">
        <f>"&lt;image&gt;&lt;resname&gt;"&amp;Tabelle1[[#This Row],[Dateiname]]&amp;"&lt;/resname&gt;"</f>
        <v>&lt;image&gt;&lt;resname&gt;pirat&lt;/resname&gt;</v>
      </c>
      <c r="B1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&lt;solutions&gt;&lt;solution&gt;&lt;tongue&gt;de&lt;/tongue&gt;&lt;word&gt;Pirat&lt;/word&gt;&lt;/solution&gt;&lt;solution&gt;&lt;tongue&gt;eng&lt;/tongue&gt;&lt;word&gt;pirate&lt;/word&gt;&lt;/solution&gt;&lt;/solutions&gt;</v>
      </c>
      <c r="C167" t="str">
        <f>IF(ISTEXT(Tabelle1[[#This Row],[Am.Englisch]]),"&lt;solutions&gt;&lt;solution&gt;&lt;tongue&gt;de&lt;/tongue&gt;&lt;word&gt;"&amp;SUBSTITUTE(Tabelle1[[#This Row],[Am.Englisch]],";","&lt;/word&gt;&lt;word&gt;")&amp;"&lt;/word&gt;&lt;/solution&gt;","")</f>
        <v/>
      </c>
      <c r="D1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&lt;author&gt;&lt;name&gt;Nemo&lt;/name&gt;&lt;source&gt;http://pixabay.com/de/pirat-hut-kappe-tod-warnung-311819/&lt;/source&gt;&lt;license&gt;CC0 Public Domain&lt;/license&gt;&lt;title&gt;pirat&lt;/title&gt;&lt;extras&gt;&lt;/extras&gt;&lt;/author&gt;</v>
      </c>
      <c r="E167" t="str">
        <f>IF(Tabelle1[[#This Row],[Preference]]="","","&lt;riddleprefs&gt;&lt;type&gt;"&amp;SUBSTITUTE(Tabelle1[[#This Row],[Preference]],";","&lt;/type&gt;&lt;/riddleprefs&gt;&lt;riddleprefs&gt;&lt;type&gt;")&amp;"&lt;/type&gt;&lt;/riddleprefs&gt;")</f>
        <v/>
      </c>
      <c r="F167" t="str">
        <f>IF(Tabelle1[[#This Row],[Refused]]="","&lt;/image&gt;","&lt;riddlerefused&gt;&lt;type&gt;"&amp;SUBSTITUTE(Tabelle1[[#This Row],[Refused]],";","&lt;/type&gt;&lt;/riddlerefused&gt;&lt;riddlerefused&gt;&lt;type&gt;")&amp;"&lt;/type&gt;&lt;/riddlerefused&gt;&lt;/image&gt;")</f>
        <v>&lt;/image&gt;</v>
      </c>
      <c r="G167" t="str">
        <f>Tabelle2[[#This Row],[Imagename]]&amp;Tabelle2[[#This Row],[SolutionDEBE]]&amp;Tabelle2[[#This Row],[AE]]&amp;Tabelle2[[#This Row],[Author]]&amp;Tabelle2[[#This Row],[Preference]]&amp;Tabelle2[[#This Row],[Dislike]]</f>
        <v>&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Domain&lt;/license&gt;&lt;title&gt;pirat&lt;/title&gt;&lt;extras&gt;&lt;/extras&gt;&lt;/author&gt;&lt;/image&gt;</v>
      </c>
      <c r="I167" s="14" t="s">
        <v>1755</v>
      </c>
      <c r="O167" s="23" t="s">
        <v>1402</v>
      </c>
    </row>
    <row r="168" spans="1:15">
      <c r="A168" t="str">
        <f>"&lt;image&gt;&lt;resname&gt;"&amp;Tabelle1[[#This Row],[Dateiname]]&amp;"&lt;/resname&gt;"</f>
        <v>&lt;image&gt;&lt;resname&gt;pizza&lt;/resname&gt;</v>
      </c>
      <c r="B1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&lt;solutions&gt;&lt;solution&gt;&lt;tongue&gt;de&lt;/tongue&gt;&lt;word&gt;Pizza&lt;/word&gt;&lt;/solution&gt;&lt;solution&gt;&lt;tongue&gt;eng&lt;/tongue&gt;&lt;word&gt;pizza&lt;/word&gt;&lt;/solution&gt;&lt;/solutions&gt;</v>
      </c>
      <c r="C168" t="str">
        <f>IF(ISTEXT(Tabelle1[[#This Row],[Am.Englisch]]),"&lt;solutions&gt;&lt;solution&gt;&lt;tongue&gt;de&lt;/tongue&gt;&lt;word&gt;"&amp;SUBSTITUTE(Tabelle1[[#This Row],[Am.Englisch]],";","&lt;/word&gt;&lt;word&gt;")&amp;"&lt;/word&gt;&lt;/solution&gt;","")</f>
        <v/>
      </c>
      <c r="D1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&lt;author&gt;&lt;name&gt;rottonara&lt;/name&gt;&lt;source&gt;http://pixabay.com/de/pizza-essen-gericht-oliva-pizzeria-538993/&lt;/source&gt;&lt;license&gt;CC0 Public Domain&lt;/license&gt;&lt;title&gt;pizza&lt;/title&gt;&lt;extras&gt;&lt;/extras&gt;&lt;/author&gt;</v>
      </c>
      <c r="E168" t="str">
        <f>IF(Tabelle1[[#This Row],[Preference]]="","","&lt;riddleprefs&gt;&lt;type&gt;"&amp;SUBSTITUTE(Tabelle1[[#This Row],[Preference]],";","&lt;/type&gt;&lt;/riddleprefs&gt;&lt;riddleprefs&gt;&lt;type&gt;")&amp;"&lt;/type&gt;&lt;/riddleprefs&gt;")</f>
        <v/>
      </c>
      <c r="F168" t="str">
        <f>IF(Tabelle1[[#This Row],[Refused]]="","&lt;/image&gt;","&lt;riddlerefused&gt;&lt;type&gt;"&amp;SUBSTITUTE(Tabelle1[[#This Row],[Refused]],";","&lt;/type&gt;&lt;/riddlerefused&gt;&lt;riddlerefused&gt;&lt;type&gt;")&amp;"&lt;/type&gt;&lt;/riddlerefused&gt;&lt;/image&gt;")</f>
        <v>&lt;/image&gt;</v>
      </c>
      <c r="G168" t="str">
        <f>Tabelle2[[#This Row],[Imagename]]&amp;Tabelle2[[#This Row],[SolutionDEBE]]&amp;Tabelle2[[#This Row],[AE]]&amp;Tabelle2[[#This Row],[Author]]&amp;Tabelle2[[#This Row],[Preference]]&amp;Tabelle2[[#This Row],[Dislike]]</f>
        <v>&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Domain&lt;/license&gt;&lt;title&gt;pizza&lt;/title&gt;&lt;extras&gt;&lt;/extras&gt;&lt;/author&gt;&lt;/image&gt;</v>
      </c>
      <c r="I168" s="14" t="s">
        <v>1756</v>
      </c>
      <c r="O168" s="23" t="s">
        <v>1403</v>
      </c>
    </row>
    <row r="169" spans="1:15">
      <c r="A169" t="str">
        <f>"&lt;image&gt;&lt;resname&gt;"&amp;Tabelle1[[#This Row],[Dateiname]]&amp;"&lt;/resname&gt;"</f>
        <v>&lt;image&gt;&lt;resname&gt;planet&lt;/resname&gt;</v>
      </c>
      <c r="B1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&lt;solutions&gt;&lt;solution&gt;&lt;tongue&gt;de&lt;/tongue&gt;&lt;word&gt;Planet&lt;/word&gt;&lt;/solution&gt;&lt;solution&gt;&lt;tongue&gt;eng&lt;/tongue&gt;&lt;word&gt;planet&lt;/word&gt;&lt;/solution&gt;&lt;/solutions&gt;</v>
      </c>
      <c r="C169" t="str">
        <f>IF(ISTEXT(Tabelle1[[#This Row],[Am.Englisch]]),"&lt;solutions&gt;&lt;solution&gt;&lt;tongue&gt;de&lt;/tongue&gt;&lt;word&gt;"&amp;SUBSTITUTE(Tabelle1[[#This Row],[Am.Englisch]],";","&lt;/word&gt;&lt;word&gt;")&amp;"&lt;/word&gt;&lt;/solution&gt;","")</f>
        <v/>
      </c>
      <c r="D1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&lt;author&gt;&lt;name&gt;Wikilmages&lt;/name&gt;&lt;source&gt;http://pixabay.com/de/saturn-planet-saturnringe-67671/&lt;/source&gt;&lt;license&gt;CC0 Public Domain&lt;/license&gt;&lt;title&gt;planet&lt;/title&gt;&lt;extras&gt;&lt;/extras&gt;&lt;/author&gt;</v>
      </c>
      <c r="E169" t="str">
        <f>IF(Tabelle1[[#This Row],[Preference]]="","","&lt;riddleprefs&gt;&lt;type&gt;"&amp;SUBSTITUTE(Tabelle1[[#This Row],[Preference]],";","&lt;/type&gt;&lt;/riddleprefs&gt;&lt;riddleprefs&gt;&lt;type&gt;")&amp;"&lt;/type&gt;&lt;/riddleprefs&gt;")</f>
        <v/>
      </c>
      <c r="F169" t="str">
        <f>IF(Tabelle1[[#This Row],[Refused]]="","&lt;/image&gt;","&lt;riddlerefused&gt;&lt;type&gt;"&amp;SUBSTITUTE(Tabelle1[[#This Row],[Refused]],";","&lt;/type&gt;&lt;/riddlerefused&gt;&lt;riddlerefused&gt;&lt;type&gt;")&amp;"&lt;/type&gt;&lt;/riddlerefused&gt;&lt;/image&gt;")</f>
        <v>&lt;/image&gt;</v>
      </c>
      <c r="G169" t="str">
        <f>Tabelle2[[#This Row],[Imagename]]&amp;Tabelle2[[#This Row],[SolutionDEBE]]&amp;Tabelle2[[#This Row],[AE]]&amp;Tabelle2[[#This Row],[Author]]&amp;Tabelle2[[#This Row],[Preference]]&amp;Tabelle2[[#This Row],[Dislike]]</f>
        <v>&lt;image&gt;&lt;resname&gt;planet&lt;/resname&gt;&lt;solutions&gt;&lt;solution&gt;&lt;tongue&gt;de&lt;/tongue&gt;&lt;word&gt;Planet&lt;/word&gt;&lt;/solution&gt;&lt;solution&gt;&lt;tongue&gt;eng&lt;/tongue&gt;&lt;word&gt;planet&lt;/word&gt;&lt;/solution&gt;&lt;/solutions&gt;&lt;author&gt;&lt;name&gt;Wikilmages&lt;/name&gt;&lt;source&gt;http://pixabay.com/de/saturn-planet-saturnringe-67671/&lt;/source&gt;&lt;license&gt;CC0 Public Domain&lt;/license&gt;&lt;title&gt;planet&lt;/title&gt;&lt;extras&gt;&lt;/extras&gt;&lt;/author&gt;&lt;/image&gt;</v>
      </c>
      <c r="I169" s="14" t="s">
        <v>1757</v>
      </c>
      <c r="O169" s="23" t="s">
        <v>1404</v>
      </c>
    </row>
    <row r="170" spans="1:15">
      <c r="A170" t="str">
        <f>"&lt;image&gt;&lt;resname&gt;"&amp;Tabelle1[[#This Row],[Dateiname]]&amp;"&lt;/resname&gt;"</f>
        <v>&lt;image&gt;&lt;resname&gt;plus&lt;/resname&gt;</v>
      </c>
      <c r="B1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&lt;solutions&gt;&lt;solution&gt;&lt;tongue&gt;de&lt;/tongue&gt;&lt;word&gt;Plus&lt;/word&gt;&lt;/solution&gt;&lt;solution&gt;&lt;tongue&gt;eng&lt;/tongue&gt;&lt;word&gt;plus&lt;/word&gt;&lt;/solution&gt;&lt;/solutions&gt;</v>
      </c>
      <c r="C170" t="str">
        <f>IF(ISTEXT(Tabelle1[[#This Row],[Am.Englisch]]),"&lt;solutions&gt;&lt;solution&gt;&lt;tongue&gt;de&lt;/tongue&gt;&lt;word&gt;"&amp;SUBSTITUTE(Tabelle1[[#This Row],[Am.Englisch]],";","&lt;/word&gt;&lt;word&gt;")&amp;"&lt;/word&gt;&lt;/solution&gt;","")</f>
        <v/>
      </c>
      <c r="D1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&lt;author&gt;&lt;name&gt;Nemo&lt;/name&gt;&lt;source&gt;http://pixabay.com/de/button-hinzuf%C3%BCgen-icon-web-symbol-304224/&lt;/source&gt;&lt;license&gt;CC0 Public Domain&lt;/license&gt;&lt;title&gt;plus&lt;/title&gt;&lt;extras&gt;&lt;/extras&gt;&lt;/author&gt;</v>
      </c>
      <c r="E170" t="str">
        <f>IF(Tabelle1[[#This Row],[Preference]]="","","&lt;riddleprefs&gt;&lt;type&gt;"&amp;SUBSTITUTE(Tabelle1[[#This Row],[Preference]],";","&lt;/type&gt;&lt;/riddleprefs&gt;&lt;riddleprefs&gt;&lt;type&gt;")&amp;"&lt;/type&gt;&lt;/riddleprefs&gt;")</f>
        <v/>
      </c>
      <c r="F170" t="str">
        <f>IF(Tabelle1[[#This Row],[Refused]]="","&lt;/image&gt;","&lt;riddlerefused&gt;&lt;type&gt;"&amp;SUBSTITUTE(Tabelle1[[#This Row],[Refused]],";","&lt;/type&gt;&lt;/riddlerefused&gt;&lt;riddlerefused&gt;&lt;type&gt;")&amp;"&lt;/type&gt;&lt;/riddlerefused&gt;&lt;/image&gt;")</f>
        <v>&lt;/image&gt;</v>
      </c>
      <c r="G170" t="str">
        <f>Tabelle2[[#This Row],[Imagename]]&amp;Tabelle2[[#This Row],[SolutionDEBE]]&amp;Tabelle2[[#This Row],[AE]]&amp;Tabelle2[[#This Row],[Author]]&amp;Tabelle2[[#This Row],[Preference]]&amp;Tabelle2[[#This Row],[Dislike]]</f>
        <v>&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Domain&lt;/license&gt;&lt;title&gt;plus&lt;/title&gt;&lt;extras&gt;&lt;/extras&gt;&lt;/author&gt;&lt;/image&gt;</v>
      </c>
      <c r="I170" s="14" t="s">
        <v>1758</v>
      </c>
      <c r="O170" s="23" t="s">
        <v>1405</v>
      </c>
    </row>
    <row r="171" spans="1:15">
      <c r="A171" t="str">
        <f>"&lt;image&gt;&lt;resname&gt;"&amp;Tabelle1[[#This Row],[Dateiname]]&amp;"&lt;/resname&gt;"</f>
        <v>&lt;image&gt;&lt;resname&gt;puzzle&lt;/resname&gt;</v>
      </c>
      <c r="B1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&lt;solutions&gt;&lt;solution&gt;&lt;tongue&gt;de&lt;/tongue&gt;&lt;word&gt;Puzzle&lt;/word&gt;&lt;/solution&gt;&lt;solution&gt;&lt;tongue&gt;eng&lt;/tongue&gt;&lt;word&gt;puzzle&lt;/word&gt;&lt;/solution&gt;&lt;/solutions&gt;</v>
      </c>
      <c r="C171" t="str">
        <f>IF(ISTEXT(Tabelle1[[#This Row],[Am.Englisch]]),"&lt;solutions&gt;&lt;solution&gt;&lt;tongue&gt;de&lt;/tongue&gt;&lt;word&gt;"&amp;SUBSTITUTE(Tabelle1[[#This Row],[Am.Englisch]],";","&lt;/word&gt;&lt;word&gt;")&amp;"&lt;/word&gt;&lt;/solution&gt;","")</f>
        <v/>
      </c>
      <c r="D1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&lt;author&gt;&lt;name&gt;Nemo&lt;/name&gt;&lt;source&gt;http://pixabay.com/de/puzzle-stichs%C3%A4ge-st%C3%BCck-wei%C3%9F-303502/&lt;/source&gt;&lt;license&gt;CC0 Public Domain&lt;/license&gt;&lt;title&gt;puzzle&lt;/title&gt;&lt;extras&gt;&lt;/extras&gt;&lt;/author&gt;</v>
      </c>
      <c r="E171" t="str">
        <f>IF(Tabelle1[[#This Row],[Preference]]="","","&lt;riddleprefs&gt;&lt;type&gt;"&amp;SUBSTITUTE(Tabelle1[[#This Row],[Preference]],";","&lt;/type&gt;&lt;/riddleprefs&gt;&lt;riddleprefs&gt;&lt;type&gt;")&amp;"&lt;/type&gt;&lt;/riddleprefs&gt;")</f>
        <v/>
      </c>
      <c r="F171" t="str">
        <f>IF(Tabelle1[[#This Row],[Refused]]="","&lt;/image&gt;","&lt;riddlerefused&gt;&lt;type&gt;"&amp;SUBSTITUTE(Tabelle1[[#This Row],[Refused]],";","&lt;/type&gt;&lt;/riddlerefused&gt;&lt;riddlerefused&gt;&lt;type&gt;")&amp;"&lt;/type&gt;&lt;/riddlerefused&gt;&lt;/image&gt;")</f>
        <v>&lt;/image&gt;</v>
      </c>
      <c r="G171" t="str">
        <f>Tabelle2[[#This Row],[Imagename]]&amp;Tabelle2[[#This Row],[SolutionDEBE]]&amp;Tabelle2[[#This Row],[AE]]&amp;Tabelle2[[#This Row],[Author]]&amp;Tabelle2[[#This Row],[Preference]]&amp;Tabelle2[[#This Row],[Dislike]]</f>
        <v>&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Domain&lt;/license&gt;&lt;title&gt;puzzle&lt;/title&gt;&lt;extras&gt;&lt;/extras&gt;&lt;/author&gt;&lt;/image&gt;</v>
      </c>
      <c r="I171" s="14" t="s">
        <v>1759</v>
      </c>
      <c r="O171" s="23" t="s">
        <v>1406</v>
      </c>
    </row>
    <row r="172" spans="1:15">
      <c r="A172" t="str">
        <f>"&lt;image&gt;&lt;resname&gt;"&amp;Tabelle1[[#This Row],[Dateiname]]&amp;"&lt;/resname&gt;"</f>
        <v>&lt;image&gt;&lt;resname&gt;pyramide&lt;/resname&gt;</v>
      </c>
      <c r="B1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&lt;solutions&gt;&lt;solution&gt;&lt;tongue&gt;de&lt;/tongue&gt;&lt;word&gt;Pyramide&lt;/word&gt;&lt;/solution&gt;&lt;solution&gt;&lt;tongue&gt;eng&lt;/tongue&gt;&lt;word&gt;pyramid&lt;/word&gt;&lt;/solution&gt;&lt;/solutions&gt;</v>
      </c>
      <c r="C172" t="str">
        <f>IF(ISTEXT(Tabelle1[[#This Row],[Am.Englisch]]),"&lt;solutions&gt;&lt;solution&gt;&lt;tongue&gt;de&lt;/tongue&gt;&lt;word&gt;"&amp;SUBSTITUTE(Tabelle1[[#This Row],[Am.Englisch]],";","&lt;/word&gt;&lt;word&gt;")&amp;"&lt;/word&gt;&lt;/solution&gt;","")</f>
        <v/>
      </c>
      <c r="D1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&lt;author&gt;&lt;name&gt;Republica&lt;/name&gt;&lt;source&gt;http://pixabay.com/de/pyramide-gizeh-%C3%A4gypten-pferd-wagen-89047/&lt;/source&gt;&lt;license&gt;CC0 Public Domain&lt;/license&gt;&lt;title&gt;pyramide&lt;/title&gt;&lt;extras&gt;&lt;/extras&gt;&lt;/author&gt;</v>
      </c>
      <c r="E172" t="str">
        <f>IF(Tabelle1[[#This Row],[Preference]]="","","&lt;riddleprefs&gt;&lt;type&gt;"&amp;SUBSTITUTE(Tabelle1[[#This Row],[Preference]],";","&lt;/type&gt;&lt;/riddleprefs&gt;&lt;riddleprefs&gt;&lt;type&gt;")&amp;"&lt;/type&gt;&lt;/riddleprefs&gt;")</f>
        <v/>
      </c>
      <c r="F172" t="str">
        <f>IF(Tabelle1[[#This Row],[Refused]]="","&lt;/image&gt;","&lt;riddlerefused&gt;&lt;type&gt;"&amp;SUBSTITUTE(Tabelle1[[#This Row],[Refused]],";","&lt;/type&gt;&lt;/riddlerefused&gt;&lt;riddlerefused&gt;&lt;type&gt;")&amp;"&lt;/type&gt;&lt;/riddlerefused&gt;&lt;/image&gt;")</f>
        <v>&lt;/image&gt;</v>
      </c>
      <c r="G172" t="str">
        <f>Tabelle2[[#This Row],[Imagename]]&amp;Tabelle2[[#This Row],[SolutionDEBE]]&amp;Tabelle2[[#This Row],[AE]]&amp;Tabelle2[[#This Row],[Author]]&amp;Tabelle2[[#This Row],[Preference]]&amp;Tabelle2[[#This Row],[Dislike]]</f>
        <v>&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Domain&lt;/license&gt;&lt;title&gt;pyramide&lt;/title&gt;&lt;extras&gt;&lt;/extras&gt;&lt;/author&gt;&lt;/image&gt;</v>
      </c>
      <c r="I172" s="14" t="s">
        <v>1760</v>
      </c>
      <c r="O172" s="23" t="s">
        <v>1407</v>
      </c>
    </row>
    <row r="173" spans="1:15">
      <c r="A173" t="str">
        <f>"&lt;image&gt;&lt;resname&gt;"&amp;Tabelle1[[#This Row],[Dateiname]]&amp;"&lt;/resname&gt;"</f>
        <v>&lt;image&gt;&lt;resname&gt;qualle&lt;/resname&gt;</v>
      </c>
      <c r="B1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&lt;solutions&gt;&lt;solution&gt;&lt;tongue&gt;de&lt;/tongue&gt;&lt;word&gt;Qualle&lt;/word&gt;&lt;/solution&gt;&lt;solution&gt;&lt;tongue&gt;eng&lt;/tongue&gt;&lt;word&gt;jellyfish&lt;/word&gt;&lt;/solution&gt;&lt;/solutions&gt;</v>
      </c>
      <c r="C173" t="str">
        <f>IF(ISTEXT(Tabelle1[[#This Row],[Am.Englisch]]),"&lt;solutions&gt;&lt;solution&gt;&lt;tongue&gt;de&lt;/tongue&gt;&lt;word&gt;"&amp;SUBSTITUTE(Tabelle1[[#This Row],[Am.Englisch]],";","&lt;/word&gt;&lt;word&gt;")&amp;"&lt;/word&gt;&lt;/solution&gt;","")</f>
        <v/>
      </c>
      <c r="D1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&lt;author&gt;&lt;name&gt;falco&lt;/name&gt;&lt;source&gt;http://pixabay.com/de/qualle-meer-lebewesen-meerestier-711042/&lt;/source&gt;&lt;license&gt;CC0 Public Domain&lt;/license&gt;&lt;title&gt;qualle&lt;/title&gt;&lt;extras&gt;&lt;/extras&gt;&lt;/author&gt;</v>
      </c>
      <c r="E173" t="str">
        <f>IF(Tabelle1[[#This Row],[Preference]]="","","&lt;riddleprefs&gt;&lt;type&gt;"&amp;SUBSTITUTE(Tabelle1[[#This Row],[Preference]],";","&lt;/type&gt;&lt;/riddleprefs&gt;&lt;riddleprefs&gt;&lt;type&gt;")&amp;"&lt;/type&gt;&lt;/riddleprefs&gt;")</f>
        <v/>
      </c>
      <c r="F173" t="str">
        <f>IF(Tabelle1[[#This Row],[Refused]]="","&lt;/image&gt;","&lt;riddlerefused&gt;&lt;type&gt;"&amp;SUBSTITUTE(Tabelle1[[#This Row],[Refused]],";","&lt;/type&gt;&lt;/riddlerefused&gt;&lt;riddlerefused&gt;&lt;type&gt;")&amp;"&lt;/type&gt;&lt;/riddlerefused&gt;&lt;/image&gt;")</f>
        <v>&lt;/image&gt;</v>
      </c>
      <c r="G173" t="str">
        <f>Tabelle2[[#This Row],[Imagename]]&amp;Tabelle2[[#This Row],[SolutionDEBE]]&amp;Tabelle2[[#This Row],[AE]]&amp;Tabelle2[[#This Row],[Author]]&amp;Tabelle2[[#This Row],[Preference]]&amp;Tabelle2[[#This Row],[Dislike]]</f>
        <v>&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Domain&lt;/license&gt;&lt;title&gt;qualle&lt;/title&gt;&lt;extras&gt;&lt;/extras&gt;&lt;/author&gt;&lt;/image&gt;</v>
      </c>
      <c r="I173" s="14" t="s">
        <v>1761</v>
      </c>
      <c r="O173" s="23" t="s">
        <v>1408</v>
      </c>
    </row>
    <row r="174" spans="1:15">
      <c r="A174" t="str">
        <f>"&lt;image&gt;&lt;resname&gt;"&amp;Tabelle1[[#This Row],[Dateiname]]&amp;"&lt;/resname&gt;"</f>
        <v>&lt;image&gt;&lt;resname&gt;radioaktiv&lt;/resname&gt;</v>
      </c>
      <c r="B1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&lt;solutions&gt;&lt;solution&gt;&lt;tongue&gt;de&lt;/tongue&gt;&lt;word&gt;Radioaktiv&lt;/word&gt;&lt;/solution&gt;&lt;solution&gt;&lt;tongue&gt;eng&lt;/tongue&gt;&lt;word&gt;radioactive&lt;/word&gt;&lt;/solution&gt;&lt;/solutions&gt;</v>
      </c>
      <c r="C174" t="str">
        <f>IF(ISTEXT(Tabelle1[[#This Row],[Am.Englisch]]),"&lt;solutions&gt;&lt;solution&gt;&lt;tongue&gt;de&lt;/tongue&gt;&lt;word&gt;"&amp;SUBSTITUTE(Tabelle1[[#This Row],[Am.Englisch]],";","&lt;/word&gt;&lt;word&gt;")&amp;"&lt;/word&gt;&lt;/solution&gt;","")</f>
        <v/>
      </c>
      <c r="D1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&lt;author&gt;&lt;name&gt;Nemo&lt;/name&gt;&lt;source&gt;http://pixabay.com/de/nukleare-atommasse-strahlung-303831/&lt;/source&gt;&lt;license&gt;CC0 Public Domain&lt;/license&gt;&lt;title&gt;radioaktiv&lt;/title&gt;&lt;extras&gt;&lt;/extras&gt;&lt;/author&gt;</v>
      </c>
      <c r="E174" t="str">
        <f>IF(Tabelle1[[#This Row],[Preference]]="","","&lt;riddleprefs&gt;&lt;type&gt;"&amp;SUBSTITUTE(Tabelle1[[#This Row],[Preference]],";","&lt;/type&gt;&lt;/riddleprefs&gt;&lt;riddleprefs&gt;&lt;type&gt;")&amp;"&lt;/type&gt;&lt;/riddleprefs&gt;")</f>
        <v/>
      </c>
      <c r="F174" t="str">
        <f>IF(Tabelle1[[#This Row],[Refused]]="","&lt;/image&gt;","&lt;riddlerefused&gt;&lt;type&gt;"&amp;SUBSTITUTE(Tabelle1[[#This Row],[Refused]],";","&lt;/type&gt;&lt;/riddlerefused&gt;&lt;riddlerefused&gt;&lt;type&gt;")&amp;"&lt;/type&gt;&lt;/riddlerefused&gt;&lt;/image&gt;")</f>
        <v>&lt;/image&gt;</v>
      </c>
      <c r="G174" t="str">
        <f>Tabelle2[[#This Row],[Imagename]]&amp;Tabelle2[[#This Row],[SolutionDEBE]]&amp;Tabelle2[[#This Row],[AE]]&amp;Tabelle2[[#This Row],[Author]]&amp;Tabelle2[[#This Row],[Preference]]&amp;Tabelle2[[#This Row],[Dislike]]</f>
        <v>&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Domain&lt;/license&gt;&lt;title&gt;radioaktiv&lt;/title&gt;&lt;extras&gt;&lt;/extras&gt;&lt;/author&gt;&lt;/image&gt;</v>
      </c>
      <c r="I174" s="14" t="s">
        <v>1762</v>
      </c>
      <c r="O174" s="23" t="s">
        <v>1409</v>
      </c>
    </row>
    <row r="175" spans="1:15">
      <c r="A175" t="str">
        <f>"&lt;image&gt;&lt;resname&gt;"&amp;Tabelle1[[#This Row],[Dateiname]]&amp;"&lt;/resname&gt;"</f>
        <v>&lt;image&gt;&lt;resname&gt;rahmen&lt;/resname&gt;</v>
      </c>
      <c r="B1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&lt;solutions&gt;&lt;solution&gt;&lt;tongue&gt;de&lt;/tongue&gt;&lt;word&gt;rahmen&lt;/word&gt;&lt;/solution&gt;&lt;solution&gt;&lt;tongue&gt;eng&lt;/tongue&gt;&lt;word&gt;frame&lt;/word&gt;&lt;/solution&gt;&lt;/solutions&gt;</v>
      </c>
      <c r="C175" t="str">
        <f>IF(ISTEXT(Tabelle1[[#This Row],[Am.Englisch]]),"&lt;solutions&gt;&lt;solution&gt;&lt;tongue&gt;de&lt;/tongue&gt;&lt;word&gt;"&amp;SUBSTITUTE(Tabelle1[[#This Row],[Am.Englisch]],";","&lt;/word&gt;&lt;word&gt;")&amp;"&lt;/word&gt;&lt;/solution&gt;","")</f>
        <v/>
      </c>
      <c r="D1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&lt;author&gt;&lt;name&gt;geralt&lt;/name&gt;&lt;source&gt;http://pixabay.com/de/rahmen-bilderrahmen-umrandung-glanz-434292/&lt;/source&gt;&lt;license&gt;CC0 Public Domain&lt;/license&gt;&lt;title&gt;rahmen&lt;/title&gt;&lt;extras&gt;&lt;/extras&gt;&lt;/author&gt;</v>
      </c>
      <c r="E175" t="str">
        <f>IF(Tabelle1[[#This Row],[Preference]]="","","&lt;riddleprefs&gt;&lt;type&gt;"&amp;SUBSTITUTE(Tabelle1[[#This Row],[Preference]],";","&lt;/type&gt;&lt;/riddleprefs&gt;&lt;riddleprefs&gt;&lt;type&gt;")&amp;"&lt;/type&gt;&lt;/riddleprefs&gt;")</f>
        <v/>
      </c>
      <c r="F175" t="str">
        <f>IF(Tabelle1[[#This Row],[Refused]]="","&lt;/image&gt;","&lt;riddlerefused&gt;&lt;type&gt;"&amp;SUBSTITUTE(Tabelle1[[#This Row],[Refused]],";","&lt;/type&gt;&lt;/riddlerefused&gt;&lt;riddlerefused&gt;&lt;type&gt;")&amp;"&lt;/type&gt;&lt;/riddlerefused&gt;&lt;/image&gt;")</f>
        <v>&lt;riddlerefused&gt;&lt;type&gt;RTpCircle&lt;/type&gt;&lt;/riddlerefused&gt;&lt;/image&gt;</v>
      </c>
      <c r="G175" t="str">
        <f>Tabelle2[[#This Row],[Imagename]]&amp;Tabelle2[[#This Row],[SolutionDEBE]]&amp;Tabelle2[[#This Row],[AE]]&amp;Tabelle2[[#This Row],[Author]]&amp;Tabelle2[[#This Row],[Preference]]&amp;Tabelle2[[#This Row],[Dislike]]</f>
        <v>&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Domain&lt;/license&gt;&lt;title&gt;rahmen&lt;/title&gt;&lt;extras&gt;&lt;/extras&gt;&lt;/author&gt;&lt;riddlerefused&gt;&lt;type&gt;RTpCircle&lt;/type&gt;&lt;/riddlerefused&gt;&lt;/image&gt;</v>
      </c>
      <c r="I175" s="14" t="s">
        <v>1763</v>
      </c>
      <c r="O175" s="23" t="s">
        <v>1410</v>
      </c>
    </row>
    <row r="176" spans="1:15">
      <c r="A176" t="str">
        <f>"&lt;image&gt;&lt;resname&gt;"&amp;Tabelle1[[#This Row],[Dateiname]]&amp;"&lt;/resname&gt;"</f>
        <v>&lt;image&gt;&lt;resname&gt;rakete&lt;/resname&gt;</v>
      </c>
      <c r="B1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&lt;solutions&gt;&lt;solution&gt;&lt;tongue&gt;de&lt;/tongue&gt;&lt;word&gt;Rakete&lt;/word&gt;&lt;/solution&gt;&lt;solution&gt;&lt;tongue&gt;eng&lt;/tongue&gt;&lt;word&gt;rocket&lt;/word&gt;&lt;/solution&gt;&lt;/solutions&gt;</v>
      </c>
      <c r="C176" t="str">
        <f>IF(ISTEXT(Tabelle1[[#This Row],[Am.Englisch]]),"&lt;solutions&gt;&lt;solution&gt;&lt;tongue&gt;de&lt;/tongue&gt;&lt;word&gt;"&amp;SUBSTITUTE(Tabelle1[[#This Row],[Am.Englisch]],";","&lt;/word&gt;&lt;word&gt;")&amp;"&lt;/word&gt;&lt;/solution&gt;","")</f>
        <v/>
      </c>
      <c r="D1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&lt;author&gt;&lt;name&gt;OpenClips&lt;/name&gt;&lt;source&gt;http://pixabay.com/en/rocket-spaceship-space-shuttle-nasa-147466/&lt;/source&gt;&lt;license&gt;CC0 Public Domain&lt;/license&gt;&lt;title&gt;rakete&lt;/title&gt;&lt;extras&gt;&lt;/extras&gt;&lt;/author&gt;</v>
      </c>
      <c r="E176" t="str">
        <f>IF(Tabelle1[[#This Row],[Preference]]="","","&lt;riddleprefs&gt;&lt;type&gt;"&amp;SUBSTITUTE(Tabelle1[[#This Row],[Preference]],";","&lt;/type&gt;&lt;/riddleprefs&gt;&lt;riddleprefs&gt;&lt;type&gt;")&amp;"&lt;/type&gt;&lt;/riddleprefs&gt;")</f>
        <v/>
      </c>
      <c r="F176" t="str">
        <f>IF(Tabelle1[[#This Row],[Refused]]="","&lt;/image&gt;","&lt;riddlerefused&gt;&lt;type&gt;"&amp;SUBSTITUTE(Tabelle1[[#This Row],[Refused]],";","&lt;/type&gt;&lt;/riddlerefused&gt;&lt;riddlerefused&gt;&lt;type&gt;")&amp;"&lt;/type&gt;&lt;/riddlerefused&gt;&lt;/image&gt;")</f>
        <v>&lt;/image&gt;</v>
      </c>
      <c r="G176" t="str">
        <f>Tabelle2[[#This Row],[Imagename]]&amp;Tabelle2[[#This Row],[SolutionDEBE]]&amp;Tabelle2[[#This Row],[AE]]&amp;Tabelle2[[#This Row],[Author]]&amp;Tabelle2[[#This Row],[Preference]]&amp;Tabelle2[[#This Row],[Dislike]]</f>
        <v>&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Domain&lt;/license&gt;&lt;title&gt;rakete&lt;/title&gt;&lt;extras&gt;&lt;/extras&gt;&lt;/author&gt;&lt;/image&gt;</v>
      </c>
      <c r="I176" s="14" t="s">
        <v>1764</v>
      </c>
      <c r="O176" s="23" t="s">
        <v>1411</v>
      </c>
    </row>
    <row r="177" spans="1:15">
      <c r="A177" t="str">
        <f>"&lt;image&gt;&lt;resname&gt;"&amp;Tabelle1[[#This Row],[Dateiname]]&amp;"&lt;/resname&gt;"</f>
        <v>&lt;image&gt;&lt;resname&gt;recycle&lt;/resname&gt;</v>
      </c>
      <c r="B1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&lt;solutions&gt;&lt;solution&gt;&lt;tongue&gt;de&lt;/tongue&gt;&lt;word&gt;Recycle&lt;/word&gt;&lt;/solution&gt;&lt;solution&gt;&lt;tongue&gt;eng&lt;/tongue&gt;&lt;word&gt;recycle&lt;/word&gt;&lt;/solution&gt;&lt;/solutions&gt;</v>
      </c>
      <c r="C177" t="str">
        <f>IF(ISTEXT(Tabelle1[[#This Row],[Am.Englisch]]),"&lt;solutions&gt;&lt;solution&gt;&lt;tongue&gt;de&lt;/tongue&gt;&lt;word&gt;"&amp;SUBSTITUTE(Tabelle1[[#This Row],[Am.Englisch]],";","&lt;/word&gt;&lt;word&gt;")&amp;"&lt;/word&gt;&lt;/solution&gt;","")</f>
        <v/>
      </c>
      <c r="D1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&lt;author&gt;&lt;name&gt;Nemo&lt;/name&gt;&lt;source&gt;http://pixabay.com/de/recyceln-wiederverwendung-symbol-305031/&lt;/source&gt;&lt;license&gt;CC0 Public Domain&lt;/license&gt;&lt;title&gt;recycle&lt;/title&gt;&lt;extras&gt;&lt;/extras&gt;&lt;/author&gt;</v>
      </c>
      <c r="E177" t="str">
        <f>IF(Tabelle1[[#This Row],[Preference]]="","","&lt;riddleprefs&gt;&lt;type&gt;"&amp;SUBSTITUTE(Tabelle1[[#This Row],[Preference]],";","&lt;/type&gt;&lt;/riddleprefs&gt;&lt;riddleprefs&gt;&lt;type&gt;")&amp;"&lt;/type&gt;&lt;/riddleprefs&gt;")</f>
        <v/>
      </c>
      <c r="F177" t="str">
        <f>IF(Tabelle1[[#This Row],[Refused]]="","&lt;/image&gt;","&lt;riddlerefused&gt;&lt;type&gt;"&amp;SUBSTITUTE(Tabelle1[[#This Row],[Refused]],";","&lt;/type&gt;&lt;/riddlerefused&gt;&lt;riddlerefused&gt;&lt;type&gt;")&amp;"&lt;/type&gt;&lt;/riddlerefused&gt;&lt;/image&gt;")</f>
        <v>&lt;/image&gt;</v>
      </c>
      <c r="G177" t="str">
        <f>Tabelle2[[#This Row],[Imagename]]&amp;Tabelle2[[#This Row],[SolutionDEBE]]&amp;Tabelle2[[#This Row],[AE]]&amp;Tabelle2[[#This Row],[Author]]&amp;Tabelle2[[#This Row],[Preference]]&amp;Tabelle2[[#This Row],[Dislike]]</f>
        <v>&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Domain&lt;/license&gt;&lt;title&gt;recycle&lt;/title&gt;&lt;extras&gt;&lt;/extras&gt;&lt;/author&gt;&lt;/image&gt;</v>
      </c>
      <c r="I177" s="14" t="s">
        <v>1765</v>
      </c>
      <c r="O177" s="23" t="s">
        <v>1412</v>
      </c>
    </row>
    <row r="178" spans="1:15">
      <c r="A178" t="str">
        <f>"&lt;image&gt;&lt;resname&gt;"&amp;Tabelle1[[#This Row],[Dateiname]]&amp;"&lt;/resname&gt;"</f>
        <v>&lt;image&gt;&lt;resname&gt;regenbogen&lt;/resname&gt;</v>
      </c>
      <c r="B1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&lt;solutions&gt;&lt;solution&gt;&lt;tongue&gt;de&lt;/tongue&gt;&lt;word&gt;Regenbogen&lt;/word&gt;&lt;/solution&gt;&lt;solution&gt;&lt;tongue&gt;eng&lt;/tongue&gt;&lt;word&gt;rainbow&lt;/word&gt;&lt;/solution&gt;&lt;/solutions&gt;</v>
      </c>
      <c r="C178" t="str">
        <f>IF(ISTEXT(Tabelle1[[#This Row],[Am.Englisch]]),"&lt;solutions&gt;&lt;solution&gt;&lt;tongue&gt;de&lt;/tongue&gt;&lt;word&gt;"&amp;SUBSTITUTE(Tabelle1[[#This Row],[Am.Englisch]],";","&lt;/word&gt;&lt;word&gt;")&amp;"&lt;/word&gt;&lt;/solution&gt;","")</f>
        <v/>
      </c>
      <c r="D1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&lt;author&gt;&lt;name&gt;werner22brigitte &lt;/name&gt;&lt;source&gt;http://pixabay.com/de/regenbogen-canim-lake-142701/&lt;/source&gt;&lt;license&gt;CC0 Public Domain&lt;/license&gt;&lt;title&gt;regenbogen&lt;/title&gt;&lt;extras&gt;&lt;/extras&gt;&lt;/author&gt;</v>
      </c>
      <c r="E178" t="str">
        <f>IF(Tabelle1[[#This Row],[Preference]]="","","&lt;riddleprefs&gt;&lt;type&gt;"&amp;SUBSTITUTE(Tabelle1[[#This Row],[Preference]],";","&lt;/type&gt;&lt;/riddleprefs&gt;&lt;riddleprefs&gt;&lt;type&gt;")&amp;"&lt;/type&gt;&lt;/riddleprefs&gt;")</f>
        <v/>
      </c>
      <c r="F178" t="str">
        <f>IF(Tabelle1[[#This Row],[Refused]]="","&lt;/image&gt;","&lt;riddlerefused&gt;&lt;type&gt;"&amp;SUBSTITUTE(Tabelle1[[#This Row],[Refused]],";","&lt;/type&gt;&lt;/riddlerefused&gt;&lt;riddlerefused&gt;&lt;type&gt;")&amp;"&lt;/type&gt;&lt;/riddlerefused&gt;&lt;/image&gt;")</f>
        <v>&lt;/image&gt;</v>
      </c>
      <c r="G178" t="str">
        <f>Tabelle2[[#This Row],[Imagename]]&amp;Tabelle2[[#This Row],[SolutionDEBE]]&amp;Tabelle2[[#This Row],[AE]]&amp;Tabelle2[[#This Row],[Author]]&amp;Tabelle2[[#This Row],[Preference]]&amp;Tabelle2[[#This Row],[Dislike]]</f>
        <v>&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Domain&lt;/license&gt;&lt;title&gt;regenbogen&lt;/title&gt;&lt;extras&gt;&lt;/extras&gt;&lt;/author&gt;&lt;/image&gt;</v>
      </c>
      <c r="I178" s="14" t="s">
        <v>1766</v>
      </c>
      <c r="O178" s="23" t="s">
        <v>1413</v>
      </c>
    </row>
    <row r="179" spans="1:15">
      <c r="A179" t="str">
        <f>"&lt;image&gt;&lt;resname&gt;"&amp;Tabelle1[[#This Row],[Dateiname]]&amp;"&lt;/resname&gt;"</f>
        <v>&lt;image&gt;&lt;resname&gt;regenschirm&lt;/resname&gt;</v>
      </c>
      <c r="B1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&lt;solutions&gt;&lt;solution&gt;&lt;tongue&gt;de&lt;/tongue&gt;&lt;word&gt;Regenschirm&lt;/word&gt;&lt;/solution&gt;&lt;solution&gt;&lt;tongue&gt;eng&lt;/tongue&gt;&lt;word&gt;umbrella&lt;/word&gt;&lt;/solution&gt;&lt;/solutions&gt;</v>
      </c>
      <c r="C179" t="str">
        <f>IF(ISTEXT(Tabelle1[[#This Row],[Am.Englisch]]),"&lt;solutions&gt;&lt;solution&gt;&lt;tongue&gt;de&lt;/tongue&gt;&lt;word&gt;"&amp;SUBSTITUTE(Tabelle1[[#This Row],[Am.Englisch]],";","&lt;/word&gt;&lt;word&gt;")&amp;"&lt;/word&gt;&lt;/solution&gt;","")</f>
        <v/>
      </c>
      <c r="D1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&lt;author&gt;&lt;name&gt;Nemo&lt;/name&gt;&lt;source&gt;http://pixabay.com/de/regenschirm-regen-wetter-schutz-312302/&lt;/source&gt;&lt;license&gt;CC0 Public Domain&lt;/license&gt;&lt;title&gt;regenschirm&lt;/title&gt;&lt;extras&gt;&lt;/extras&gt;&lt;/author&gt;</v>
      </c>
      <c r="E179" t="str">
        <f>IF(Tabelle1[[#This Row],[Preference]]="","","&lt;riddleprefs&gt;&lt;type&gt;"&amp;SUBSTITUTE(Tabelle1[[#This Row],[Preference]],";","&lt;/type&gt;&lt;/riddleprefs&gt;&lt;riddleprefs&gt;&lt;type&gt;")&amp;"&lt;/type&gt;&lt;/riddleprefs&gt;")</f>
        <v/>
      </c>
      <c r="F179" t="str">
        <f>IF(Tabelle1[[#This Row],[Refused]]="","&lt;/image&gt;","&lt;riddlerefused&gt;&lt;type&gt;"&amp;SUBSTITUTE(Tabelle1[[#This Row],[Refused]],";","&lt;/type&gt;&lt;/riddlerefused&gt;&lt;riddlerefused&gt;&lt;type&gt;")&amp;"&lt;/type&gt;&lt;/riddlerefused&gt;&lt;/image&gt;")</f>
        <v>&lt;/image&gt;</v>
      </c>
      <c r="G179" t="str">
        <f>Tabelle2[[#This Row],[Imagename]]&amp;Tabelle2[[#This Row],[SolutionDEBE]]&amp;Tabelle2[[#This Row],[AE]]&amp;Tabelle2[[#This Row],[Author]]&amp;Tabelle2[[#This Row],[Preference]]&amp;Tabelle2[[#This Row],[Dislike]]</f>
        <v>&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Domain&lt;/license&gt;&lt;title&gt;regenschirm&lt;/title&gt;&lt;extras&gt;&lt;/extras&gt;&lt;/author&gt;&lt;/image&gt;</v>
      </c>
      <c r="I179" s="14" t="s">
        <v>1767</v>
      </c>
      <c r="O179" s="23" t="s">
        <v>1414</v>
      </c>
    </row>
    <row r="180" spans="1:15">
      <c r="A180" t="str">
        <f>"&lt;image&gt;&lt;resname&gt;"&amp;Tabelle1[[#This Row],[Dateiname]]&amp;"&lt;/resname&gt;"</f>
        <v>&lt;image&gt;&lt;resname&gt;rettungsring&lt;/resname&gt;</v>
      </c>
      <c r="B1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&lt;solutions&gt;&lt;solution&gt;&lt;tongue&gt;de&lt;/tongue&gt;&lt;word&gt;Rettungsring&lt;/word&gt;&lt;/solution&gt;&lt;solution&gt;&lt;tongue&gt;eng&lt;/tongue&gt;&lt;word&gt;lifesaver&lt;/word&gt;&lt;/solution&gt;&lt;/solutions&gt;</v>
      </c>
      <c r="C180" t="str">
        <f>IF(ISTEXT(Tabelle1[[#This Row],[Am.Englisch]]),"&lt;solutions&gt;&lt;solution&gt;&lt;tongue&gt;de&lt;/tongue&gt;&lt;word&gt;"&amp;SUBSTITUTE(Tabelle1[[#This Row],[Am.Englisch]],";","&lt;/word&gt;&lt;word&gt;")&amp;"&lt;/word&gt;&lt;/solution&gt;","")</f>
        <v/>
      </c>
      <c r="D18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&lt;author&gt;&lt;name&gt;Nemo&lt;/name&gt;&lt;source&gt;http://pixabay.com/de/lebensretter-lebensring-24968/&lt;/source&gt;&lt;license&gt;CC0 Public Domain&lt;/license&gt;&lt;title&gt;rettungsring&lt;/title&gt;&lt;extras&gt;&lt;/extras&gt;&lt;/author&gt;</v>
      </c>
      <c r="E180" t="str">
        <f>IF(Tabelle1[[#This Row],[Preference]]="","","&lt;riddleprefs&gt;&lt;type&gt;"&amp;SUBSTITUTE(Tabelle1[[#This Row],[Preference]],";","&lt;/type&gt;&lt;/riddleprefs&gt;&lt;riddleprefs&gt;&lt;type&gt;")&amp;"&lt;/type&gt;&lt;/riddleprefs&gt;")</f>
        <v/>
      </c>
      <c r="F180" t="str">
        <f>IF(Tabelle1[[#This Row],[Refused]]="","&lt;/image&gt;","&lt;riddlerefused&gt;&lt;type&gt;"&amp;SUBSTITUTE(Tabelle1[[#This Row],[Refused]],";","&lt;/type&gt;&lt;/riddlerefused&gt;&lt;riddlerefused&gt;&lt;type&gt;")&amp;"&lt;/type&gt;&lt;/riddlerefused&gt;&lt;/image&gt;")</f>
        <v>&lt;/image&gt;</v>
      </c>
      <c r="G180" t="str">
        <f>Tabelle2[[#This Row],[Imagename]]&amp;Tabelle2[[#This Row],[SolutionDEBE]]&amp;Tabelle2[[#This Row],[AE]]&amp;Tabelle2[[#This Row],[Author]]&amp;Tabelle2[[#This Row],[Preference]]&amp;Tabelle2[[#This Row],[Dislike]]</f>
        <v>&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Domain&lt;/license&gt;&lt;title&gt;rettungsring&lt;/title&gt;&lt;extras&gt;&lt;/extras&gt;&lt;/author&gt;&lt;/image&gt;</v>
      </c>
      <c r="I180" s="14" t="s">
        <v>1768</v>
      </c>
      <c r="O180" s="23" t="s">
        <v>1415</v>
      </c>
    </row>
    <row r="181" spans="1:15">
      <c r="A181" t="str">
        <f>"&lt;image&gt;&lt;resname&gt;"&amp;Tabelle1[[#This Row],[Dateiname]]&amp;"&lt;/resname&gt;"</f>
        <v>&lt;image&gt;&lt;resname&gt;ring&lt;/resname&gt;</v>
      </c>
      <c r="B1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&lt;solutions&gt;&lt;solution&gt;&lt;tongue&gt;de&lt;/tongue&gt;&lt;word&gt;Ring&lt;/word&gt;&lt;word&gt;Kreis&lt;/word&gt;&lt;/solution&gt;&lt;solution&gt;&lt;tongue&gt;eng&lt;/tongue&gt;&lt;word&gt;ring&lt;/word&gt;&lt;/solution&gt;&lt;/solutions&gt;</v>
      </c>
      <c r="C181" t="str">
        <f>IF(ISTEXT(Tabelle1[[#This Row],[Am.Englisch]]),"&lt;solutions&gt;&lt;solution&gt;&lt;tongue&gt;de&lt;/tongue&gt;&lt;word&gt;"&amp;SUBSTITUTE(Tabelle1[[#This Row],[Am.Englisch]],";","&lt;/word&gt;&lt;word&gt;")&amp;"&lt;/word&gt;&lt;/solution&gt;","")</f>
        <v/>
      </c>
      <c r="D18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&lt;author&gt;&lt;name&gt;geralt&lt;/name&gt;&lt;source&gt;http://pixabay.com/de/ring-rund-muster-bunt-kreise-449330/&lt;/source&gt;&lt;license&gt;CC0 Public Domain&lt;/license&gt;&lt;title&gt;ring&lt;/title&gt;&lt;extras&gt;&lt;/extras&gt;&lt;/author&gt;</v>
      </c>
      <c r="E181" t="str">
        <f>IF(Tabelle1[[#This Row],[Preference]]="","","&lt;riddleprefs&gt;&lt;type&gt;"&amp;SUBSTITUTE(Tabelle1[[#This Row],[Preference]],";","&lt;/type&gt;&lt;/riddleprefs&gt;&lt;riddleprefs&gt;&lt;type&gt;")&amp;"&lt;/type&gt;&lt;/riddleprefs&gt;")</f>
        <v/>
      </c>
      <c r="F181" t="str">
        <f>IF(Tabelle1[[#This Row],[Refused]]="","&lt;/image&gt;","&lt;riddlerefused&gt;&lt;type&gt;"&amp;SUBSTITUTE(Tabelle1[[#This Row],[Refused]],";","&lt;/type&gt;&lt;/riddlerefused&gt;&lt;riddlerefused&gt;&lt;type&gt;")&amp;"&lt;/type&gt;&lt;/riddlerefused&gt;&lt;/image&gt;")</f>
        <v>&lt;/image&gt;</v>
      </c>
      <c r="G181" t="str">
        <f>Tabelle2[[#This Row],[Imagename]]&amp;Tabelle2[[#This Row],[SolutionDEBE]]&amp;Tabelle2[[#This Row],[AE]]&amp;Tabelle2[[#This Row],[Author]]&amp;Tabelle2[[#This Row],[Preference]]&amp;Tabelle2[[#This Row],[Dislike]]</f>
        <v>&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Domain&lt;/license&gt;&lt;title&gt;ring&lt;/title&gt;&lt;extras&gt;&lt;/extras&gt;&lt;/author&gt;&lt;/image&gt;</v>
      </c>
      <c r="I181" s="14" t="s">
        <v>1769</v>
      </c>
      <c r="O181" s="23" t="s">
        <v>1416</v>
      </c>
    </row>
    <row r="182" spans="1:15">
      <c r="A182" t="str">
        <f>"&lt;image&gt;&lt;resname&gt;"&amp;Tabelle1[[#This Row],[Dateiname]]&amp;"&lt;/resname&gt;"</f>
        <v>&lt;image&gt;&lt;resname&gt;roboter&lt;/resname&gt;</v>
      </c>
      <c r="B1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&lt;solutions&gt;&lt;solution&gt;&lt;tongue&gt;de&lt;/tongue&gt;&lt;word&gt;Roboter&lt;/word&gt;&lt;/solution&gt;&lt;solution&gt;&lt;tongue&gt;eng&lt;/tongue&gt;&lt;word&gt;robot&lt;/word&gt;&lt;/solution&gt;&lt;/solutions&gt;</v>
      </c>
      <c r="C182" t="str">
        <f>IF(ISTEXT(Tabelle1[[#This Row],[Am.Englisch]]),"&lt;solutions&gt;&lt;solution&gt;&lt;tongue&gt;de&lt;/tongue&gt;&lt;word&gt;"&amp;SUBSTITUTE(Tabelle1[[#This Row],[Am.Englisch]],";","&lt;/word&gt;&lt;word&gt;")&amp;"&lt;/word&gt;&lt;/solution&gt;","")</f>
        <v/>
      </c>
      <c r="D18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&lt;author&gt;&lt;name&gt;Nemo&lt;/name&gt;&lt;source&gt;http://pixabay.com/de/roboter-maschine-technologie-312566/&lt;/source&gt;&lt;license&gt;CC0 Public Domain&lt;/license&gt;&lt;title&gt;roboter&lt;/title&gt;&lt;extras&gt;&lt;/extras&gt;&lt;/author&gt;</v>
      </c>
      <c r="E182" t="str">
        <f>IF(Tabelle1[[#This Row],[Preference]]="","","&lt;riddleprefs&gt;&lt;type&gt;"&amp;SUBSTITUTE(Tabelle1[[#This Row],[Preference]],";","&lt;/type&gt;&lt;/riddleprefs&gt;&lt;riddleprefs&gt;&lt;type&gt;")&amp;"&lt;/type&gt;&lt;/riddleprefs&gt;")</f>
        <v/>
      </c>
      <c r="F182" t="str">
        <f>IF(Tabelle1[[#This Row],[Refused]]="","&lt;/image&gt;","&lt;riddlerefused&gt;&lt;type&gt;"&amp;SUBSTITUTE(Tabelle1[[#This Row],[Refused]],";","&lt;/type&gt;&lt;/riddlerefused&gt;&lt;riddlerefused&gt;&lt;type&gt;")&amp;"&lt;/type&gt;&lt;/riddlerefused&gt;&lt;/image&gt;")</f>
        <v>&lt;/image&gt;</v>
      </c>
      <c r="G182" t="str">
        <f>Tabelle2[[#This Row],[Imagename]]&amp;Tabelle2[[#This Row],[SolutionDEBE]]&amp;Tabelle2[[#This Row],[AE]]&amp;Tabelle2[[#This Row],[Author]]&amp;Tabelle2[[#This Row],[Preference]]&amp;Tabelle2[[#This Row],[Dislike]]</f>
        <v>&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Domain&lt;/license&gt;&lt;title&gt;roboter&lt;/title&gt;&lt;extras&gt;&lt;/extras&gt;&lt;/author&gt;&lt;/image&gt;</v>
      </c>
      <c r="I182" s="14" t="s">
        <v>1770</v>
      </c>
      <c r="O182" s="23" t="s">
        <v>1417</v>
      </c>
    </row>
    <row r="183" spans="1:15">
      <c r="A183" t="str">
        <f>"&lt;image&gt;&lt;resname&gt;"&amp;Tabelle1[[#This Row],[Dateiname]]&amp;"&lt;/resname&gt;"</f>
        <v>&lt;image&gt;&lt;resname&gt;rose&lt;/resname&gt;</v>
      </c>
      <c r="B1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&lt;solutions&gt;&lt;solution&gt;&lt;tongue&gt;de&lt;/tongue&gt;&lt;word&gt;Rose&lt;/word&gt;&lt;/solution&gt;&lt;solution&gt;&lt;tongue&gt;eng&lt;/tongue&gt;&lt;word&gt;rose&lt;/word&gt;&lt;/solution&gt;&lt;/solutions&gt;</v>
      </c>
      <c r="C183" t="str">
        <f>IF(ISTEXT(Tabelle1[[#This Row],[Am.Englisch]]),"&lt;solutions&gt;&lt;solution&gt;&lt;tongue&gt;de&lt;/tongue&gt;&lt;word&gt;"&amp;SUBSTITUTE(Tabelle1[[#This Row],[Am.Englisch]],";","&lt;/word&gt;&lt;word&gt;")&amp;"&lt;/word&gt;&lt;/solution&gt;","")</f>
        <v/>
      </c>
      <c r="D18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&lt;author&gt;&lt;name&gt;MJO&lt;/name&gt;&lt;source&gt;http://pixabay.com/de/rosa-rot-blume-geschenk-143445/&lt;/source&gt;&lt;license&gt;CC0 Public Domain&lt;/license&gt;&lt;title&gt;rose&lt;/title&gt;&lt;extras&gt;&lt;/extras&gt;&lt;/author&gt;</v>
      </c>
      <c r="E183" t="str">
        <f>IF(Tabelle1[[#This Row],[Preference]]="","","&lt;riddleprefs&gt;&lt;type&gt;"&amp;SUBSTITUTE(Tabelle1[[#This Row],[Preference]],";","&lt;/type&gt;&lt;/riddleprefs&gt;&lt;riddleprefs&gt;&lt;type&gt;")&amp;"&lt;/type&gt;&lt;/riddleprefs&gt;")</f>
        <v/>
      </c>
      <c r="F183" t="str">
        <f>IF(Tabelle1[[#This Row],[Refused]]="","&lt;/image&gt;","&lt;riddlerefused&gt;&lt;type&gt;"&amp;SUBSTITUTE(Tabelle1[[#This Row],[Refused]],";","&lt;/type&gt;&lt;/riddlerefused&gt;&lt;riddlerefused&gt;&lt;type&gt;")&amp;"&lt;/type&gt;&lt;/riddlerefused&gt;&lt;/image&gt;")</f>
        <v>&lt;riddlerefused&gt;&lt;type&gt;RTpCircle&lt;/type&gt;&lt;/riddlerefused&gt;&lt;/image&gt;</v>
      </c>
      <c r="G183" t="str">
        <f>Tabelle2[[#This Row],[Imagename]]&amp;Tabelle2[[#This Row],[SolutionDEBE]]&amp;Tabelle2[[#This Row],[AE]]&amp;Tabelle2[[#This Row],[Author]]&amp;Tabelle2[[#This Row],[Preference]]&amp;Tabelle2[[#This Row],[Dislike]]</f>
        <v>&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Domain&lt;/license&gt;&lt;title&gt;rose&lt;/title&gt;&lt;extras&gt;&lt;/extras&gt;&lt;/author&gt;&lt;riddlerefused&gt;&lt;type&gt;RTpCircle&lt;/type&gt;&lt;/riddlerefused&gt;&lt;/image&gt;</v>
      </c>
      <c r="I183" s="14" t="s">
        <v>1771</v>
      </c>
      <c r="O183" s="23" t="s">
        <v>1418</v>
      </c>
    </row>
    <row r="184" spans="1:15">
      <c r="A184" t="str">
        <f>"&lt;image&gt;&lt;resname&gt;"&amp;Tabelle1[[#This Row],[Dateiname]]&amp;"&lt;/resname&gt;"</f>
        <v>&lt;image&gt;&lt;resname&gt;satellit&lt;/resname&gt;</v>
      </c>
      <c r="B1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&lt;solutions&gt;&lt;solution&gt;&lt;tongue&gt;de&lt;/tongue&gt;&lt;word&gt;Satellit&lt;/word&gt;&lt;/solution&gt;&lt;solution&gt;&lt;tongue&gt;eng&lt;/tongue&gt;&lt;word&gt;satellite&lt;/word&gt;&lt;/solution&gt;&lt;/solutions&gt;</v>
      </c>
      <c r="C184" t="str">
        <f>IF(ISTEXT(Tabelle1[[#This Row],[Am.Englisch]]),"&lt;solutions&gt;&lt;solution&gt;&lt;tongue&gt;de&lt;/tongue&gt;&lt;word&gt;"&amp;SUBSTITUTE(Tabelle1[[#This Row],[Am.Englisch]],";","&lt;/word&gt;&lt;word&gt;")&amp;"&lt;/word&gt;&lt;/solution&gt;","")</f>
        <v/>
      </c>
      <c r="D18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&lt;author&gt;&lt;name&gt;Nemo&lt;/name&gt;&lt;source&gt;http://pixabay.com/de/sender-gericht-sendung-%C3%BCbertragen-312354/&lt;/source&gt;&lt;license&gt;CC0 Public Domain&lt;/license&gt;&lt;title&gt;satellit&lt;/title&gt;&lt;extras&gt;&lt;/extras&gt;&lt;/author&gt;</v>
      </c>
      <c r="E184" t="str">
        <f>IF(Tabelle1[[#This Row],[Preference]]="","","&lt;riddleprefs&gt;&lt;type&gt;"&amp;SUBSTITUTE(Tabelle1[[#This Row],[Preference]],";","&lt;/type&gt;&lt;/riddleprefs&gt;&lt;riddleprefs&gt;&lt;type&gt;")&amp;"&lt;/type&gt;&lt;/riddleprefs&gt;")</f>
        <v/>
      </c>
      <c r="F184" t="str">
        <f>IF(Tabelle1[[#This Row],[Refused]]="","&lt;/image&gt;","&lt;riddlerefused&gt;&lt;type&gt;"&amp;SUBSTITUTE(Tabelle1[[#This Row],[Refused]],";","&lt;/type&gt;&lt;/riddlerefused&gt;&lt;riddlerefused&gt;&lt;type&gt;")&amp;"&lt;/type&gt;&lt;/riddlerefused&gt;&lt;/image&gt;")</f>
        <v>&lt;/image&gt;</v>
      </c>
      <c r="G184" t="str">
        <f>Tabelle2[[#This Row],[Imagename]]&amp;Tabelle2[[#This Row],[SolutionDEBE]]&amp;Tabelle2[[#This Row],[AE]]&amp;Tabelle2[[#This Row],[Author]]&amp;Tabelle2[[#This Row],[Preference]]&amp;Tabelle2[[#This Row],[Dislike]]</f>
        <v>&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Domain&lt;/license&gt;&lt;title&gt;satellit&lt;/title&gt;&lt;extras&gt;&lt;/extras&gt;&lt;/author&gt;&lt;/image&gt;</v>
      </c>
      <c r="I184" s="14" t="s">
        <v>1772</v>
      </c>
      <c r="O184" s="23" t="s">
        <v>1419</v>
      </c>
    </row>
    <row r="185" spans="1:15">
      <c r="A185" t="str">
        <f>"&lt;image&gt;&lt;resname&gt;"&amp;Tabelle1[[#This Row],[Dateiname]]&amp;"&lt;/resname&gt;"</f>
        <v>&lt;image&gt;&lt;resname&gt;schaf&lt;/resname&gt;</v>
      </c>
      <c r="B1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&lt;solutions&gt;&lt;solution&gt;&lt;tongue&gt;de&lt;/tongue&gt;&lt;word&gt;Schaf&lt;/word&gt;&lt;/solution&gt;&lt;solution&gt;&lt;tongue&gt;eng&lt;/tongue&gt;&lt;word&gt;sheep&lt;/word&gt;&lt;/solution&gt;&lt;/solutions&gt;</v>
      </c>
      <c r="C185" t="str">
        <f>IF(ISTEXT(Tabelle1[[#This Row],[Am.Englisch]]),"&lt;solutions&gt;&lt;solution&gt;&lt;tongue&gt;de&lt;/tongue&gt;&lt;word&gt;"&amp;SUBSTITUTE(Tabelle1[[#This Row],[Am.Englisch]],";","&lt;/word&gt;&lt;word&gt;")&amp;"&lt;/word&gt;&lt;/solution&gt;","")</f>
        <v/>
      </c>
      <c r="D18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&lt;author&gt;&lt;name&gt;Hebi65&lt;/name&gt;&lt;source&gt;http://pixabay.com/de/tiere-wiese-weide-schafe-wolle-738834/&lt;/source&gt;&lt;license&gt;CC0 Public Domain&lt;/license&gt;&lt;title&gt;schaf&lt;/title&gt;&lt;extras&gt;&lt;/extras&gt;&lt;/author&gt;</v>
      </c>
      <c r="E185" t="str">
        <f>IF(Tabelle1[[#This Row],[Preference]]="","","&lt;riddleprefs&gt;&lt;type&gt;"&amp;SUBSTITUTE(Tabelle1[[#This Row],[Preference]],";","&lt;/type&gt;&lt;/riddleprefs&gt;&lt;riddleprefs&gt;&lt;type&gt;")&amp;"&lt;/type&gt;&lt;/riddleprefs&gt;")</f>
        <v/>
      </c>
      <c r="F185" t="str">
        <f>IF(Tabelle1[[#This Row],[Refused]]="","&lt;/image&gt;","&lt;riddlerefused&gt;&lt;type&gt;"&amp;SUBSTITUTE(Tabelle1[[#This Row],[Refused]],";","&lt;/type&gt;&lt;/riddlerefused&gt;&lt;riddlerefused&gt;&lt;type&gt;")&amp;"&lt;/type&gt;&lt;/riddlerefused&gt;&lt;/image&gt;")</f>
        <v>&lt;/image&gt;</v>
      </c>
      <c r="G185" t="str">
        <f>Tabelle2[[#This Row],[Imagename]]&amp;Tabelle2[[#This Row],[SolutionDEBE]]&amp;Tabelle2[[#This Row],[AE]]&amp;Tabelle2[[#This Row],[Author]]&amp;Tabelle2[[#This Row],[Preference]]&amp;Tabelle2[[#This Row],[Dislike]]</f>
        <v>&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Domain&lt;/license&gt;&lt;title&gt;schaf&lt;/title&gt;&lt;extras&gt;&lt;/extras&gt;&lt;/author&gt;&lt;/image&gt;</v>
      </c>
      <c r="I185" s="14" t="s">
        <v>1773</v>
      </c>
      <c r="O185" s="23" t="s">
        <v>1420</v>
      </c>
    </row>
    <row r="186" spans="1:15">
      <c r="A186" t="str">
        <f>"&lt;image&gt;&lt;resname&gt;"&amp;Tabelle1[[#This Row],[Dateiname]]&amp;"&lt;/resname&gt;"</f>
        <v>&lt;image&gt;&lt;resname&gt;schatten&lt;/resname&gt;</v>
      </c>
      <c r="B1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&lt;solutions&gt;&lt;solution&gt;&lt;tongue&gt;de&lt;/tongue&gt;&lt;word&gt;Schatten&lt;/word&gt;&lt;/solution&gt;&lt;solution&gt;&lt;tongue&gt;eng&lt;/tongue&gt;&lt;word&gt;shadow&lt;/word&gt;&lt;/solution&gt;&lt;/solutions&gt;</v>
      </c>
      <c r="C186" t="str">
        <f>IF(ISTEXT(Tabelle1[[#This Row],[Am.Englisch]]),"&lt;solutions&gt;&lt;solution&gt;&lt;tongue&gt;de&lt;/tongue&gt;&lt;word&gt;"&amp;SUBSTITUTE(Tabelle1[[#This Row],[Am.Englisch]],";","&lt;/word&gt;&lt;word&gt;")&amp;"&lt;/word&gt;&lt;/solution&gt;","")</f>
        <v/>
      </c>
      <c r="D18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&lt;author&gt;&lt;name&gt;szjeno09190&lt;/name&gt;&lt;source&gt;http://pixabay.com/de/licht-schatten-licht-und-schatten-685069/&lt;/source&gt;&lt;license&gt;CC0 Public Domain&lt;/license&gt;&lt;title&gt;schatten&lt;/title&gt;&lt;extras&gt;&lt;/extras&gt;&lt;/author&gt;</v>
      </c>
      <c r="E186" t="str">
        <f>IF(Tabelle1[[#This Row],[Preference]]="","","&lt;riddleprefs&gt;&lt;type&gt;"&amp;SUBSTITUTE(Tabelle1[[#This Row],[Preference]],";","&lt;/type&gt;&lt;/riddleprefs&gt;&lt;riddleprefs&gt;&lt;type&gt;")&amp;"&lt;/type&gt;&lt;/riddleprefs&gt;")</f>
        <v/>
      </c>
      <c r="F186" t="str">
        <f>IF(Tabelle1[[#This Row],[Refused]]="","&lt;/image&gt;","&lt;riddlerefused&gt;&lt;type&gt;"&amp;SUBSTITUTE(Tabelle1[[#This Row],[Refused]],";","&lt;/type&gt;&lt;/riddlerefused&gt;&lt;riddlerefused&gt;&lt;type&gt;")&amp;"&lt;/type&gt;&lt;/riddlerefused&gt;&lt;/image&gt;")</f>
        <v>&lt;/image&gt;</v>
      </c>
      <c r="G186" t="str">
        <f>Tabelle2[[#This Row],[Imagename]]&amp;Tabelle2[[#This Row],[SolutionDEBE]]&amp;Tabelle2[[#This Row],[AE]]&amp;Tabelle2[[#This Row],[Author]]&amp;Tabelle2[[#This Row],[Preference]]&amp;Tabelle2[[#This Row],[Dislike]]</f>
        <v>&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Domain&lt;/license&gt;&lt;title&gt;schatten&lt;/title&gt;&lt;extras&gt;&lt;/extras&gt;&lt;/author&gt;&lt;/image&gt;</v>
      </c>
      <c r="I186" s="14" t="s">
        <v>1774</v>
      </c>
      <c r="O186" s="23" t="s">
        <v>1421</v>
      </c>
    </row>
    <row r="187" spans="1:15">
      <c r="A187" t="str">
        <f>"&lt;image&gt;&lt;resname&gt;"&amp;Tabelle1[[#This Row],[Dateiname]]&amp;"&lt;/resname&gt;"</f>
        <v>&lt;image&gt;&lt;resname&gt;schaufel&lt;/resname&gt;</v>
      </c>
      <c r="B1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&lt;solutions&gt;&lt;solution&gt;&lt;tongue&gt;de&lt;/tongue&gt;&lt;word&gt;Schaufel&lt;/word&gt;&lt;/solution&gt;&lt;solution&gt;&lt;tongue&gt;eng&lt;/tongue&gt;&lt;word&gt;shovel&lt;/word&gt;&lt;/solution&gt;&lt;/solutions&gt;</v>
      </c>
      <c r="C187" t="str">
        <f>IF(ISTEXT(Tabelle1[[#This Row],[Am.Englisch]]),"&lt;solutions&gt;&lt;solution&gt;&lt;tongue&gt;de&lt;/tongue&gt;&lt;word&gt;"&amp;SUBSTITUTE(Tabelle1[[#This Row],[Am.Englisch]],";","&lt;/word&gt;&lt;word&gt;")&amp;"&lt;/word&gt;&lt;/solution&gt;","")</f>
        <v/>
      </c>
      <c r="D18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&lt;author&gt;&lt;name&gt;Nemo&lt;/name&gt;&lt;source&gt;http://pixabay.com/de/schaufel-werkzeug-graben-sch%C3%B6pfen-312360/&lt;/source&gt;&lt;license&gt;CC0 Public Domain&lt;/license&gt;&lt;title&gt;schaufel&lt;/title&gt;&lt;extras&gt;&lt;/extras&gt;&lt;/author&gt;</v>
      </c>
      <c r="E187" t="str">
        <f>IF(Tabelle1[[#This Row],[Preference]]="","","&lt;riddleprefs&gt;&lt;type&gt;"&amp;SUBSTITUTE(Tabelle1[[#This Row],[Preference]],";","&lt;/type&gt;&lt;/riddleprefs&gt;&lt;riddleprefs&gt;&lt;type&gt;")&amp;"&lt;/type&gt;&lt;/riddleprefs&gt;")</f>
        <v/>
      </c>
      <c r="F187" t="str">
        <f>IF(Tabelle1[[#This Row],[Refused]]="","&lt;/image&gt;","&lt;riddlerefused&gt;&lt;type&gt;"&amp;SUBSTITUTE(Tabelle1[[#This Row],[Refused]],";","&lt;/type&gt;&lt;/riddlerefused&gt;&lt;riddlerefused&gt;&lt;type&gt;")&amp;"&lt;/type&gt;&lt;/riddlerefused&gt;&lt;/image&gt;")</f>
        <v>&lt;/image&gt;</v>
      </c>
      <c r="G187" t="str">
        <f>Tabelle2[[#This Row],[Imagename]]&amp;Tabelle2[[#This Row],[SolutionDEBE]]&amp;Tabelle2[[#This Row],[AE]]&amp;Tabelle2[[#This Row],[Author]]&amp;Tabelle2[[#This Row],[Preference]]&amp;Tabelle2[[#This Row],[Dislike]]</f>
        <v>&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Domain&lt;/license&gt;&lt;title&gt;schaufel&lt;/title&gt;&lt;extras&gt;&lt;/extras&gt;&lt;/author&gt;&lt;/image&gt;</v>
      </c>
      <c r="I187" s="14" t="s">
        <v>1775</v>
      </c>
      <c r="O187" s="23" t="s">
        <v>1422</v>
      </c>
    </row>
    <row r="188" spans="1:15">
      <c r="A188" t="str">
        <f>"&lt;image&gt;&lt;resname&gt;"&amp;Tabelle1[[#This Row],[Dateiname]]&amp;"&lt;/resname&gt;"</f>
        <v>&lt;image&gt;&lt;resname&gt;scheinwerfer&lt;/resname&gt;</v>
      </c>
      <c r="B1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&lt;solutions&gt;&lt;solution&gt;&lt;tongue&gt;de&lt;/tongue&gt;&lt;word&gt;Scheinwerfer&lt;/word&gt;&lt;/solution&gt;&lt;solution&gt;&lt;tongue&gt;eng&lt;/tongue&gt;&lt;word&gt;spotlight&lt;/word&gt;&lt;/solution&gt;&lt;/solutions&gt;</v>
      </c>
      <c r="C188" t="str">
        <f>IF(ISTEXT(Tabelle1[[#This Row],[Am.Englisch]]),"&lt;solutions&gt;&lt;solution&gt;&lt;tongue&gt;de&lt;/tongue&gt;&lt;word&gt;"&amp;SUBSTITUTE(Tabelle1[[#This Row],[Am.Englisch]],";","&lt;/word&gt;&lt;word&gt;")&amp;"&lt;/word&gt;&lt;/solution&gt;","")</f>
        <v/>
      </c>
      <c r="D18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&lt;author&gt;&lt;name&gt;geralt&lt;/name&gt;&lt;source&gt;http://pixabay.com/de/auto-scheinwerfer-licht-lampe-741504/&lt;/source&gt;&lt;license&gt;CC0 Public Domain&lt;/license&gt;&lt;title&gt;scheinwerfer&lt;/title&gt;&lt;extras&gt;&lt;/extras&gt;&lt;/author&gt;</v>
      </c>
      <c r="E188" t="str">
        <f>IF(Tabelle1[[#This Row],[Preference]]="","","&lt;riddleprefs&gt;&lt;type&gt;"&amp;SUBSTITUTE(Tabelle1[[#This Row],[Preference]],";","&lt;/type&gt;&lt;/riddleprefs&gt;&lt;riddleprefs&gt;&lt;type&gt;")&amp;"&lt;/type&gt;&lt;/riddleprefs&gt;")</f>
        <v/>
      </c>
      <c r="F188" t="str">
        <f>IF(Tabelle1[[#This Row],[Refused]]="","&lt;/image&gt;","&lt;riddlerefused&gt;&lt;type&gt;"&amp;SUBSTITUTE(Tabelle1[[#This Row],[Refused]],";","&lt;/type&gt;&lt;/riddlerefused&gt;&lt;riddlerefused&gt;&lt;type&gt;")&amp;"&lt;/type&gt;&lt;/riddlerefused&gt;&lt;/image&gt;")</f>
        <v>&lt;/image&gt;</v>
      </c>
      <c r="G188" t="str">
        <f>Tabelle2[[#This Row],[Imagename]]&amp;Tabelle2[[#This Row],[SolutionDEBE]]&amp;Tabelle2[[#This Row],[AE]]&amp;Tabelle2[[#This Row],[Author]]&amp;Tabelle2[[#This Row],[Preference]]&amp;Tabelle2[[#This Row],[Dislike]]</f>
        <v>&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Domain&lt;/license&gt;&lt;title&gt;scheinwerfer&lt;/title&gt;&lt;extras&gt;&lt;/extras&gt;&lt;/author&gt;&lt;/image&gt;</v>
      </c>
      <c r="I188" s="14" t="s">
        <v>1776</v>
      </c>
      <c r="O188" s="23" t="s">
        <v>1423</v>
      </c>
    </row>
    <row r="189" spans="1:15">
      <c r="A189" t="str">
        <f>"&lt;image&gt;&lt;resname&gt;"&amp;Tabelle1[[#This Row],[Dateiname]]&amp;"&lt;/resname&gt;"</f>
        <v>&lt;image&gt;&lt;resname&gt;schere&lt;/resname&gt;</v>
      </c>
      <c r="B1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&lt;solutions&gt;&lt;solution&gt;&lt;tongue&gt;de&lt;/tongue&gt;&lt;word&gt;Schere&lt;/word&gt;&lt;/solution&gt;&lt;solution&gt;&lt;tongue&gt;eng&lt;/tongue&gt;&lt;word&gt;scissor&lt;/word&gt;&lt;/solution&gt;&lt;/solutions&gt;</v>
      </c>
      <c r="C189" t="str">
        <f>IF(ISTEXT(Tabelle1[[#This Row],[Am.Englisch]]),"&lt;solutions&gt;&lt;solution&gt;&lt;tongue&gt;de&lt;/tongue&gt;&lt;word&gt;"&amp;SUBSTITUTE(Tabelle1[[#This Row],[Am.Englisch]],";","&lt;/word&gt;&lt;word&gt;")&amp;"&lt;/word&gt;&lt;/solution&gt;","")</f>
        <v/>
      </c>
      <c r="D18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&lt;author&gt;&lt;name&gt;Nemo&lt;/name&gt;&lt;source&gt;www.pixabay.com/en/scissors-shears-cut-tool-equipment-24188/&lt;/source&gt;&lt;license&gt;CC0 Public Domain&lt;/license&gt;&lt;title&gt;schere&lt;/title&gt;&lt;extras&gt;&lt;/extras&gt;&lt;/author&gt;</v>
      </c>
      <c r="E189" t="str">
        <f>IF(Tabelle1[[#This Row],[Preference]]="","","&lt;riddleprefs&gt;&lt;type&gt;"&amp;SUBSTITUTE(Tabelle1[[#This Row],[Preference]],";","&lt;/type&gt;&lt;/riddleprefs&gt;&lt;riddleprefs&gt;&lt;type&gt;")&amp;"&lt;/type&gt;&lt;/riddleprefs&gt;")</f>
        <v/>
      </c>
      <c r="F189" t="str">
        <f>IF(Tabelle1[[#This Row],[Refused]]="","&lt;/image&gt;","&lt;riddlerefused&gt;&lt;type&gt;"&amp;SUBSTITUTE(Tabelle1[[#This Row],[Refused]],";","&lt;/type&gt;&lt;/riddlerefused&gt;&lt;riddlerefused&gt;&lt;type&gt;")&amp;"&lt;/type&gt;&lt;/riddlerefused&gt;&lt;/image&gt;")</f>
        <v>&lt;/image&gt;</v>
      </c>
      <c r="G189" t="str">
        <f>Tabelle2[[#This Row],[Imagename]]&amp;Tabelle2[[#This Row],[SolutionDEBE]]&amp;Tabelle2[[#This Row],[AE]]&amp;Tabelle2[[#This Row],[Author]]&amp;Tabelle2[[#This Row],[Preference]]&amp;Tabelle2[[#This Row],[Dislike]]</f>
        <v>&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Domain&lt;/license&gt;&lt;title&gt;schere&lt;/title&gt;&lt;extras&gt;&lt;/extras&gt;&lt;/author&gt;&lt;/image&gt;</v>
      </c>
      <c r="I189" s="14" t="s">
        <v>1777</v>
      </c>
      <c r="O189" s="23" t="s">
        <v>1424</v>
      </c>
    </row>
    <row r="190" spans="1:15">
      <c r="A190" t="str">
        <f>"&lt;image&gt;&lt;resname&gt;"&amp;Tabelle1[[#This Row],[Dateiname]]&amp;"&lt;/resname&gt;"</f>
        <v>&lt;image&gt;&lt;resname&gt;schienen&lt;/resname&gt;</v>
      </c>
      <c r="B1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&lt;solutions&gt;&lt;solution&gt;&lt;tongue&gt;de&lt;/tongue&gt;&lt;word&gt;Schienen&lt;/word&gt;&lt;/solution&gt;&lt;solution&gt;&lt;tongue&gt;eng&lt;/tongue&gt;&lt;word&gt;rails&lt;/word&gt;&lt;/solution&gt;&lt;/solutions&gt;</v>
      </c>
      <c r="C190" t="str">
        <f>IF(ISTEXT(Tabelle1[[#This Row],[Am.Englisch]]),"&lt;solutions&gt;&lt;solution&gt;&lt;tongue&gt;de&lt;/tongue&gt;&lt;word&gt;"&amp;SUBSTITUTE(Tabelle1[[#This Row],[Am.Englisch]],";","&lt;/word&gt;&lt;word&gt;")&amp;"&lt;/word&gt;&lt;/solution&gt;","")</f>
        <v/>
      </c>
      <c r="D19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&lt;author&gt;&lt;name&gt;PublicDomainPictures&lt;/name&gt;&lt;source&gt;http://pixabay.com/de/stra%C3%9Fe-schienen-eisenbahn-l%C3%A4ndlich-315044/&lt;/source&gt;&lt;license&gt;CC0 Public Domain&lt;/license&gt;&lt;title&gt;schienen&lt;/title&gt;&lt;extras&gt;&lt;/extras&gt;&lt;/author&gt;</v>
      </c>
      <c r="E190" t="str">
        <f>IF(Tabelle1[[#This Row],[Preference]]="","","&lt;riddleprefs&gt;&lt;type&gt;"&amp;SUBSTITUTE(Tabelle1[[#This Row],[Preference]],";","&lt;/type&gt;&lt;/riddleprefs&gt;&lt;riddleprefs&gt;&lt;type&gt;")&amp;"&lt;/type&gt;&lt;/riddleprefs&gt;")</f>
        <v/>
      </c>
      <c r="F190" t="str">
        <f>IF(Tabelle1[[#This Row],[Refused]]="","&lt;/image&gt;","&lt;riddlerefused&gt;&lt;type&gt;"&amp;SUBSTITUTE(Tabelle1[[#This Row],[Refused]],";","&lt;/type&gt;&lt;/riddlerefused&gt;&lt;riddlerefused&gt;&lt;type&gt;")&amp;"&lt;/type&gt;&lt;/riddlerefused&gt;&lt;/image&gt;")</f>
        <v>&lt;/image&gt;</v>
      </c>
      <c r="G190" t="str">
        <f>Tabelle2[[#This Row],[Imagename]]&amp;Tabelle2[[#This Row],[SolutionDEBE]]&amp;Tabelle2[[#This Row],[AE]]&amp;Tabelle2[[#This Row],[Author]]&amp;Tabelle2[[#This Row],[Preference]]&amp;Tabelle2[[#This Row],[Dislike]]</f>
        <v>&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Domain&lt;/license&gt;&lt;title&gt;schienen&lt;/title&gt;&lt;extras&gt;&lt;/extras&gt;&lt;/author&gt;&lt;/image&gt;</v>
      </c>
      <c r="I190" s="14" t="s">
        <v>1778</v>
      </c>
      <c r="O190" s="23" t="s">
        <v>1425</v>
      </c>
    </row>
    <row r="191" spans="1:15">
      <c r="A191" t="str">
        <f>"&lt;image&gt;&lt;resname&gt;"&amp;Tabelle1[[#This Row],[Dateiname]]&amp;"&lt;/resname&gt;"</f>
        <v>&lt;image&gt;&lt;resname&gt;schiff&lt;/resname&gt;</v>
      </c>
      <c r="B1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&lt;solutions&gt;&lt;solution&gt;&lt;tongue&gt;de&lt;/tongue&gt;&lt;word&gt;Schiff&lt;/word&gt;&lt;/solution&gt;&lt;solution&gt;&lt;tongue&gt;eng&lt;/tongue&gt;&lt;word&gt;ship&lt;/word&gt;&lt;/solution&gt;&lt;/solutions&gt;</v>
      </c>
      <c r="C191" t="str">
        <f>IF(ISTEXT(Tabelle1[[#This Row],[Am.Englisch]]),"&lt;solutions&gt;&lt;solution&gt;&lt;tongue&gt;de&lt;/tongue&gt;&lt;word&gt;"&amp;SUBSTITUTE(Tabelle1[[#This Row],[Am.Englisch]],";","&lt;/word&gt;&lt;word&gt;")&amp;"&lt;/word&gt;&lt;/solution&gt;","")</f>
        <v/>
      </c>
      <c r="D19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&lt;author&gt;&lt;name&gt;pezibear&lt;/name&gt;&lt;source&gt;http://pixabay.com/de/meer-see-wasser-ozean-schiff-673622/&lt;/source&gt;&lt;license&gt;CC0 Public Domain&lt;/license&gt;&lt;title&gt;schiff&lt;/title&gt;&lt;extras&gt;&lt;/extras&gt;&lt;/author&gt;</v>
      </c>
      <c r="E191" t="str">
        <f>IF(Tabelle1[[#This Row],[Preference]]="","","&lt;riddleprefs&gt;&lt;type&gt;"&amp;SUBSTITUTE(Tabelle1[[#This Row],[Preference]],";","&lt;/type&gt;&lt;/riddleprefs&gt;&lt;riddleprefs&gt;&lt;type&gt;")&amp;"&lt;/type&gt;&lt;/riddleprefs&gt;")</f>
        <v/>
      </c>
      <c r="F191" t="str">
        <f>IF(Tabelle1[[#This Row],[Refused]]="","&lt;/image&gt;","&lt;riddlerefused&gt;&lt;type&gt;"&amp;SUBSTITUTE(Tabelle1[[#This Row],[Refused]],";","&lt;/type&gt;&lt;/riddlerefused&gt;&lt;riddlerefused&gt;&lt;type&gt;")&amp;"&lt;/type&gt;&lt;/riddlerefused&gt;&lt;/image&gt;")</f>
        <v>&lt;/image&gt;</v>
      </c>
      <c r="G191" t="str">
        <f>Tabelle2[[#This Row],[Imagename]]&amp;Tabelle2[[#This Row],[SolutionDEBE]]&amp;Tabelle2[[#This Row],[AE]]&amp;Tabelle2[[#This Row],[Author]]&amp;Tabelle2[[#This Row],[Preference]]&amp;Tabelle2[[#This Row],[Dislike]]</f>
        <v>&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Domain&lt;/license&gt;&lt;title&gt;schiff&lt;/title&gt;&lt;extras&gt;&lt;/extras&gt;&lt;/author&gt;&lt;/image&gt;</v>
      </c>
      <c r="I191" s="14" t="s">
        <v>1779</v>
      </c>
      <c r="O191" s="23" t="s">
        <v>1426</v>
      </c>
    </row>
    <row r="192" spans="1:15">
      <c r="A192" t="str">
        <f>"&lt;image&gt;&lt;resname&gt;"&amp;Tabelle1[[#This Row],[Dateiname]]&amp;"&lt;/resname&gt;"</f>
        <v>&lt;image&gt;&lt;resname&gt;schild&lt;/resname&gt;</v>
      </c>
      <c r="B1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&lt;solutions&gt;&lt;solution&gt;&lt;tongue&gt;de&lt;/tongue&gt;&lt;word&gt;Schild&lt;/word&gt;&lt;/solution&gt;&lt;solution&gt;&lt;tongue&gt;eng&lt;/tongue&gt;&lt;word&gt;shield&lt;/word&gt;&lt;/solution&gt;&lt;/solutions&gt;</v>
      </c>
      <c r="C192" t="str">
        <f>IF(ISTEXT(Tabelle1[[#This Row],[Am.Englisch]]),"&lt;solutions&gt;&lt;solution&gt;&lt;tongue&gt;de&lt;/tongue&gt;&lt;word&gt;"&amp;SUBSTITUTE(Tabelle1[[#This Row],[Am.Englisch]],";","&lt;/word&gt;&lt;word&gt;")&amp;"&lt;/word&gt;&lt;/solution&gt;","")</f>
        <v/>
      </c>
      <c r="D19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&lt;author&gt;&lt;name&gt;Nemo&lt;/name&gt;&lt;source&gt;http://pixabay.com/de/schild-blau-sicherheit-schutz-303392/&lt;/source&gt;&lt;license&gt;CC0 Public Domain&lt;/license&gt;&lt;title&gt;schild&lt;/title&gt;&lt;extras&gt;&lt;/extras&gt;&lt;/author&gt;</v>
      </c>
      <c r="E192" t="str">
        <f>IF(Tabelle1[[#This Row],[Preference]]="","","&lt;riddleprefs&gt;&lt;type&gt;"&amp;SUBSTITUTE(Tabelle1[[#This Row],[Preference]],";","&lt;/type&gt;&lt;/riddleprefs&gt;&lt;riddleprefs&gt;&lt;type&gt;")&amp;"&lt;/type&gt;&lt;/riddleprefs&gt;")</f>
        <v/>
      </c>
      <c r="F192" t="str">
        <f>IF(Tabelle1[[#This Row],[Refused]]="","&lt;/image&gt;","&lt;riddlerefused&gt;&lt;type&gt;"&amp;SUBSTITUTE(Tabelle1[[#This Row],[Refused]],";","&lt;/type&gt;&lt;/riddlerefused&gt;&lt;riddlerefused&gt;&lt;type&gt;")&amp;"&lt;/type&gt;&lt;/riddlerefused&gt;&lt;/image&gt;")</f>
        <v>&lt;/image&gt;</v>
      </c>
      <c r="G192" t="str">
        <f>Tabelle2[[#This Row],[Imagename]]&amp;Tabelle2[[#This Row],[SolutionDEBE]]&amp;Tabelle2[[#This Row],[AE]]&amp;Tabelle2[[#This Row],[Author]]&amp;Tabelle2[[#This Row],[Preference]]&amp;Tabelle2[[#This Row],[Dislike]]</f>
        <v>&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Domain&lt;/license&gt;&lt;title&gt;schild&lt;/title&gt;&lt;extras&gt;&lt;/extras&gt;&lt;/author&gt;&lt;/image&gt;</v>
      </c>
      <c r="I192" s="14" t="s">
        <v>1780</v>
      </c>
      <c r="O192" s="23" t="s">
        <v>1427</v>
      </c>
    </row>
    <row r="193" spans="1:15">
      <c r="A193" t="str">
        <f>"&lt;image&gt;&lt;resname&gt;"&amp;Tabelle1[[#This Row],[Dateiname]]&amp;"&lt;/resname&gt;"</f>
        <v>&lt;image&gt;&lt;resname&gt;schildkroete&lt;/resname&gt;</v>
      </c>
      <c r="B1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&lt;solutions&gt;&lt;solution&gt;&lt;tongue&gt;de&lt;/tongue&gt;&lt;word&gt;Schildkröte&lt;/word&gt;&lt;/solution&gt;&lt;solution&gt;&lt;tongue&gt;eng&lt;/tongue&gt;&lt;word&gt;turtle&lt;/word&gt;&lt;/solution&gt;&lt;/solutions&gt;</v>
      </c>
      <c r="C193" t="str">
        <f>IF(ISTEXT(Tabelle1[[#This Row],[Am.Englisch]]),"&lt;solutions&gt;&lt;solution&gt;&lt;tongue&gt;de&lt;/tongue&gt;&lt;word&gt;"&amp;SUBSTITUTE(Tabelle1[[#This Row],[Am.Englisch]],";","&lt;/word&gt;&lt;word&gt;")&amp;"&lt;/word&gt;&lt;/solution&gt;","")</f>
        <v/>
      </c>
      <c r="D19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&lt;author&gt;&lt;name&gt;Nemo&lt;/name&gt;&lt;source&gt;http://pixabay.com/en/turtle-carapace-tortoise-green-303732/&lt;/source&gt;&lt;license&gt;CC0 Public Domain&lt;/license&gt;&lt;title&gt;schildkroete&lt;/title&gt;&lt;extras&gt;&lt;/extras&gt;&lt;/author&gt;</v>
      </c>
      <c r="E193" t="str">
        <f>IF(Tabelle1[[#This Row],[Preference]]="","","&lt;riddleprefs&gt;&lt;type&gt;"&amp;SUBSTITUTE(Tabelle1[[#This Row],[Preference]],";","&lt;/type&gt;&lt;/riddleprefs&gt;&lt;riddleprefs&gt;&lt;type&gt;")&amp;"&lt;/type&gt;&lt;/riddleprefs&gt;")</f>
        <v/>
      </c>
      <c r="F193" t="str">
        <f>IF(Tabelle1[[#This Row],[Refused]]="","&lt;/image&gt;","&lt;riddlerefused&gt;&lt;type&gt;"&amp;SUBSTITUTE(Tabelle1[[#This Row],[Refused]],";","&lt;/type&gt;&lt;/riddlerefused&gt;&lt;riddlerefused&gt;&lt;type&gt;")&amp;"&lt;/type&gt;&lt;/riddlerefused&gt;&lt;/image&gt;")</f>
        <v>&lt;/image&gt;</v>
      </c>
      <c r="G193" t="str">
        <f>Tabelle2[[#This Row],[Imagename]]&amp;Tabelle2[[#This Row],[SolutionDEBE]]&amp;Tabelle2[[#This Row],[AE]]&amp;Tabelle2[[#This Row],[Author]]&amp;Tabelle2[[#This Row],[Preference]]&amp;Tabelle2[[#This Row],[Dislike]]</f>
        <v>&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Domain&lt;/license&gt;&lt;title&gt;schildkroete&lt;/title&gt;&lt;extras&gt;&lt;/extras&gt;&lt;/author&gt;&lt;/image&gt;</v>
      </c>
      <c r="I193" s="14" t="s">
        <v>1781</v>
      </c>
      <c r="O193" s="23" t="s">
        <v>1428</v>
      </c>
    </row>
    <row r="194" spans="1:15">
      <c r="A194" t="str">
        <f>"&lt;image&gt;&lt;resname&gt;"&amp;Tabelle1[[#This Row],[Dateiname]]&amp;"&lt;/resname&gt;"</f>
        <v>&lt;image&gt;&lt;resname&gt;schloss&lt;/resname&gt;</v>
      </c>
      <c r="B1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&lt;solutions&gt;&lt;solution&gt;&lt;tongue&gt;de&lt;/tongue&gt;&lt;word&gt;Schloss&lt;/word&gt;&lt;/solution&gt;&lt;solution&gt;&lt;tongue&gt;eng&lt;/tongue&gt;&lt;word&gt;lock&lt;/word&gt;&lt;/solution&gt;&lt;/solutions&gt;</v>
      </c>
      <c r="C194" t="str">
        <f>IF(ISTEXT(Tabelle1[[#This Row],[Am.Englisch]]),"&lt;solutions&gt;&lt;solution&gt;&lt;tongue&gt;de&lt;/tongue&gt;&lt;word&gt;"&amp;SUBSTITUTE(Tabelle1[[#This Row],[Am.Englisch]],";","&lt;/word&gt;&lt;word&gt;")&amp;"&lt;/word&gt;&lt;/solution&gt;","")</f>
        <v/>
      </c>
      <c r="D19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&lt;author&gt;&lt;name&gt;stux&lt;/name&gt;&lt;source&gt;www.pixabay.com/en/castle-padlock-shut-off-to-378353&lt;/source&gt;&lt;license&gt;CC0 Public Domain&lt;/license&gt;&lt;title&gt;schloss&lt;/title&gt;&lt;extras&gt;&lt;/extras&gt;&lt;/author&gt;</v>
      </c>
      <c r="E194" t="str">
        <f>IF(Tabelle1[[#This Row],[Preference]]="","","&lt;riddleprefs&gt;&lt;type&gt;"&amp;SUBSTITUTE(Tabelle1[[#This Row],[Preference]],";","&lt;/type&gt;&lt;/riddleprefs&gt;&lt;riddleprefs&gt;&lt;type&gt;")&amp;"&lt;/type&gt;&lt;/riddleprefs&gt;")</f>
        <v/>
      </c>
      <c r="F194" t="str">
        <f>IF(Tabelle1[[#This Row],[Refused]]="","&lt;/image&gt;","&lt;riddlerefused&gt;&lt;type&gt;"&amp;SUBSTITUTE(Tabelle1[[#This Row],[Refused]],";","&lt;/type&gt;&lt;/riddlerefused&gt;&lt;riddlerefused&gt;&lt;type&gt;")&amp;"&lt;/type&gt;&lt;/riddlerefused&gt;&lt;/image&gt;")</f>
        <v>&lt;/image&gt;</v>
      </c>
      <c r="G194" t="str">
        <f>Tabelle2[[#This Row],[Imagename]]&amp;Tabelle2[[#This Row],[SolutionDEBE]]&amp;Tabelle2[[#This Row],[AE]]&amp;Tabelle2[[#This Row],[Author]]&amp;Tabelle2[[#This Row],[Preference]]&amp;Tabelle2[[#This Row],[Dislike]]</f>
        <v>&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Domain&lt;/license&gt;&lt;title&gt;schloss&lt;/title&gt;&lt;extras&gt;&lt;/extras&gt;&lt;/author&gt;&lt;/image&gt;</v>
      </c>
      <c r="I194" s="14" t="s">
        <v>1782</v>
      </c>
      <c r="O194" s="23" t="s">
        <v>1429</v>
      </c>
    </row>
    <row r="195" spans="1:15">
      <c r="A195" t="str">
        <f>"&lt;image&gt;&lt;resname&gt;"&amp;Tabelle1[[#This Row],[Dateiname]]&amp;"&lt;/resname&gt;"</f>
        <v>&lt;image&gt;&lt;resname&gt;schluessel&lt;/resname&gt;</v>
      </c>
      <c r="B1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&lt;solutions&gt;&lt;solution&gt;&lt;tongue&gt;de&lt;/tongue&gt;&lt;word&gt;Schlüssel&lt;/word&gt;&lt;/solution&gt;&lt;solution&gt;&lt;tongue&gt;eng&lt;/tongue&gt;&lt;word&gt;key&lt;/word&gt;&lt;/solution&gt;&lt;/solutions&gt;</v>
      </c>
      <c r="C195" t="str">
        <f>IF(ISTEXT(Tabelle1[[#This Row],[Am.Englisch]]),"&lt;solutions&gt;&lt;solution&gt;&lt;tongue&gt;de&lt;/tongue&gt;&lt;word&gt;"&amp;SUBSTITUTE(Tabelle1[[#This Row],[Am.Englisch]],";","&lt;/word&gt;&lt;word&gt;")&amp;"&lt;/word&gt;&lt;/solution&gt;","")</f>
        <v/>
      </c>
      <c r="D19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&lt;author&gt;&lt;name&gt;Nemo&lt;/name&gt;&lt;source&gt;http://pixabay.com/de/schl%C3%BCssel-grau-yale-t%C3%BCr-309744/&lt;/source&gt;&lt;license&gt;CC0 Public Domain&lt;/license&gt;&lt;title&gt;schluessel&lt;/title&gt;&lt;extras&gt;&lt;/extras&gt;&lt;/author&gt;</v>
      </c>
      <c r="E195" t="str">
        <f>IF(Tabelle1[[#This Row],[Preference]]="","","&lt;riddleprefs&gt;&lt;type&gt;"&amp;SUBSTITUTE(Tabelle1[[#This Row],[Preference]],";","&lt;/type&gt;&lt;/riddleprefs&gt;&lt;riddleprefs&gt;&lt;type&gt;")&amp;"&lt;/type&gt;&lt;/riddleprefs&gt;")</f>
        <v/>
      </c>
      <c r="F195" t="str">
        <f>IF(Tabelle1[[#This Row],[Refused]]="","&lt;/image&gt;","&lt;riddlerefused&gt;&lt;type&gt;"&amp;SUBSTITUTE(Tabelle1[[#This Row],[Refused]],";","&lt;/type&gt;&lt;/riddlerefused&gt;&lt;riddlerefused&gt;&lt;type&gt;")&amp;"&lt;/type&gt;&lt;/riddlerefused&gt;&lt;/image&gt;")</f>
        <v>&lt;/image&gt;</v>
      </c>
      <c r="G195" t="str">
        <f>Tabelle2[[#This Row],[Imagename]]&amp;Tabelle2[[#This Row],[SolutionDEBE]]&amp;Tabelle2[[#This Row],[AE]]&amp;Tabelle2[[#This Row],[Author]]&amp;Tabelle2[[#This Row],[Preference]]&amp;Tabelle2[[#This Row],[Dislike]]</f>
        <v>&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Domain&lt;/license&gt;&lt;title&gt;schluessel&lt;/title&gt;&lt;extras&gt;&lt;/extras&gt;&lt;/author&gt;&lt;/image&gt;</v>
      </c>
      <c r="I195" s="14" t="s">
        <v>1783</v>
      </c>
      <c r="O195" s="23" t="s">
        <v>1430</v>
      </c>
    </row>
    <row r="196" spans="1:15">
      <c r="A196" t="str">
        <f>"&lt;image&gt;&lt;resname&gt;"&amp;Tabelle1[[#This Row],[Dateiname]]&amp;"&lt;/resname&gt;"</f>
        <v>&lt;image&gt;&lt;resname&gt;schmetterling&lt;/resname&gt;</v>
      </c>
      <c r="B1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&lt;solutions&gt;&lt;solution&gt;&lt;tongue&gt;de&lt;/tongue&gt;&lt;word&gt;Schmetterling&lt;/word&gt;&lt;/solution&gt;&lt;solution&gt;&lt;tongue&gt;eng&lt;/tongue&gt;&lt;word&gt;butterfly&lt;/word&gt;&lt;/solution&gt;&lt;/solutions&gt;</v>
      </c>
      <c r="C196" t="str">
        <f>IF(ISTEXT(Tabelle1[[#This Row],[Am.Englisch]]),"&lt;solutions&gt;&lt;solution&gt;&lt;tongue&gt;de&lt;/tongue&gt;&lt;word&gt;"&amp;SUBSTITUTE(Tabelle1[[#This Row],[Am.Englisch]],";","&lt;/word&gt;&lt;word&gt;")&amp;"&lt;/word&gt;&lt;/solution&gt;","")</f>
        <v/>
      </c>
      <c r="D19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&lt;author&gt;&lt;name&gt;Hebi65&lt;/name&gt;&lt;source&gt;http://pixabay.com/de/schmetterling-schwarz-weiss-konturen-658047/&lt;/source&gt;&lt;license&gt;CC0 Public Domain&lt;/license&gt;&lt;title&gt;schmetterling&lt;/title&gt;&lt;extras&gt;&lt;/extras&gt;&lt;/author&gt;</v>
      </c>
      <c r="E196" t="str">
        <f>IF(Tabelle1[[#This Row],[Preference]]="","","&lt;riddleprefs&gt;&lt;type&gt;"&amp;SUBSTITUTE(Tabelle1[[#This Row],[Preference]],";","&lt;/type&gt;&lt;/riddleprefs&gt;&lt;riddleprefs&gt;&lt;type&gt;")&amp;"&lt;/type&gt;&lt;/riddleprefs&gt;")</f>
        <v/>
      </c>
      <c r="F196" t="str">
        <f>IF(Tabelle1[[#This Row],[Refused]]="","&lt;/image&gt;","&lt;riddlerefused&gt;&lt;type&gt;"&amp;SUBSTITUTE(Tabelle1[[#This Row],[Refused]],";","&lt;/type&gt;&lt;/riddlerefused&gt;&lt;riddlerefused&gt;&lt;type&gt;")&amp;"&lt;/type&gt;&lt;/riddlerefused&gt;&lt;/image&gt;")</f>
        <v>&lt;/image&gt;</v>
      </c>
      <c r="G196" t="str">
        <f>Tabelle2[[#This Row],[Imagename]]&amp;Tabelle2[[#This Row],[SolutionDEBE]]&amp;Tabelle2[[#This Row],[AE]]&amp;Tabelle2[[#This Row],[Author]]&amp;Tabelle2[[#This Row],[Preference]]&amp;Tabelle2[[#This Row],[Dislike]]</f>
        <v>&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Domain&lt;/license&gt;&lt;title&gt;schmetterling&lt;/title&gt;&lt;extras&gt;&lt;/extras&gt;&lt;/author&gt;&lt;/image&gt;</v>
      </c>
      <c r="I196" s="14" t="s">
        <v>1784</v>
      </c>
      <c r="O196" s="23" t="s">
        <v>1431</v>
      </c>
    </row>
    <row r="197" spans="1:15">
      <c r="A197" t="str">
        <f>"&lt;image&gt;&lt;resname&gt;"&amp;Tabelle1[[#This Row],[Dateiname]]&amp;"&lt;/resname&gt;"</f>
        <v>&lt;image&gt;&lt;resname&gt;schnecke&lt;/resname&gt;</v>
      </c>
      <c r="B1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&lt;solutions&gt;&lt;solution&gt;&lt;tongue&gt;de&lt;/tongue&gt;&lt;word&gt;Schnecke&lt;/word&gt;&lt;/solution&gt;&lt;solution&gt;&lt;tongue&gt;eng&lt;/tongue&gt;&lt;word&gt;slug&lt;/word&gt;&lt;/solution&gt;&lt;/solutions&gt;</v>
      </c>
      <c r="C197" t="str">
        <f>IF(ISTEXT(Tabelle1[[#This Row],[Am.Englisch]]),"&lt;solutions&gt;&lt;solution&gt;&lt;tongue&gt;de&lt;/tongue&gt;&lt;word&gt;"&amp;SUBSTITUTE(Tabelle1[[#This Row],[Am.Englisch]],";","&lt;/word&gt;&lt;word&gt;")&amp;"&lt;/word&gt;&lt;/solution&gt;","")</f>
        <v/>
      </c>
      <c r="D19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&lt;author&gt;&lt;name&gt;Hebi65&lt;/name&gt;&lt;source&gt;http://pixabay.com/de/natur-schnecke-weinbergschnecke-750344/&lt;/source&gt;&lt;license&gt;CC0 Public Domain&lt;/license&gt;&lt;title&gt;schnecke&lt;/title&gt;&lt;extras&gt;&lt;/extras&gt;&lt;/author&gt;</v>
      </c>
      <c r="E197" t="str">
        <f>IF(Tabelle1[[#This Row],[Preference]]="","","&lt;riddleprefs&gt;&lt;type&gt;"&amp;SUBSTITUTE(Tabelle1[[#This Row],[Preference]],";","&lt;/type&gt;&lt;/riddleprefs&gt;&lt;riddleprefs&gt;&lt;type&gt;")&amp;"&lt;/type&gt;&lt;/riddleprefs&gt;")</f>
        <v/>
      </c>
      <c r="F197" t="str">
        <f>IF(Tabelle1[[#This Row],[Refused]]="","&lt;/image&gt;","&lt;riddlerefused&gt;&lt;type&gt;"&amp;SUBSTITUTE(Tabelle1[[#This Row],[Refused]],";","&lt;/type&gt;&lt;/riddlerefused&gt;&lt;riddlerefused&gt;&lt;type&gt;")&amp;"&lt;/type&gt;&lt;/riddlerefused&gt;&lt;/image&gt;")</f>
        <v>&lt;/image&gt;</v>
      </c>
      <c r="G197" t="str">
        <f>Tabelle2[[#This Row],[Imagename]]&amp;Tabelle2[[#This Row],[SolutionDEBE]]&amp;Tabelle2[[#This Row],[AE]]&amp;Tabelle2[[#This Row],[Author]]&amp;Tabelle2[[#This Row],[Preference]]&amp;Tabelle2[[#This Row],[Dislike]]</f>
        <v>&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Domain&lt;/license&gt;&lt;title&gt;schnecke&lt;/title&gt;&lt;extras&gt;&lt;/extras&gt;&lt;/author&gt;&lt;/image&gt;</v>
      </c>
      <c r="I197" s="14" t="s">
        <v>1785</v>
      </c>
      <c r="O197" s="23" t="s">
        <v>1432</v>
      </c>
    </row>
    <row r="198" spans="1:15">
      <c r="A198" t="str">
        <f>"&lt;image&gt;&lt;resname&gt;"&amp;Tabelle1[[#This Row],[Dateiname]]&amp;"&lt;/resname&gt;"</f>
        <v>&lt;image&gt;&lt;resname&gt;schnee&lt;/resname&gt;</v>
      </c>
      <c r="B1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&lt;solutions&gt;&lt;solution&gt;&lt;tongue&gt;de&lt;/tongue&gt;&lt;word&gt;Schnee&lt;/word&gt;&lt;/solution&gt;&lt;solution&gt;&lt;tongue&gt;eng&lt;/tongue&gt;&lt;word&gt;snow&lt;/word&gt;&lt;/solution&gt;&lt;/solutions&gt;</v>
      </c>
      <c r="C198" t="str">
        <f>IF(ISTEXT(Tabelle1[[#This Row],[Am.Englisch]]),"&lt;solutions&gt;&lt;solution&gt;&lt;tongue&gt;de&lt;/tongue&gt;&lt;word&gt;"&amp;SUBSTITUTE(Tabelle1[[#This Row],[Am.Englisch]],";","&lt;/word&gt;&lt;word&gt;")&amp;"&lt;/word&gt;&lt;/solution&gt;","")</f>
        <v/>
      </c>
      <c r="D19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&lt;author&gt;&lt;name&gt;Unsplash&lt;/name&gt;&lt;source&gt;http://pixabay.com/de/landschaft-berge-h%C3%BCgel-t%C3%A4ler-690244/&lt;/source&gt;&lt;license&gt;CC0 Public Domain&lt;/license&gt;&lt;title&gt;schnee&lt;/title&gt;&lt;extras&gt;&lt;/extras&gt;&lt;/author&gt;</v>
      </c>
      <c r="E198" t="str">
        <f>IF(Tabelle1[[#This Row],[Preference]]="","","&lt;riddleprefs&gt;&lt;type&gt;"&amp;SUBSTITUTE(Tabelle1[[#This Row],[Preference]],";","&lt;/type&gt;&lt;/riddleprefs&gt;&lt;riddleprefs&gt;&lt;type&gt;")&amp;"&lt;/type&gt;&lt;/riddleprefs&gt;")</f>
        <v/>
      </c>
      <c r="F198" t="str">
        <f>IF(Tabelle1[[#This Row],[Refused]]="","&lt;/image&gt;","&lt;riddlerefused&gt;&lt;type&gt;"&amp;SUBSTITUTE(Tabelle1[[#This Row],[Refused]],";","&lt;/type&gt;&lt;/riddlerefused&gt;&lt;riddlerefused&gt;&lt;type&gt;")&amp;"&lt;/type&gt;&lt;/riddlerefused&gt;&lt;/image&gt;")</f>
        <v>&lt;/image&gt;</v>
      </c>
      <c r="G198" t="str">
        <f>Tabelle2[[#This Row],[Imagename]]&amp;Tabelle2[[#This Row],[SolutionDEBE]]&amp;Tabelle2[[#This Row],[AE]]&amp;Tabelle2[[#This Row],[Author]]&amp;Tabelle2[[#This Row],[Preference]]&amp;Tabelle2[[#This Row],[Dislike]]</f>
        <v>&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Domain&lt;/license&gt;&lt;title&gt;schnee&lt;/title&gt;&lt;extras&gt;&lt;/extras&gt;&lt;/author&gt;&lt;/image&gt;</v>
      </c>
      <c r="I198" s="14" t="s">
        <v>1786</v>
      </c>
      <c r="O198" s="23" t="s">
        <v>1433</v>
      </c>
    </row>
    <row r="199" spans="1:15">
      <c r="A199" t="str">
        <f>"&lt;image&gt;&lt;resname&gt;"&amp;Tabelle1[[#This Row],[Dateiname]]&amp;"&lt;/resname&gt;"</f>
        <v>&lt;image&gt;&lt;resname&gt;schneeflocke&lt;/resname&gt;</v>
      </c>
      <c r="B1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&lt;solutions&gt;&lt;solution&gt;&lt;tongue&gt;de&lt;/tongue&gt;&lt;word&gt;Schneeflocke&lt;/word&gt;&lt;/solution&gt;&lt;solution&gt;&lt;tongue&gt;eng&lt;/tongue&gt;&lt;word&gt;snowflake&lt;/word&gt;&lt;/solution&gt;&lt;/solutions&gt;</v>
      </c>
      <c r="C199" t="str">
        <f>IF(ISTEXT(Tabelle1[[#This Row],[Am.Englisch]]),"&lt;solutions&gt;&lt;solution&gt;&lt;tongue&gt;de&lt;/tongue&gt;&lt;word&gt;"&amp;SUBSTITUTE(Tabelle1[[#This Row],[Am.Englisch]],";","&lt;/word&gt;&lt;word&gt;")&amp;"&lt;/word&gt;&lt;/solution&gt;","")</f>
        <v/>
      </c>
      <c r="D19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&lt;author&gt;&lt;name&gt;Nemo&lt;/name&gt;&lt;source&gt;http://pixabay.com/de/schneeflocke-winter-eiskristall-311497/&lt;/source&gt;&lt;license&gt;CC0 Public Domain&lt;/license&gt;&lt;title&gt;schneeflocke&lt;/title&gt;&lt;extras&gt;&lt;/extras&gt;&lt;/author&gt;</v>
      </c>
      <c r="E199" t="str">
        <f>IF(Tabelle1[[#This Row],[Preference]]="","","&lt;riddleprefs&gt;&lt;type&gt;"&amp;SUBSTITUTE(Tabelle1[[#This Row],[Preference]],";","&lt;/type&gt;&lt;/riddleprefs&gt;&lt;riddleprefs&gt;&lt;type&gt;")&amp;"&lt;/type&gt;&lt;/riddleprefs&gt;")</f>
        <v/>
      </c>
      <c r="F199" t="str">
        <f>IF(Tabelle1[[#This Row],[Refused]]="","&lt;/image&gt;","&lt;riddlerefused&gt;&lt;type&gt;"&amp;SUBSTITUTE(Tabelle1[[#This Row],[Refused]],";","&lt;/type&gt;&lt;/riddlerefused&gt;&lt;riddlerefused&gt;&lt;type&gt;")&amp;"&lt;/type&gt;&lt;/riddlerefused&gt;&lt;/image&gt;")</f>
        <v>&lt;/image&gt;</v>
      </c>
      <c r="G199" t="str">
        <f>Tabelle2[[#This Row],[Imagename]]&amp;Tabelle2[[#This Row],[SolutionDEBE]]&amp;Tabelle2[[#This Row],[AE]]&amp;Tabelle2[[#This Row],[Author]]&amp;Tabelle2[[#This Row],[Preference]]&amp;Tabelle2[[#This Row],[Dislike]]</f>
        <v>&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Domain&lt;/license&gt;&lt;title&gt;schneeflocke&lt;/title&gt;&lt;extras&gt;&lt;/extras&gt;&lt;/author&gt;&lt;/image&gt;</v>
      </c>
      <c r="I199" s="14" t="s">
        <v>1787</v>
      </c>
      <c r="O199" s="23" t="s">
        <v>1434</v>
      </c>
    </row>
    <row r="200" spans="1:15">
      <c r="A200" t="str">
        <f>"&lt;image&gt;&lt;resname&gt;"&amp;Tabelle1[[#This Row],[Dateiname]]&amp;"&lt;/resname&gt;"</f>
        <v>&lt;image&gt;&lt;resname&gt;schrank&lt;/resname&gt;</v>
      </c>
      <c r="B2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&lt;solutions&gt;&lt;solution&gt;&lt;tongue&gt;de&lt;/tongue&gt;&lt;word&gt;Schrank&lt;/word&gt;&lt;/solution&gt;&lt;solution&gt;&lt;tongue&gt;eng&lt;/tongue&gt;&lt;word&gt;cupboard&lt;/word&gt;&lt;/solution&gt;&lt;/solutions&gt;</v>
      </c>
      <c r="C200" t="str">
        <f>IF(ISTEXT(Tabelle1[[#This Row],[Am.Englisch]]),"&lt;solutions&gt;&lt;solution&gt;&lt;tongue&gt;de&lt;/tongue&gt;&lt;word&gt;"&amp;SUBSTITUTE(Tabelle1[[#This Row],[Am.Englisch]],";","&lt;/word&gt;&lt;word&gt;")&amp;"&lt;/word&gt;&lt;/solution&gt;","")</f>
        <v/>
      </c>
      <c r="D20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&lt;author&gt;&lt;name&gt;OpenClips&lt;/name&gt;&lt;source&gt;http://pixabay.com/de/schrank-kommode-kabinett-m%C3%B6bel-576017/&lt;/source&gt;&lt;license&gt;CC0 Public Domain&lt;/license&gt;&lt;title&gt;schrank&lt;/title&gt;&lt;extras&gt;&lt;/extras&gt;&lt;/author&gt;</v>
      </c>
      <c r="E200" t="str">
        <f>IF(Tabelle1[[#This Row],[Preference]]="","","&lt;riddleprefs&gt;&lt;type&gt;"&amp;SUBSTITUTE(Tabelle1[[#This Row],[Preference]],";","&lt;/type&gt;&lt;/riddleprefs&gt;&lt;riddleprefs&gt;&lt;type&gt;")&amp;"&lt;/type&gt;&lt;/riddleprefs&gt;")</f>
        <v/>
      </c>
      <c r="F200" t="str">
        <f>IF(Tabelle1[[#This Row],[Refused]]="","&lt;/image&gt;","&lt;riddlerefused&gt;&lt;type&gt;"&amp;SUBSTITUTE(Tabelle1[[#This Row],[Refused]],";","&lt;/type&gt;&lt;/riddlerefused&gt;&lt;riddlerefused&gt;&lt;type&gt;")&amp;"&lt;/type&gt;&lt;/riddlerefused&gt;&lt;/image&gt;")</f>
        <v>&lt;/image&gt;</v>
      </c>
      <c r="G200" t="str">
        <f>Tabelle2[[#This Row],[Imagename]]&amp;Tabelle2[[#This Row],[SolutionDEBE]]&amp;Tabelle2[[#This Row],[AE]]&amp;Tabelle2[[#This Row],[Author]]&amp;Tabelle2[[#This Row],[Preference]]&amp;Tabelle2[[#This Row],[Dislike]]</f>
        <v>&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Domain&lt;/license&gt;&lt;title&gt;schrank&lt;/title&gt;&lt;extras&gt;&lt;/extras&gt;&lt;/author&gt;&lt;/image&gt;</v>
      </c>
      <c r="I200" s="14" t="s">
        <v>1788</v>
      </c>
      <c r="O200" s="23" t="s">
        <v>1435</v>
      </c>
    </row>
    <row r="201" spans="1:15">
      <c r="A201" t="str">
        <f>"&lt;image&gt;&lt;resname&gt;"&amp;Tabelle1[[#This Row],[Dateiname]]&amp;"&lt;/resname&gt;"</f>
        <v>&lt;image&gt;&lt;resname&gt;schraubenzieher&lt;/resname&gt;</v>
      </c>
      <c r="B2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&lt;solutions&gt;&lt;solution&gt;&lt;tongue&gt;de&lt;/tongue&gt;&lt;word&gt;Schraubenzieher&lt;/word&gt;&lt;/solution&gt;&lt;solution&gt;&lt;tongue&gt;eng&lt;/tongue&gt;&lt;word&gt;screwdriver&lt;/word&gt;&lt;/solution&gt;&lt;/solutions&gt;</v>
      </c>
      <c r="C201" t="str">
        <f>IF(ISTEXT(Tabelle1[[#This Row],[Am.Englisch]]),"&lt;solutions&gt;&lt;solution&gt;&lt;tongue&gt;de&lt;/tongue&gt;&lt;word&gt;"&amp;SUBSTITUTE(Tabelle1[[#This Row],[Am.Englisch]],";","&lt;/word&gt;&lt;word&gt;")&amp;"&lt;/word&gt;&lt;/solution&gt;","")</f>
        <v/>
      </c>
      <c r="D20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&lt;author&gt;&lt;name&gt;Nemo&lt;/name&gt;&lt;source&gt;www.pixabay.com/en/screwdriver-starhead-star-torx-33634&lt;/source&gt;&lt;license&gt;CC0 Public Domain&lt;/license&gt;&lt;title&gt;schraubenzieher&lt;/title&gt;&lt;extras&gt;&lt;/extras&gt;&lt;/author&gt;</v>
      </c>
      <c r="E201" t="str">
        <f>IF(Tabelle1[[#This Row],[Preference]]="","","&lt;riddleprefs&gt;&lt;type&gt;"&amp;SUBSTITUTE(Tabelle1[[#This Row],[Preference]],";","&lt;/type&gt;&lt;/riddleprefs&gt;&lt;riddleprefs&gt;&lt;type&gt;")&amp;"&lt;/type&gt;&lt;/riddleprefs&gt;")</f>
        <v/>
      </c>
      <c r="F201" t="str">
        <f>IF(Tabelle1[[#This Row],[Refused]]="","&lt;/image&gt;","&lt;riddlerefused&gt;&lt;type&gt;"&amp;SUBSTITUTE(Tabelle1[[#This Row],[Refused]],";","&lt;/type&gt;&lt;/riddlerefused&gt;&lt;riddlerefused&gt;&lt;type&gt;")&amp;"&lt;/type&gt;&lt;/riddlerefused&gt;&lt;/image&gt;")</f>
        <v>&lt;/image&gt;</v>
      </c>
      <c r="G201" t="str">
        <f>Tabelle2[[#This Row],[Imagename]]&amp;Tabelle2[[#This Row],[SolutionDEBE]]&amp;Tabelle2[[#This Row],[AE]]&amp;Tabelle2[[#This Row],[Author]]&amp;Tabelle2[[#This Row],[Preference]]&amp;Tabelle2[[#This Row],[Dislike]]</f>
        <v>&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Domain&lt;/license&gt;&lt;title&gt;schraubenzieher&lt;/title&gt;&lt;extras&gt;&lt;/extras&gt;&lt;/author&gt;&lt;/image&gt;</v>
      </c>
      <c r="I201" s="14" t="s">
        <v>1789</v>
      </c>
      <c r="O201" s="23" t="s">
        <v>1436</v>
      </c>
    </row>
    <row r="202" spans="1:15">
      <c r="A202" t="str">
        <f>"&lt;image&gt;&lt;resname&gt;"&amp;Tabelle1[[#This Row],[Dateiname]]&amp;"&lt;/resname&gt;"</f>
        <v>&lt;image&gt;&lt;resname&gt;schwan&lt;/resname&gt;</v>
      </c>
      <c r="B2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&lt;solutions&gt;&lt;solution&gt;&lt;tongue&gt;de&lt;/tongue&gt;&lt;word&gt;Schwan&lt;/word&gt;&lt;/solution&gt;&lt;solution&gt;&lt;tongue&gt;eng&lt;/tongue&gt;&lt;word&gt;swan&lt;/word&gt;&lt;/solution&gt;&lt;/solutions&gt;</v>
      </c>
      <c r="C202" t="str">
        <f>IF(ISTEXT(Tabelle1[[#This Row],[Am.Englisch]]),"&lt;solutions&gt;&lt;solution&gt;&lt;tongue&gt;de&lt;/tongue&gt;&lt;word&gt;"&amp;SUBSTITUTE(Tabelle1[[#This Row],[Am.Englisch]],";","&lt;/word&gt;&lt;word&gt;")&amp;"&lt;/word&gt;&lt;/solution&gt;","")</f>
        <v/>
      </c>
      <c r="D20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&lt;author&gt;&lt;name&gt;Zipnon&lt;/name&gt;&lt;source&gt;http://pixabay.com/de/schwan-segelfliegen-schwimmen-643913/&lt;/source&gt;&lt;license&gt;CC0 Public Domain&lt;/license&gt;&lt;title&gt;schwan&lt;/title&gt;&lt;extras&gt;&lt;/extras&gt;&lt;/author&gt;</v>
      </c>
      <c r="E202" t="str">
        <f>IF(Tabelle1[[#This Row],[Preference]]="","","&lt;riddleprefs&gt;&lt;type&gt;"&amp;SUBSTITUTE(Tabelle1[[#This Row],[Preference]],";","&lt;/type&gt;&lt;/riddleprefs&gt;&lt;riddleprefs&gt;&lt;type&gt;")&amp;"&lt;/type&gt;&lt;/riddleprefs&gt;")</f>
        <v/>
      </c>
      <c r="F202" t="str">
        <f>IF(Tabelle1[[#This Row],[Refused]]="","&lt;/image&gt;","&lt;riddlerefused&gt;&lt;type&gt;"&amp;SUBSTITUTE(Tabelle1[[#This Row],[Refused]],";","&lt;/type&gt;&lt;/riddlerefused&gt;&lt;riddlerefused&gt;&lt;type&gt;")&amp;"&lt;/type&gt;&lt;/riddlerefused&gt;&lt;/image&gt;")</f>
        <v>&lt;/image&gt;</v>
      </c>
      <c r="G202" t="str">
        <f>Tabelle2[[#This Row],[Imagename]]&amp;Tabelle2[[#This Row],[SolutionDEBE]]&amp;Tabelle2[[#This Row],[AE]]&amp;Tabelle2[[#This Row],[Author]]&amp;Tabelle2[[#This Row],[Preference]]&amp;Tabelle2[[#This Row],[Dislike]]</f>
        <v>&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Domain&lt;/license&gt;&lt;title&gt;schwan&lt;/title&gt;&lt;extras&gt;&lt;/extras&gt;&lt;/author&gt;&lt;/image&gt;</v>
      </c>
      <c r="I202" s="14" t="s">
        <v>1790</v>
      </c>
      <c r="O202" s="23" t="s">
        <v>1437</v>
      </c>
    </row>
    <row r="203" spans="1:15">
      <c r="A203" t="str">
        <f>"&lt;image&gt;&lt;resname&gt;"&amp;Tabelle1[[#This Row],[Dateiname]]&amp;"&lt;/resname&gt;"</f>
        <v>&lt;image&gt;&lt;resname&gt;schwert&lt;/resname&gt;</v>
      </c>
      <c r="B2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&lt;solutions&gt;&lt;solution&gt;&lt;tongue&gt;de&lt;/tongue&gt;&lt;word&gt;Schwert&lt;/word&gt;&lt;/solution&gt;&lt;solution&gt;&lt;tongue&gt;eng&lt;/tongue&gt;&lt;word&gt;sword&lt;/word&gt;&lt;/solution&gt;&lt;/solutions&gt;</v>
      </c>
      <c r="C203" t="str">
        <f>IF(ISTEXT(Tabelle1[[#This Row],[Am.Englisch]]),"&lt;solutions&gt;&lt;solution&gt;&lt;tongue&gt;de&lt;/tongue&gt;&lt;word&gt;"&amp;SUBSTITUTE(Tabelle1[[#This Row],[Am.Englisch]],";","&lt;/word&gt;&lt;word&gt;")&amp;"&lt;/word&gt;&lt;/solution&gt;","")</f>
        <v/>
      </c>
      <c r="D20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&lt;author&gt;&lt;name&gt;Nemo&lt;/name&gt;&lt;source&gt;http://pixabay.com/de/schwert-waffe-antike-klinge-307280/&lt;/source&gt;&lt;license&gt;CC0 Public Domain&lt;/license&gt;&lt;title&gt;schwert&lt;/title&gt;&lt;extras&gt;&lt;/extras&gt;&lt;/author&gt;</v>
      </c>
      <c r="E203" t="str">
        <f>IF(Tabelle1[[#This Row],[Preference]]="","","&lt;riddleprefs&gt;&lt;type&gt;"&amp;SUBSTITUTE(Tabelle1[[#This Row],[Preference]],";","&lt;/type&gt;&lt;/riddleprefs&gt;&lt;riddleprefs&gt;&lt;type&gt;")&amp;"&lt;/type&gt;&lt;/riddleprefs&gt;")</f>
        <v/>
      </c>
      <c r="F203" t="str">
        <f>IF(Tabelle1[[#This Row],[Refused]]="","&lt;/image&gt;","&lt;riddlerefused&gt;&lt;type&gt;"&amp;SUBSTITUTE(Tabelle1[[#This Row],[Refused]],";","&lt;/type&gt;&lt;/riddlerefused&gt;&lt;riddlerefused&gt;&lt;type&gt;")&amp;"&lt;/type&gt;&lt;/riddlerefused&gt;&lt;/image&gt;")</f>
        <v>&lt;/image&gt;</v>
      </c>
      <c r="G203" t="str">
        <f>Tabelle2[[#This Row],[Imagename]]&amp;Tabelle2[[#This Row],[SolutionDEBE]]&amp;Tabelle2[[#This Row],[AE]]&amp;Tabelle2[[#This Row],[Author]]&amp;Tabelle2[[#This Row],[Preference]]&amp;Tabelle2[[#This Row],[Dislike]]</f>
        <v>&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Domain&lt;/license&gt;&lt;title&gt;schwert&lt;/title&gt;&lt;extras&gt;&lt;/extras&gt;&lt;/author&gt;&lt;/image&gt;</v>
      </c>
      <c r="I203" s="14" t="s">
        <v>1791</v>
      </c>
      <c r="O203" s="23" t="s">
        <v>1438</v>
      </c>
    </row>
    <row r="204" spans="1:15">
      <c r="A204" t="str">
        <f>"&lt;image&gt;&lt;resname&gt;"&amp;Tabelle1[[#This Row],[Dateiname]]&amp;"&lt;/resname&gt;"</f>
        <v>&lt;image&gt;&lt;resname&gt;schwimmer&lt;/resname&gt;</v>
      </c>
      <c r="B2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&lt;solutions&gt;&lt;solution&gt;&lt;tongue&gt;de&lt;/tongue&gt;&lt;word&gt;Schwimmer&lt;/word&gt;&lt;/solution&gt;&lt;solution&gt;&lt;tongue&gt;eng&lt;/tongue&gt;&lt;word&gt;swimmer&lt;/word&gt;&lt;/solution&gt;&lt;/solutions&gt;</v>
      </c>
      <c r="C204" t="str">
        <f>IF(ISTEXT(Tabelle1[[#This Row],[Am.Englisch]]),"&lt;solutions&gt;&lt;solution&gt;&lt;tongue&gt;de&lt;/tongue&gt;&lt;word&gt;"&amp;SUBSTITUTE(Tabelle1[[#This Row],[Am.Englisch]],";","&lt;/word&gt;&lt;word&gt;")&amp;"&lt;/word&gt;&lt;/solution&gt;","")</f>
        <v/>
      </c>
      <c r="D20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&lt;author&gt;&lt;name&gt;Nemo&lt;/name&gt;&lt;source&gt;http://pixabay.com/de/schwimmer-piktogramm-sport-wasser-305260/&lt;/source&gt;&lt;license&gt;CC0 Public Domain&lt;/license&gt;&lt;title&gt;schwimmer&lt;/title&gt;&lt;extras&gt;&lt;/extras&gt;&lt;/author&gt;</v>
      </c>
      <c r="E204" t="str">
        <f>IF(Tabelle1[[#This Row],[Preference]]="","","&lt;riddleprefs&gt;&lt;type&gt;"&amp;SUBSTITUTE(Tabelle1[[#This Row],[Preference]],";","&lt;/type&gt;&lt;/riddleprefs&gt;&lt;riddleprefs&gt;&lt;type&gt;")&amp;"&lt;/type&gt;&lt;/riddleprefs&gt;")</f>
        <v/>
      </c>
      <c r="F204" t="str">
        <f>IF(Tabelle1[[#This Row],[Refused]]="","&lt;/image&gt;","&lt;riddlerefused&gt;&lt;type&gt;"&amp;SUBSTITUTE(Tabelle1[[#This Row],[Refused]],";","&lt;/type&gt;&lt;/riddlerefused&gt;&lt;riddlerefused&gt;&lt;type&gt;")&amp;"&lt;/type&gt;&lt;/riddlerefused&gt;&lt;/image&gt;")</f>
        <v>&lt;/image&gt;</v>
      </c>
      <c r="G204" t="str">
        <f>Tabelle2[[#This Row],[Imagename]]&amp;Tabelle2[[#This Row],[SolutionDEBE]]&amp;Tabelle2[[#This Row],[AE]]&amp;Tabelle2[[#This Row],[Author]]&amp;Tabelle2[[#This Row],[Preference]]&amp;Tabelle2[[#This Row],[Dislike]]</f>
        <v>&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Domain&lt;/license&gt;&lt;title&gt;schwimmer&lt;/title&gt;&lt;extras&gt;&lt;/extras&gt;&lt;/author&gt;&lt;/image&gt;</v>
      </c>
      <c r="I204" s="14" t="s">
        <v>1792</v>
      </c>
      <c r="O204" s="23" t="s">
        <v>1439</v>
      </c>
    </row>
    <row r="205" spans="1:15">
      <c r="A205" t="str">
        <f>"&lt;image&gt;&lt;resname&gt;"&amp;Tabelle1[[#This Row],[Dateiname]]&amp;"&lt;/resname&gt;"</f>
        <v>&lt;image&gt;&lt;resname&gt;seife&lt;/resname&gt;</v>
      </c>
      <c r="B2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&lt;solutions&gt;&lt;solution&gt;&lt;tongue&gt;de&lt;/tongue&gt;&lt;word&gt;Seife&lt;/word&gt;&lt;/solution&gt;&lt;solution&gt;&lt;tongue&gt;eng&lt;/tongue&gt;&lt;word&gt;soap&lt;/word&gt;&lt;/solution&gt;&lt;/solutions&gt;</v>
      </c>
      <c r="C205" t="str">
        <f>IF(ISTEXT(Tabelle1[[#This Row],[Am.Englisch]]),"&lt;solutions&gt;&lt;solution&gt;&lt;tongue&gt;de&lt;/tongue&gt;&lt;word&gt;"&amp;SUBSTITUTE(Tabelle1[[#This Row],[Am.Englisch]],";","&lt;/word&gt;&lt;word&gt;")&amp;"&lt;/word&gt;&lt;/solution&gt;","")</f>
        <v/>
      </c>
      <c r="D20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&lt;author&gt;&lt;name&gt;lukas_reinhardt &lt;/name&gt;&lt;source&gt;http://piqs.de/fotos/103663.html&lt;/source&gt;&lt;license&gt;http://creativecommons.org/licenses/by/2.0/de/deed.de&lt;/license&gt;&lt;title&gt;Export&lt;/title&gt;&lt;extras&gt;&lt;/extras&gt;&lt;/author&gt;</v>
      </c>
      <c r="E205" t="str">
        <f>IF(Tabelle1[[#This Row],[Preference]]="","","&lt;riddleprefs&gt;&lt;type&gt;"&amp;SUBSTITUTE(Tabelle1[[#This Row],[Preference]],";","&lt;/type&gt;&lt;/riddleprefs&gt;&lt;riddleprefs&gt;&lt;type&gt;")&amp;"&lt;/type&gt;&lt;/riddleprefs&gt;")</f>
        <v/>
      </c>
      <c r="F205" t="str">
        <f>IF(Tabelle1[[#This Row],[Refused]]="","&lt;/image&gt;","&lt;riddlerefused&gt;&lt;type&gt;"&amp;SUBSTITUTE(Tabelle1[[#This Row],[Refused]],";","&lt;/type&gt;&lt;/riddlerefused&gt;&lt;riddlerefused&gt;&lt;type&gt;")&amp;"&lt;/type&gt;&lt;/riddlerefused&gt;&lt;/image&gt;")</f>
        <v>&lt;/image&gt;</v>
      </c>
      <c r="G205" t="str">
        <f>Tabelle2[[#This Row],[Imagename]]&amp;Tabelle2[[#This Row],[SolutionDEBE]]&amp;Tabelle2[[#This Row],[AE]]&amp;Tabelle2[[#This Row],[Author]]&amp;Tabelle2[[#This Row],[Preference]]&amp;Tabelle2[[#This Row],[Dislike]]</f>
        <v>&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&lt;/name&gt;&lt;source&gt;http://piqs.de/fotos/103663.html&lt;/source&gt;&lt;license&gt;http://creativecommons.org/licenses/by/2.0/de/deed.de&lt;/license&gt;&lt;title&gt;Export&lt;/title&gt;&lt;extras&gt;&lt;/extras&gt;&lt;/author&gt;&lt;/image&gt;</v>
      </c>
      <c r="I205" s="14" t="s">
        <v>1793</v>
      </c>
      <c r="O205" s="23" t="s">
        <v>1440</v>
      </c>
    </row>
    <row r="206" spans="1:15">
      <c r="A206" t="str">
        <f>"&lt;image&gt;&lt;resname&gt;"&amp;Tabelle1[[#This Row],[Dateiname]]&amp;"&lt;/resname&gt;"</f>
        <v>&lt;image&gt;&lt;resname&gt;signal&lt;/resname&gt;</v>
      </c>
      <c r="B2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&lt;solutions&gt;&lt;solution&gt;&lt;tongue&gt;de&lt;/tongue&gt;&lt;word&gt;Signal&lt;/word&gt;&lt;word&gt;Wlan&lt;/word&gt;&lt;/solution&gt;&lt;solution&gt;&lt;tongue&gt;eng&lt;/tongue&gt;&lt;word&gt;signal&lt;/word&gt;&lt;/solution&gt;&lt;/solutions&gt;</v>
      </c>
      <c r="C206" t="str">
        <f>IF(ISTEXT(Tabelle1[[#This Row],[Am.Englisch]]),"&lt;solutions&gt;&lt;solution&gt;&lt;tongue&gt;de&lt;/tongue&gt;&lt;word&gt;"&amp;SUBSTITUTE(Tabelle1[[#This Row],[Am.Englisch]],";","&lt;/word&gt;&lt;word&gt;")&amp;"&lt;/word&gt;&lt;/solution&gt;","")</f>
        <v/>
      </c>
      <c r="D20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&lt;author&gt;&lt;name&gt;Nemo&lt;/name&gt;&lt;source&gt;http://pixabay.com/de/wlan-signal-schwarz-wireless-303722/&lt;/source&gt;&lt;license&gt;CC0 Public Domain&lt;/license&gt;&lt;title&gt;signal&lt;/title&gt;&lt;extras&gt;&lt;/extras&gt;&lt;/author&gt;</v>
      </c>
      <c r="E206" t="str">
        <f>IF(Tabelle1[[#This Row],[Preference]]="","","&lt;riddleprefs&gt;&lt;type&gt;"&amp;SUBSTITUTE(Tabelle1[[#This Row],[Preference]],";","&lt;/type&gt;&lt;/riddleprefs&gt;&lt;riddleprefs&gt;&lt;type&gt;")&amp;"&lt;/type&gt;&lt;/riddleprefs&gt;")</f>
        <v/>
      </c>
      <c r="F206" t="str">
        <f>IF(Tabelle1[[#This Row],[Refused]]="","&lt;/image&gt;","&lt;riddlerefused&gt;&lt;type&gt;"&amp;SUBSTITUTE(Tabelle1[[#This Row],[Refused]],";","&lt;/type&gt;&lt;/riddlerefused&gt;&lt;riddlerefused&gt;&lt;type&gt;")&amp;"&lt;/type&gt;&lt;/riddlerefused&gt;&lt;/image&gt;")</f>
        <v>&lt;/image&gt;</v>
      </c>
      <c r="G206" t="str">
        <f>Tabelle2[[#This Row],[Imagename]]&amp;Tabelle2[[#This Row],[SolutionDEBE]]&amp;Tabelle2[[#This Row],[AE]]&amp;Tabelle2[[#This Row],[Author]]&amp;Tabelle2[[#This Row],[Preference]]&amp;Tabelle2[[#This Row],[Dislike]]</f>
        <v>&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Domain&lt;/license&gt;&lt;title&gt;signal&lt;/title&gt;&lt;extras&gt;&lt;/extras&gt;&lt;/author&gt;&lt;/image&gt;</v>
      </c>
      <c r="I206" s="14" t="s">
        <v>1794</v>
      </c>
      <c r="O206" s="23" t="s">
        <v>1441</v>
      </c>
    </row>
    <row r="207" spans="1:15">
      <c r="A207" t="str">
        <f>"&lt;image&gt;&lt;resname&gt;"&amp;Tabelle1[[#This Row],[Dateiname]]&amp;"&lt;/resname&gt;"</f>
        <v>&lt;image&gt;&lt;resname&gt;skorpion&lt;/resname&gt;</v>
      </c>
      <c r="B2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&lt;solutions&gt;&lt;solution&gt;&lt;tongue&gt;de&lt;/tongue&gt;&lt;word&gt;Skorpion&lt;/word&gt;&lt;/solution&gt;&lt;solution&gt;&lt;tongue&gt;eng&lt;/tongue&gt;&lt;word&gt;scorpion&lt;/word&gt;&lt;/solution&gt;&lt;/solutions&gt;</v>
      </c>
      <c r="C207" t="str">
        <f>IF(ISTEXT(Tabelle1[[#This Row],[Am.Englisch]]),"&lt;solutions&gt;&lt;solution&gt;&lt;tongue&gt;de&lt;/tongue&gt;&lt;word&gt;"&amp;SUBSTITUTE(Tabelle1[[#This Row],[Am.Englisch]],";","&lt;/word&gt;&lt;word&gt;")&amp;"&lt;/word&gt;&lt;/solution&gt;","")</f>
        <v/>
      </c>
      <c r="D20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&lt;author&gt;&lt;name&gt;Nemo&lt;/name&gt;&lt;source&gt;http://pixabay.com/de/skorpion-silhouette-schwarz-insekt-309388/&lt;/source&gt;&lt;license&gt;CC0 Public Domain&lt;/license&gt;&lt;title&gt;skorpion&lt;/title&gt;&lt;extras&gt;&lt;/extras&gt;&lt;/author&gt;</v>
      </c>
      <c r="E207" t="str">
        <f>IF(Tabelle1[[#This Row],[Preference]]="","","&lt;riddleprefs&gt;&lt;type&gt;"&amp;SUBSTITUTE(Tabelle1[[#This Row],[Preference]],";","&lt;/type&gt;&lt;/riddleprefs&gt;&lt;riddleprefs&gt;&lt;type&gt;")&amp;"&lt;/type&gt;&lt;/riddleprefs&gt;")</f>
        <v/>
      </c>
      <c r="F207" t="str">
        <f>IF(Tabelle1[[#This Row],[Refused]]="","&lt;/image&gt;","&lt;riddlerefused&gt;&lt;type&gt;"&amp;SUBSTITUTE(Tabelle1[[#This Row],[Refused]],";","&lt;/type&gt;&lt;/riddlerefused&gt;&lt;riddlerefused&gt;&lt;type&gt;")&amp;"&lt;/type&gt;&lt;/riddlerefused&gt;&lt;/image&gt;")</f>
        <v>&lt;/image&gt;</v>
      </c>
      <c r="G207" t="str">
        <f>Tabelle2[[#This Row],[Imagename]]&amp;Tabelle2[[#This Row],[SolutionDEBE]]&amp;Tabelle2[[#This Row],[AE]]&amp;Tabelle2[[#This Row],[Author]]&amp;Tabelle2[[#This Row],[Preference]]&amp;Tabelle2[[#This Row],[Dislike]]</f>
        <v>&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Domain&lt;/license&gt;&lt;title&gt;skorpion&lt;/title&gt;&lt;extras&gt;&lt;/extras&gt;&lt;/author&gt;&lt;/image&gt;</v>
      </c>
      <c r="I207" s="14" t="s">
        <v>1795</v>
      </c>
      <c r="O207" s="23" t="s">
        <v>1442</v>
      </c>
    </row>
    <row r="208" spans="1:15">
      <c r="A208" t="str">
        <f>"&lt;image&gt;&lt;resname&gt;"&amp;Tabelle1[[#This Row],[Dateiname]]&amp;"&lt;/resname&gt;"</f>
        <v>&lt;image&gt;&lt;resname&gt;sonne&lt;/resname&gt;</v>
      </c>
      <c r="B2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&lt;solutions&gt;&lt;solution&gt;&lt;tongue&gt;de&lt;/tongue&gt;&lt;word&gt;Sonne&lt;/word&gt;&lt;/solution&gt;&lt;solution&gt;&lt;tongue&gt;eng&lt;/tongue&gt;&lt;word&gt;sun&lt;/word&gt;&lt;/solution&gt;&lt;/solutions&gt;</v>
      </c>
      <c r="C208" t="str">
        <f>IF(ISTEXT(Tabelle1[[#This Row],[Am.Englisch]]),"&lt;solutions&gt;&lt;solution&gt;&lt;tongue&gt;de&lt;/tongue&gt;&lt;word&gt;"&amp;SUBSTITUTE(Tabelle1[[#This Row],[Am.Englisch]],";","&lt;/word&gt;&lt;word&gt;")&amp;"&lt;/word&gt;&lt;/solution&gt;","")</f>
        <v/>
      </c>
      <c r="D20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&lt;author&gt;&lt;name&gt;Nemo&lt;/name&gt;&lt;source&gt;http://pixabay.com/de/sonne-gelb-spirale-sommer-design-303773/&lt;/source&gt;&lt;license&gt;CC0 Public Domain&lt;/license&gt;&lt;title&gt;sonne&lt;/title&gt;&lt;extras&gt;&lt;/extras&gt;&lt;/author&gt;</v>
      </c>
      <c r="E208" t="str">
        <f>IF(Tabelle1[[#This Row],[Preference]]="","","&lt;riddleprefs&gt;&lt;type&gt;"&amp;SUBSTITUTE(Tabelle1[[#This Row],[Preference]],";","&lt;/type&gt;&lt;/riddleprefs&gt;&lt;riddleprefs&gt;&lt;type&gt;")&amp;"&lt;/type&gt;&lt;/riddleprefs&gt;")</f>
        <v/>
      </c>
      <c r="F208" t="str">
        <f>IF(Tabelle1[[#This Row],[Refused]]="","&lt;/image&gt;","&lt;riddlerefused&gt;&lt;type&gt;"&amp;SUBSTITUTE(Tabelle1[[#This Row],[Refused]],";","&lt;/type&gt;&lt;/riddlerefused&gt;&lt;riddlerefused&gt;&lt;type&gt;")&amp;"&lt;/type&gt;&lt;/riddlerefused&gt;&lt;/image&gt;")</f>
        <v>&lt;/image&gt;</v>
      </c>
      <c r="G208" t="str">
        <f>Tabelle2[[#This Row],[Imagename]]&amp;Tabelle2[[#This Row],[SolutionDEBE]]&amp;Tabelle2[[#This Row],[AE]]&amp;Tabelle2[[#This Row],[Author]]&amp;Tabelle2[[#This Row],[Preference]]&amp;Tabelle2[[#This Row],[Dislike]]</f>
        <v>&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Domain&lt;/license&gt;&lt;title&gt;sonne&lt;/title&gt;&lt;extras&gt;&lt;/extras&gt;&lt;/author&gt;&lt;/image&gt;</v>
      </c>
      <c r="I208" s="14" t="s">
        <v>1796</v>
      </c>
      <c r="O208" s="23" t="s">
        <v>1443</v>
      </c>
    </row>
    <row r="209" spans="1:15">
      <c r="A209" t="str">
        <f>"&lt;image&gt;&lt;resname&gt;"&amp;Tabelle1[[#This Row],[Dateiname]]&amp;"&lt;/resname&gt;"</f>
        <v>&lt;image&gt;&lt;resname&gt;sonnenblume&lt;/resname&gt;</v>
      </c>
      <c r="B2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&lt;solutions&gt;&lt;solution&gt;&lt;tongue&gt;de&lt;/tongue&gt;&lt;word&gt;Sonnenblume&lt;/word&gt;&lt;/solution&gt;&lt;solution&gt;&lt;tongue&gt;eng&lt;/tongue&gt;&lt;word&gt;sunflower&lt;/word&gt;&lt;/solution&gt;&lt;/solutions&gt;</v>
      </c>
      <c r="C209" t="str">
        <f>IF(ISTEXT(Tabelle1[[#This Row],[Am.Englisch]]),"&lt;solutions&gt;&lt;solution&gt;&lt;tongue&gt;de&lt;/tongue&gt;&lt;word&gt;"&amp;SUBSTITUTE(Tabelle1[[#This Row],[Am.Englisch]],";","&lt;/word&gt;&lt;word&gt;")&amp;"&lt;/word&gt;&lt;/solution&gt;","")</f>
        <v/>
      </c>
      <c r="D20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&lt;author&gt;&lt;name&gt;Nemo&lt;/name&gt;&lt;source&gt;http://pixabay.com/de/sonnenblume-sommer-natur-gelb-310638/&lt;/source&gt;&lt;license&gt;CC0 Public Domain&lt;/license&gt;&lt;title&gt;sonnenblume&lt;/title&gt;&lt;extras&gt;&lt;/extras&gt;&lt;/author&gt;</v>
      </c>
      <c r="E209" t="str">
        <f>IF(Tabelle1[[#This Row],[Preference]]="","","&lt;riddleprefs&gt;&lt;type&gt;"&amp;SUBSTITUTE(Tabelle1[[#This Row],[Preference]],";","&lt;/type&gt;&lt;/riddleprefs&gt;&lt;riddleprefs&gt;&lt;type&gt;")&amp;"&lt;/type&gt;&lt;/riddleprefs&gt;")</f>
        <v/>
      </c>
      <c r="F209" t="str">
        <f>IF(Tabelle1[[#This Row],[Refused]]="","&lt;/image&gt;","&lt;riddlerefused&gt;&lt;type&gt;"&amp;SUBSTITUTE(Tabelle1[[#This Row],[Refused]],";","&lt;/type&gt;&lt;/riddlerefused&gt;&lt;riddlerefused&gt;&lt;type&gt;")&amp;"&lt;/type&gt;&lt;/riddlerefused&gt;&lt;/image&gt;")</f>
        <v>&lt;/image&gt;</v>
      </c>
      <c r="G209" t="str">
        <f>Tabelle2[[#This Row],[Imagename]]&amp;Tabelle2[[#This Row],[SolutionDEBE]]&amp;Tabelle2[[#This Row],[AE]]&amp;Tabelle2[[#This Row],[Author]]&amp;Tabelle2[[#This Row],[Preference]]&amp;Tabelle2[[#This Row],[Dislike]]</f>
        <v>&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Domain&lt;/license&gt;&lt;title&gt;sonnenblume&lt;/title&gt;&lt;extras&gt;&lt;/extras&gt;&lt;/author&gt;&lt;/image&gt;</v>
      </c>
      <c r="I209" s="14" t="s">
        <v>1797</v>
      </c>
      <c r="O209" s="23" t="s">
        <v>1444</v>
      </c>
    </row>
    <row r="210" spans="1:15">
      <c r="A210" t="str">
        <f>"&lt;image&gt;&lt;resname&gt;"&amp;Tabelle1[[#This Row],[Dateiname]]&amp;"&lt;/resname&gt;"</f>
        <v>&lt;image&gt;&lt;resname&gt;sonnenuntergang&lt;/resname&gt;</v>
      </c>
      <c r="B2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&lt;solutions&gt;&lt;solution&gt;&lt;tongue&gt;de&lt;/tongue&gt;&lt;word&gt;Sonnenuntergang&lt;/word&gt;&lt;/solution&gt;&lt;solution&gt;&lt;tongue&gt;eng&lt;/tongue&gt;&lt;word&gt;sunset&lt;/word&gt;&lt;/solution&gt;&lt;/solutions&gt;</v>
      </c>
      <c r="C210" t="str">
        <f>IF(ISTEXT(Tabelle1[[#This Row],[Am.Englisch]]),"&lt;solutions&gt;&lt;solution&gt;&lt;tongue&gt;de&lt;/tongue&gt;&lt;word&gt;"&amp;SUBSTITUTE(Tabelle1[[#This Row],[Am.Englisch]],";","&lt;/word&gt;&lt;word&gt;")&amp;"&lt;/word&gt;&lt;/solution&gt;","")</f>
        <v/>
      </c>
      <c r="D21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&lt;author&gt;&lt;name&gt;JanneG&lt;/name&gt;&lt;source&gt;http://pixabay.com/de/gl%C3%BChend-gegenlicht-vogel-m%C3%B6we-253676/&lt;/source&gt;&lt;license&gt;CC0 Public Domain&lt;/license&gt;&lt;title&gt;sonnenuntergang&lt;/title&gt;&lt;extras&gt;&lt;/extras&gt;&lt;/author&gt;</v>
      </c>
      <c r="E210" t="str">
        <f>IF(Tabelle1[[#This Row],[Preference]]="","","&lt;riddleprefs&gt;&lt;type&gt;"&amp;SUBSTITUTE(Tabelle1[[#This Row],[Preference]],";","&lt;/type&gt;&lt;/riddleprefs&gt;&lt;riddleprefs&gt;&lt;type&gt;")&amp;"&lt;/type&gt;&lt;/riddleprefs&gt;")</f>
        <v/>
      </c>
      <c r="F210" t="str">
        <f>IF(Tabelle1[[#This Row],[Refused]]="","&lt;/image&gt;","&lt;riddlerefused&gt;&lt;type&gt;"&amp;SUBSTITUTE(Tabelle1[[#This Row],[Refused]],";","&lt;/type&gt;&lt;/riddlerefused&gt;&lt;riddlerefused&gt;&lt;type&gt;")&amp;"&lt;/type&gt;&lt;/riddlerefused&gt;&lt;/image&gt;")</f>
        <v>&lt;riddlerefused&gt;&lt;type&gt;RTpCircle&lt;/type&gt;&lt;/riddlerefused&gt;&lt;/image&gt;</v>
      </c>
      <c r="G210" t="str">
        <f>Tabelle2[[#This Row],[Imagename]]&amp;Tabelle2[[#This Row],[SolutionDEBE]]&amp;Tabelle2[[#This Row],[AE]]&amp;Tabelle2[[#This Row],[Author]]&amp;Tabelle2[[#This Row],[Preference]]&amp;Tabelle2[[#This Row],[Dislike]]</f>
        <v>&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Domain&lt;/license&gt;&lt;title&gt;sonnenuntergang&lt;/title&gt;&lt;extras&gt;&lt;/extras&gt;&lt;/author&gt;&lt;riddlerefused&gt;&lt;type&gt;RTpCircle&lt;/type&gt;&lt;/riddlerefused&gt;&lt;/image&gt;</v>
      </c>
      <c r="I210" s="14" t="s">
        <v>1798</v>
      </c>
      <c r="O210" s="23" t="s">
        <v>1445</v>
      </c>
    </row>
    <row r="211" spans="1:15">
      <c r="A211" t="str">
        <f>"&lt;image&gt;&lt;resname&gt;"&amp;Tabelle1[[#This Row],[Dateiname]]&amp;"&lt;/resname&gt;"</f>
        <v>&lt;image&gt;&lt;resname&gt;spiegelei&lt;/resname&gt;</v>
      </c>
      <c r="B2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&lt;solutions&gt;&lt;solution&gt;&lt;tongue&gt;de&lt;/tongue&gt;&lt;word&gt;Spiegelei&lt;/word&gt;&lt;/solution&gt;&lt;solution&gt;&lt;tongue&gt;eng&lt;/tongue&gt;&lt;word&gt;friedegg&lt;/word&gt;&lt;/solution&gt;&lt;/solutions&gt;</v>
      </c>
      <c r="C211" t="str">
        <f>IF(ISTEXT(Tabelle1[[#This Row],[Am.Englisch]]),"&lt;solutions&gt;&lt;solution&gt;&lt;tongue&gt;de&lt;/tongue&gt;&lt;word&gt;"&amp;SUBSTITUTE(Tabelle1[[#This Row],[Am.Englisch]],";","&lt;/word&gt;&lt;word&gt;")&amp;"&lt;/word&gt;&lt;/solution&gt;","")</f>
        <v/>
      </c>
      <c r="D21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&lt;author&gt;&lt;name&gt;OpenClips&lt;/name&gt;&lt;source&gt;http://pixabay.com/de/eiweiss-spiegelei-ei-lebensmittel-149444/&lt;/source&gt;&lt;license&gt;CC0 Public Domain&lt;/license&gt;&lt;title&gt;spiegelei&lt;/title&gt;&lt;extras&gt;&lt;/extras&gt;&lt;/author&gt;</v>
      </c>
      <c r="E211" t="str">
        <f>IF(Tabelle1[[#This Row],[Preference]]="","","&lt;riddleprefs&gt;&lt;type&gt;"&amp;SUBSTITUTE(Tabelle1[[#This Row],[Preference]],";","&lt;/type&gt;&lt;/riddleprefs&gt;&lt;riddleprefs&gt;&lt;type&gt;")&amp;"&lt;/type&gt;&lt;/riddleprefs&gt;")</f>
        <v/>
      </c>
      <c r="F211" t="str">
        <f>IF(Tabelle1[[#This Row],[Refused]]="","&lt;/image&gt;","&lt;riddlerefused&gt;&lt;type&gt;"&amp;SUBSTITUTE(Tabelle1[[#This Row],[Refused]],";","&lt;/type&gt;&lt;/riddlerefused&gt;&lt;riddlerefused&gt;&lt;type&gt;")&amp;"&lt;/type&gt;&lt;/riddlerefused&gt;&lt;/image&gt;")</f>
        <v>&lt;/image&gt;</v>
      </c>
      <c r="G211" t="str">
        <f>Tabelle2[[#This Row],[Imagename]]&amp;Tabelle2[[#This Row],[SolutionDEBE]]&amp;Tabelle2[[#This Row],[AE]]&amp;Tabelle2[[#This Row],[Author]]&amp;Tabelle2[[#This Row],[Preference]]&amp;Tabelle2[[#This Row],[Dislike]]</f>
        <v>&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Domain&lt;/license&gt;&lt;title&gt;spiegelei&lt;/title&gt;&lt;extras&gt;&lt;/extras&gt;&lt;/author&gt;&lt;/image&gt;</v>
      </c>
      <c r="I211" s="14" t="s">
        <v>1799</v>
      </c>
      <c r="O211" s="23" t="s">
        <v>1446</v>
      </c>
    </row>
    <row r="212" spans="1:15">
      <c r="A212" t="str">
        <f>"&lt;image&gt;&lt;resname&gt;"&amp;Tabelle1[[#This Row],[Dateiname]]&amp;"&lt;/resname&gt;"</f>
        <v>&lt;image&gt;&lt;resname&gt;spinne&lt;/resname&gt;</v>
      </c>
      <c r="B2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&lt;solutions&gt;&lt;solution&gt;&lt;tongue&gt;de&lt;/tongue&gt;&lt;word&gt;Spinne&lt;/word&gt;&lt;/solution&gt;&lt;solution&gt;&lt;tongue&gt;eng&lt;/tongue&gt;&lt;word&gt;spider&lt;/word&gt;&lt;/solution&gt;&lt;/solutions&gt;</v>
      </c>
      <c r="C212" t="str">
        <f>IF(ISTEXT(Tabelle1[[#This Row],[Am.Englisch]]),"&lt;solutions&gt;&lt;solution&gt;&lt;tongue&gt;de&lt;/tongue&gt;&lt;word&gt;"&amp;SUBSTITUTE(Tabelle1[[#This Row],[Am.Englisch]],";","&lt;/word&gt;&lt;word&gt;")&amp;"&lt;/word&gt;&lt;/solution&gt;","")</f>
        <v/>
      </c>
      <c r="D21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&lt;author&gt;&lt;name&gt;Nemo&lt;/name&gt;&lt;source&gt;http://pixabay.com/de/spinne-gruselig-spinnentier-angst-311548/&lt;/source&gt;&lt;license&gt;CC0 Public Domain&lt;/license&gt;&lt;title&gt;spinne&lt;/title&gt;&lt;extras&gt;&lt;/extras&gt;&lt;/author&gt;</v>
      </c>
      <c r="E212" t="str">
        <f>IF(Tabelle1[[#This Row],[Preference]]="","","&lt;riddleprefs&gt;&lt;type&gt;"&amp;SUBSTITUTE(Tabelle1[[#This Row],[Preference]],";","&lt;/type&gt;&lt;/riddleprefs&gt;&lt;riddleprefs&gt;&lt;type&gt;")&amp;"&lt;/type&gt;&lt;/riddleprefs&gt;")</f>
        <v/>
      </c>
      <c r="F212" t="str">
        <f>IF(Tabelle1[[#This Row],[Refused]]="","&lt;/image&gt;","&lt;riddlerefused&gt;&lt;type&gt;"&amp;SUBSTITUTE(Tabelle1[[#This Row],[Refused]],";","&lt;/type&gt;&lt;/riddlerefused&gt;&lt;riddlerefused&gt;&lt;type&gt;")&amp;"&lt;/type&gt;&lt;/riddlerefused&gt;&lt;/image&gt;")</f>
        <v>&lt;/image&gt;</v>
      </c>
      <c r="G212" t="str">
        <f>Tabelle2[[#This Row],[Imagename]]&amp;Tabelle2[[#This Row],[SolutionDEBE]]&amp;Tabelle2[[#This Row],[AE]]&amp;Tabelle2[[#This Row],[Author]]&amp;Tabelle2[[#This Row],[Preference]]&amp;Tabelle2[[#This Row],[Dislike]]</f>
        <v>&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Domain&lt;/license&gt;&lt;title&gt;spinne&lt;/title&gt;&lt;extras&gt;&lt;/extras&gt;&lt;/author&gt;&lt;/image&gt;</v>
      </c>
      <c r="I212" s="14" t="s">
        <v>1800</v>
      </c>
      <c r="O212" s="23" t="s">
        <v>1447</v>
      </c>
    </row>
    <row r="213" spans="1:15">
      <c r="A213" t="str">
        <f>"&lt;image&gt;&lt;resname&gt;"&amp;Tabelle1[[#This Row],[Dateiname]]&amp;"&lt;/resname&gt;"</f>
        <v>&lt;image&gt;&lt;resname&gt;spinnennetz&lt;/resname&gt;</v>
      </c>
      <c r="B2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&lt;solutions&gt;&lt;solution&gt;&lt;tongue&gt;de&lt;/tongue&gt;&lt;word&gt;Spinnennetz&lt;/word&gt;&lt;/solution&gt;&lt;solution&gt;&lt;tongue&gt;eng&lt;/tongue&gt;&lt;word&gt;cobweb&lt;/word&gt;&lt;/solution&gt;&lt;/solutions&gt;</v>
      </c>
      <c r="C213" t="str">
        <f>IF(ISTEXT(Tabelle1[[#This Row],[Am.Englisch]]),"&lt;solutions&gt;&lt;solution&gt;&lt;tongue&gt;de&lt;/tongue&gt;&lt;word&gt;"&amp;SUBSTITUTE(Tabelle1[[#This Row],[Am.Englisch]],";","&lt;/word&gt;&lt;word&gt;")&amp;"&lt;/word&gt;&lt;/solution&gt;","")</f>
        <v/>
      </c>
      <c r="D21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&lt;author&gt;&lt;name&gt;Nemo&lt;/name&gt;&lt;source&gt;http://pixabay.com/de/spinnennetz-spinne-web-schwarz-311734/&lt;/source&gt;&lt;license&gt;CC0 Public Domain&lt;/license&gt;&lt;title&gt;spinnennetz&lt;/title&gt;&lt;extras&gt;&lt;/extras&gt;&lt;/author&gt;</v>
      </c>
      <c r="E213" t="str">
        <f>IF(Tabelle1[[#This Row],[Preference]]="","","&lt;riddleprefs&gt;&lt;type&gt;"&amp;SUBSTITUTE(Tabelle1[[#This Row],[Preference]],";","&lt;/type&gt;&lt;/riddleprefs&gt;&lt;riddleprefs&gt;&lt;type&gt;")&amp;"&lt;/type&gt;&lt;/riddleprefs&gt;")</f>
        <v/>
      </c>
      <c r="F213" t="str">
        <f>IF(Tabelle1[[#This Row],[Refused]]="","&lt;/image&gt;","&lt;riddlerefused&gt;&lt;type&gt;"&amp;SUBSTITUTE(Tabelle1[[#This Row],[Refused]],";","&lt;/type&gt;&lt;/riddlerefused&gt;&lt;riddlerefused&gt;&lt;type&gt;")&amp;"&lt;/type&gt;&lt;/riddlerefused&gt;&lt;/image&gt;")</f>
        <v>&lt;/image&gt;</v>
      </c>
      <c r="G213" t="str">
        <f>Tabelle2[[#This Row],[Imagename]]&amp;Tabelle2[[#This Row],[SolutionDEBE]]&amp;Tabelle2[[#This Row],[AE]]&amp;Tabelle2[[#This Row],[Author]]&amp;Tabelle2[[#This Row],[Preference]]&amp;Tabelle2[[#This Row],[Dislike]]</f>
        <v>&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Domain&lt;/license&gt;&lt;title&gt;spinnennetz&lt;/title&gt;&lt;extras&gt;&lt;/extras&gt;&lt;/author&gt;&lt;/image&gt;</v>
      </c>
      <c r="I213" s="14" t="s">
        <v>1801</v>
      </c>
      <c r="O213" s="23" t="s">
        <v>1448</v>
      </c>
    </row>
    <row r="214" spans="1:15">
      <c r="A214" t="str">
        <f>"&lt;image&gt;&lt;resname&gt;"&amp;Tabelle1[[#This Row],[Dateiname]]&amp;"&lt;/resname&gt;"</f>
        <v>&lt;image&gt;&lt;resname&gt;spirale&lt;/resname&gt;</v>
      </c>
      <c r="B2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&lt;solutions&gt;&lt;solution&gt;&lt;tongue&gt;de&lt;/tongue&gt;&lt;word&gt;Spirale&lt;/word&gt;&lt;/solution&gt;&lt;solution&gt;&lt;tongue&gt;eng&lt;/tongue&gt;&lt;word&gt;spiral&lt;/word&gt;&lt;/solution&gt;&lt;/solutions&gt;</v>
      </c>
      <c r="C214" t="str">
        <f>IF(ISTEXT(Tabelle1[[#This Row],[Am.Englisch]]),"&lt;solutions&gt;&lt;solution&gt;&lt;tongue&gt;de&lt;/tongue&gt;&lt;word&gt;"&amp;SUBSTITUTE(Tabelle1[[#This Row],[Am.Englisch]],";","&lt;/word&gt;&lt;word&gt;")&amp;"&lt;/word&gt;&lt;/solution&gt;","")</f>
        <v/>
      </c>
      <c r="D21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&lt;author&gt;&lt;name&gt;Nemo&lt;/name&gt;&lt;source&gt;http://pixabay.com/de/spirale-design-muster-wirbel-24981/&lt;/source&gt;&lt;license&gt;CC0 Public Domain&lt;/license&gt;&lt;title&gt;spirale&lt;/title&gt;&lt;extras&gt;&lt;/extras&gt;&lt;/author&gt;</v>
      </c>
      <c r="E214" t="str">
        <f>IF(Tabelle1[[#This Row],[Preference]]="","","&lt;riddleprefs&gt;&lt;type&gt;"&amp;SUBSTITUTE(Tabelle1[[#This Row],[Preference]],";","&lt;/type&gt;&lt;/riddleprefs&gt;&lt;riddleprefs&gt;&lt;type&gt;")&amp;"&lt;/type&gt;&lt;/riddleprefs&gt;")</f>
        <v/>
      </c>
      <c r="F214" t="str">
        <f>IF(Tabelle1[[#This Row],[Refused]]="","&lt;/image&gt;","&lt;riddlerefused&gt;&lt;type&gt;"&amp;SUBSTITUTE(Tabelle1[[#This Row],[Refused]],";","&lt;/type&gt;&lt;/riddlerefused&gt;&lt;riddlerefused&gt;&lt;type&gt;")&amp;"&lt;/type&gt;&lt;/riddlerefused&gt;&lt;/image&gt;")</f>
        <v>&lt;/image&gt;</v>
      </c>
      <c r="G214" t="str">
        <f>Tabelle2[[#This Row],[Imagename]]&amp;Tabelle2[[#This Row],[SolutionDEBE]]&amp;Tabelle2[[#This Row],[AE]]&amp;Tabelle2[[#This Row],[Author]]&amp;Tabelle2[[#This Row],[Preference]]&amp;Tabelle2[[#This Row],[Dislike]]</f>
        <v>&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Domain&lt;/license&gt;&lt;title&gt;spirale&lt;/title&gt;&lt;extras&gt;&lt;/extras&gt;&lt;/author&gt;&lt;/image&gt;</v>
      </c>
      <c r="I214" s="14" t="s">
        <v>1802</v>
      </c>
      <c r="O214" s="23" t="s">
        <v>1449</v>
      </c>
    </row>
    <row r="215" spans="1:15">
      <c r="A215" t="str">
        <f>"&lt;image&gt;&lt;resname&gt;"&amp;Tabelle1[[#This Row],[Dateiname]]&amp;"&lt;/resname&gt;"</f>
        <v>&lt;image&gt;&lt;resname&gt;sprung&lt;/resname&gt;</v>
      </c>
      <c r="B2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&lt;solutions&gt;&lt;solution&gt;&lt;tongue&gt;de&lt;/tongue&gt;&lt;word&gt;Sprung&lt;/word&gt;&lt;word&gt;Riss&lt;/word&gt;&lt;/solution&gt;&lt;solution&gt;&lt;tongue&gt;eng&lt;/tongue&gt;&lt;word&gt;crack&lt;/word&gt;&lt;/solution&gt;&lt;/solutions&gt;</v>
      </c>
      <c r="C215" t="str">
        <f>IF(ISTEXT(Tabelle1[[#This Row],[Am.Englisch]]),"&lt;solutions&gt;&lt;solution&gt;&lt;tongue&gt;de&lt;/tongue&gt;&lt;word&gt;"&amp;SUBSTITUTE(Tabelle1[[#This Row],[Am.Englisch]],";","&lt;/word&gt;&lt;word&gt;")&amp;"&lt;/word&gt;&lt;/solution&gt;","")</f>
        <v/>
      </c>
      <c r="D21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&lt;author&gt;&lt;name&gt;Alexis&lt;/name&gt;&lt;source&gt;http://pixabay.com/de/glas-defekt-pause-risse-textur-63341/&lt;/source&gt;&lt;license&gt;CC0 Public Domain&lt;/license&gt;&lt;title&gt;sprung&lt;/title&gt;&lt;extras&gt;&lt;/extras&gt;&lt;/author&gt;</v>
      </c>
      <c r="E215" t="str">
        <f>IF(Tabelle1[[#This Row],[Preference]]="","","&lt;riddleprefs&gt;&lt;type&gt;"&amp;SUBSTITUTE(Tabelle1[[#This Row],[Preference]],";","&lt;/type&gt;&lt;/riddleprefs&gt;&lt;riddleprefs&gt;&lt;type&gt;")&amp;"&lt;/type&gt;&lt;/riddleprefs&gt;")</f>
        <v/>
      </c>
      <c r="F215" t="str">
        <f>IF(Tabelle1[[#This Row],[Refused]]="","&lt;/image&gt;","&lt;riddlerefused&gt;&lt;type&gt;"&amp;SUBSTITUTE(Tabelle1[[#This Row],[Refused]],";","&lt;/type&gt;&lt;/riddlerefused&gt;&lt;riddlerefused&gt;&lt;type&gt;")&amp;"&lt;/type&gt;&lt;/riddlerefused&gt;&lt;/image&gt;")</f>
        <v>&lt;/image&gt;</v>
      </c>
      <c r="G215" t="str">
        <f>Tabelle2[[#This Row],[Imagename]]&amp;Tabelle2[[#This Row],[SolutionDEBE]]&amp;Tabelle2[[#This Row],[AE]]&amp;Tabelle2[[#This Row],[Author]]&amp;Tabelle2[[#This Row],[Preference]]&amp;Tabelle2[[#This Row],[Dislike]]</f>
        <v>&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Domain&lt;/license&gt;&lt;title&gt;sprung&lt;/title&gt;&lt;extras&gt;&lt;/extras&gt;&lt;/author&gt;&lt;/image&gt;</v>
      </c>
      <c r="I215" s="14" t="s">
        <v>1803</v>
      </c>
      <c r="O215" s="23" t="s">
        <v>1450</v>
      </c>
    </row>
    <row r="216" spans="1:15">
      <c r="A216" t="str">
        <f>"&lt;image&gt;&lt;resname&gt;"&amp;Tabelle1[[#This Row],[Dateiname]]&amp;"&lt;/resname&gt;"</f>
        <v>&lt;image&gt;&lt;resname&gt;stadt1&lt;/resname&gt;</v>
      </c>
      <c r="B2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6" t="str">
        <f>IF(ISTEXT(Tabelle1[[#This Row],[Am.Englisch]]),"&lt;solutions&gt;&lt;solution&gt;&lt;tongue&gt;de&lt;/tongue&gt;&lt;word&gt;"&amp;SUBSTITUTE(Tabelle1[[#This Row],[Am.Englisch]],";","&lt;/word&gt;&lt;word&gt;")&amp;"&lt;/word&gt;&lt;/solution&gt;","")</f>
        <v/>
      </c>
      <c r="D21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&lt;author&gt;&lt;name&gt;Unsplash&lt;/name&gt;&lt;source&gt;http://pixabay.com/de/san-francisco-geb%C3%A4ude-t%C3%BCrme-690243/&lt;/source&gt;&lt;license&gt;CC0 Public Domain&lt;/license&gt;&lt;title&gt;stadt1&lt;/title&gt;&lt;extras&gt;&lt;/extras&gt;&lt;/author&gt;</v>
      </c>
      <c r="E216" t="str">
        <f>IF(Tabelle1[[#This Row],[Preference]]="","","&lt;riddleprefs&gt;&lt;type&gt;"&amp;SUBSTITUTE(Tabelle1[[#This Row],[Preference]],";","&lt;/type&gt;&lt;/riddleprefs&gt;&lt;riddleprefs&gt;&lt;type&gt;")&amp;"&lt;/type&gt;&lt;/riddleprefs&gt;")</f>
        <v/>
      </c>
      <c r="F216" t="str">
        <f>IF(Tabelle1[[#This Row],[Refused]]="","&lt;/image&gt;","&lt;riddlerefused&gt;&lt;type&gt;"&amp;SUBSTITUTE(Tabelle1[[#This Row],[Refused]],";","&lt;/type&gt;&lt;/riddlerefused&gt;&lt;riddlerefused&gt;&lt;type&gt;")&amp;"&lt;/type&gt;&lt;/riddlerefused&gt;&lt;/image&gt;")</f>
        <v>&lt;/image&gt;</v>
      </c>
      <c r="G216" t="str">
        <f>Tabelle2[[#This Row],[Imagename]]&amp;Tabelle2[[#This Row],[SolutionDEBE]]&amp;Tabelle2[[#This Row],[AE]]&amp;Tabelle2[[#This Row],[Author]]&amp;Tabelle2[[#This Row],[Preference]]&amp;Tabelle2[[#This Row],[Dislike]]</f>
        <v>&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Domain&lt;/license&gt;&lt;title&gt;stadt1&lt;/title&gt;&lt;extras&gt;&lt;/extras&gt;&lt;/author&gt;&lt;/image&gt;</v>
      </c>
      <c r="I216" s="14" t="s">
        <v>1804</v>
      </c>
      <c r="O216" s="23" t="s">
        <v>1451</v>
      </c>
    </row>
    <row r="217" spans="1:15">
      <c r="A217" t="str">
        <f>"&lt;image&gt;&lt;resname&gt;"&amp;Tabelle1[[#This Row],[Dateiname]]&amp;"&lt;/resname&gt;"</f>
        <v>&lt;image&gt;&lt;resname&gt;stadt2&lt;/resname&gt;</v>
      </c>
      <c r="B2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7" t="str">
        <f>IF(ISTEXT(Tabelle1[[#This Row],[Am.Englisch]]),"&lt;solutions&gt;&lt;solution&gt;&lt;tongue&gt;de&lt;/tongue&gt;&lt;word&gt;"&amp;SUBSTITUTE(Tabelle1[[#This Row],[Am.Englisch]],";","&lt;/word&gt;&lt;word&gt;")&amp;"&lt;/word&gt;&lt;/solution&gt;","")</f>
        <v/>
      </c>
      <c r="D21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&lt;author&gt;&lt;name&gt;Nemo&lt;/name&gt;&lt;source&gt;http://pixabay.com/de/skyline-stadt-silhouette-pittsburgh-304802/&lt;/source&gt;&lt;license&gt;CC0 Public Domain&lt;/license&gt;&lt;title&gt;stadt2&lt;/title&gt;&lt;extras&gt;&lt;/extras&gt;&lt;/author&gt;</v>
      </c>
      <c r="E217" t="str">
        <f>IF(Tabelle1[[#This Row],[Preference]]="","","&lt;riddleprefs&gt;&lt;type&gt;"&amp;SUBSTITUTE(Tabelle1[[#This Row],[Preference]],";","&lt;/type&gt;&lt;/riddleprefs&gt;&lt;riddleprefs&gt;&lt;type&gt;")&amp;"&lt;/type&gt;&lt;/riddleprefs&gt;")</f>
        <v/>
      </c>
      <c r="F217" t="str">
        <f>IF(Tabelle1[[#This Row],[Refused]]="","&lt;/image&gt;","&lt;riddlerefused&gt;&lt;type&gt;"&amp;SUBSTITUTE(Tabelle1[[#This Row],[Refused]],";","&lt;/type&gt;&lt;/riddlerefused&gt;&lt;riddlerefused&gt;&lt;type&gt;")&amp;"&lt;/type&gt;&lt;/riddlerefused&gt;&lt;/image&gt;")</f>
        <v>&lt;/image&gt;</v>
      </c>
      <c r="G217" t="str">
        <f>Tabelle2[[#This Row],[Imagename]]&amp;Tabelle2[[#This Row],[SolutionDEBE]]&amp;Tabelle2[[#This Row],[AE]]&amp;Tabelle2[[#This Row],[Author]]&amp;Tabelle2[[#This Row],[Preference]]&amp;Tabelle2[[#This Row],[Dislike]]</f>
        <v>&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Domain&lt;/license&gt;&lt;title&gt;stadt2&lt;/title&gt;&lt;extras&gt;&lt;/extras&gt;&lt;/author&gt;&lt;/image&gt;</v>
      </c>
      <c r="I217" s="14" t="s">
        <v>1805</v>
      </c>
      <c r="O217" s="23" t="s">
        <v>1452</v>
      </c>
    </row>
    <row r="218" spans="1:15">
      <c r="A218" t="str">
        <f>"&lt;image&gt;&lt;resname&gt;"&amp;Tabelle1[[#This Row],[Dateiname]]&amp;"&lt;/resname&gt;"</f>
        <v>&lt;image&gt;&lt;resname&gt;statistik&lt;/resname&gt;</v>
      </c>
      <c r="B2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&lt;solutions&gt;&lt;solution&gt;&lt;tongue&gt;de&lt;/tongue&gt;&lt;word&gt;Statistik&lt;/word&gt;&lt;/solution&gt;&lt;solution&gt;&lt;tongue&gt;eng&lt;/tongue&gt;&lt;word&gt;statistic&lt;/word&gt;&lt;/solution&gt;&lt;/solutions&gt;</v>
      </c>
      <c r="C218" t="str">
        <f>IF(ISTEXT(Tabelle1[[#This Row],[Am.Englisch]]),"&lt;solutions&gt;&lt;solution&gt;&lt;tongue&gt;de&lt;/tongue&gt;&lt;word&gt;"&amp;SUBSTITUTE(Tabelle1[[#This Row],[Am.Englisch]],";","&lt;/word&gt;&lt;word&gt;")&amp;"&lt;/word&gt;&lt;/solution&gt;","")</f>
        <v/>
      </c>
      <c r="D21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&lt;author&gt;&lt;name&gt;geralt&lt;/name&gt;&lt;source&gt;http://pixabay.com/de/statistik-kurve-verlauf-business-741629/&lt;/source&gt;&lt;license&gt;CC0 Public Domain&lt;/license&gt;&lt;title&gt;statistik&lt;/title&gt;&lt;extras&gt;columns contrast improved&lt;/extras&gt;&lt;/author&gt;</v>
      </c>
      <c r="E218" t="str">
        <f>IF(Tabelle1[[#This Row],[Preference]]="","","&lt;riddleprefs&gt;&lt;type&gt;"&amp;SUBSTITUTE(Tabelle1[[#This Row],[Preference]],";","&lt;/type&gt;&lt;/riddleprefs&gt;&lt;riddleprefs&gt;&lt;type&gt;")&amp;"&lt;/type&gt;&lt;/riddleprefs&gt;")</f>
        <v/>
      </c>
      <c r="F218" t="str">
        <f>IF(Tabelle1[[#This Row],[Refused]]="","&lt;/image&gt;","&lt;riddlerefused&gt;&lt;type&gt;"&amp;SUBSTITUTE(Tabelle1[[#This Row],[Refused]],";","&lt;/type&gt;&lt;/riddlerefused&gt;&lt;riddlerefused&gt;&lt;type&gt;")&amp;"&lt;/type&gt;&lt;/riddlerefused&gt;&lt;/image&gt;")</f>
        <v>&lt;/image&gt;</v>
      </c>
      <c r="G218" t="str">
        <f>Tabelle2[[#This Row],[Imagename]]&amp;Tabelle2[[#This Row],[SolutionDEBE]]&amp;Tabelle2[[#This Row],[AE]]&amp;Tabelle2[[#This Row],[Author]]&amp;Tabelle2[[#This Row],[Preference]]&amp;Tabelle2[[#This Row],[Dislike]]</f>
        <v>&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improved&lt;/extras&gt;&lt;/author&gt;&lt;/image&gt;</v>
      </c>
      <c r="I218" s="14" t="s">
        <v>1806</v>
      </c>
      <c r="O218" s="23" t="s">
        <v>1453</v>
      </c>
    </row>
    <row r="219" spans="1:15">
      <c r="A219" t="str">
        <f>"&lt;image&gt;&lt;resname&gt;"&amp;Tabelle1[[#This Row],[Dateiname]]&amp;"&lt;/resname&gt;"</f>
        <v>&lt;image&gt;&lt;resname&gt;statue&lt;/resname&gt;</v>
      </c>
      <c r="B2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&lt;solutions&gt;&lt;solution&gt;&lt;tongue&gt;de&lt;/tongue&gt;&lt;word&gt;Statue&lt;/word&gt;&lt;/solution&gt;&lt;solution&gt;&lt;tongue&gt;eng&lt;/tongue&gt;&lt;word&gt;statue&lt;/word&gt;&lt;/solution&gt;&lt;/solutions&gt;</v>
      </c>
      <c r="C219" t="str">
        <f>IF(ISTEXT(Tabelle1[[#This Row],[Am.Englisch]]),"&lt;solutions&gt;&lt;solution&gt;&lt;tongue&gt;de&lt;/tongue&gt;&lt;word&gt;"&amp;SUBSTITUTE(Tabelle1[[#This Row],[Am.Englisch]],";","&lt;/word&gt;&lt;word&gt;")&amp;"&lt;/word&gt;&lt;/solution&gt;","")</f>
        <v/>
      </c>
      <c r="D21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&lt;author&gt;&lt;name&gt;ghwtog&lt;/name&gt;&lt;source&gt;http://pixabay.com/de/abbildung-frau-liebe-skulptur-342148/&lt;/source&gt;&lt;license&gt;CC0 Public Domain&lt;/license&gt;&lt;title&gt;statue&lt;/title&gt;&lt;extras&gt;&lt;/extras&gt;&lt;/author&gt;</v>
      </c>
      <c r="E219" t="str">
        <f>IF(Tabelle1[[#This Row],[Preference]]="","","&lt;riddleprefs&gt;&lt;type&gt;"&amp;SUBSTITUTE(Tabelle1[[#This Row],[Preference]],";","&lt;/type&gt;&lt;/riddleprefs&gt;&lt;riddleprefs&gt;&lt;type&gt;")&amp;"&lt;/type&gt;&lt;/riddleprefs&gt;")</f>
        <v/>
      </c>
      <c r="F219" t="str">
        <f>IF(Tabelle1[[#This Row],[Refused]]="","&lt;/image&gt;","&lt;riddlerefused&gt;&lt;type&gt;"&amp;SUBSTITUTE(Tabelle1[[#This Row],[Refused]],";","&lt;/type&gt;&lt;/riddlerefused&gt;&lt;riddlerefused&gt;&lt;type&gt;")&amp;"&lt;/type&gt;&lt;/riddlerefused&gt;&lt;/image&gt;")</f>
        <v>&lt;/image&gt;</v>
      </c>
      <c r="G219" t="str">
        <f>Tabelle2[[#This Row],[Imagename]]&amp;Tabelle2[[#This Row],[SolutionDEBE]]&amp;Tabelle2[[#This Row],[AE]]&amp;Tabelle2[[#This Row],[Author]]&amp;Tabelle2[[#This Row],[Preference]]&amp;Tabelle2[[#This Row],[Dislike]]</f>
        <v>&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Domain&lt;/license&gt;&lt;title&gt;statue&lt;/title&gt;&lt;extras&gt;&lt;/extras&gt;&lt;/author&gt;&lt;/image&gt;</v>
      </c>
      <c r="I219" s="14" t="s">
        <v>1807</v>
      </c>
      <c r="O219" s="23" t="s">
        <v>1454</v>
      </c>
    </row>
    <row r="220" spans="1:15">
      <c r="A220" t="str">
        <f>"&lt;image&gt;&lt;resname&gt;"&amp;Tabelle1[[#This Row],[Dateiname]]&amp;"&lt;/resname&gt;"</f>
        <v>&lt;image&gt;&lt;resname&gt;steckdose&lt;/resname&gt;</v>
      </c>
      <c r="B2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&lt;solutions&gt;&lt;solution&gt;&lt;tongue&gt;de&lt;/tongue&gt;&lt;word&gt;Steckdose&lt;/word&gt;&lt;/solution&gt;&lt;solution&gt;&lt;tongue&gt;eng&lt;/tongue&gt;&lt;word&gt;socket&lt;/word&gt;&lt;/solution&gt;&lt;/solutions&gt;</v>
      </c>
      <c r="C220" t="str">
        <f>IF(ISTEXT(Tabelle1[[#This Row],[Am.Englisch]]),"&lt;solutions&gt;&lt;solution&gt;&lt;tongue&gt;de&lt;/tongue&gt;&lt;word&gt;"&amp;SUBSTITUTE(Tabelle1[[#This Row],[Am.Englisch]],";","&lt;/word&gt;&lt;word&gt;")&amp;"&lt;/word&gt;&lt;/solution&gt;","")</f>
        <v/>
      </c>
      <c r="D22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&lt;author&gt;&lt;name&gt;Nemo&lt;/name&gt;&lt;source&gt;http://pixabay.com/de/elektrische-steckdose-macht-elektro-29589/&lt;/source&gt;&lt;license&gt;CC0 Public Domain&lt;/license&gt;&lt;title&gt;steckdose&lt;/title&gt;&lt;extras&gt;&lt;/extras&gt;&lt;/author&gt;</v>
      </c>
      <c r="E220" t="str">
        <f>IF(Tabelle1[[#This Row],[Preference]]="","","&lt;riddleprefs&gt;&lt;type&gt;"&amp;SUBSTITUTE(Tabelle1[[#This Row],[Preference]],";","&lt;/type&gt;&lt;/riddleprefs&gt;&lt;riddleprefs&gt;&lt;type&gt;")&amp;"&lt;/type&gt;&lt;/riddleprefs&gt;")</f>
        <v/>
      </c>
      <c r="F220" t="str">
        <f>IF(Tabelle1[[#This Row],[Refused]]="","&lt;/image&gt;","&lt;riddlerefused&gt;&lt;type&gt;"&amp;SUBSTITUTE(Tabelle1[[#This Row],[Refused]],";","&lt;/type&gt;&lt;/riddlerefused&gt;&lt;riddlerefused&gt;&lt;type&gt;")&amp;"&lt;/type&gt;&lt;/riddlerefused&gt;&lt;/image&gt;")</f>
        <v>&lt;/image&gt;</v>
      </c>
      <c r="G220" t="str">
        <f>Tabelle2[[#This Row],[Imagename]]&amp;Tabelle2[[#This Row],[SolutionDEBE]]&amp;Tabelle2[[#This Row],[AE]]&amp;Tabelle2[[#This Row],[Author]]&amp;Tabelle2[[#This Row],[Preference]]&amp;Tabelle2[[#This Row],[Dislike]]</f>
        <v>&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Domain&lt;/license&gt;&lt;title&gt;steckdose&lt;/title&gt;&lt;extras&gt;&lt;/extras&gt;&lt;/author&gt;&lt;/image&gt;</v>
      </c>
      <c r="I220" s="14" t="s">
        <v>1808</v>
      </c>
      <c r="O220" s="23" t="s">
        <v>1455</v>
      </c>
    </row>
    <row r="221" spans="1:15">
      <c r="A221" t="str">
        <f>"&lt;image&gt;&lt;resname&gt;"&amp;Tabelle1[[#This Row],[Dateiname]]&amp;"&lt;/resname&gt;"</f>
        <v>&lt;image&gt;&lt;resname&gt;stecknadel&lt;/resname&gt;</v>
      </c>
      <c r="B2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&lt;solutions&gt;&lt;solution&gt;&lt;tongue&gt;de&lt;/tongue&gt;&lt;word&gt;Stecknadel&lt;/word&gt;&lt;/solution&gt;&lt;solution&gt;&lt;tongue&gt;eng&lt;/tongue&gt;&lt;word&gt;pin&lt;/word&gt;&lt;/solution&gt;&lt;/solutions&gt;</v>
      </c>
      <c r="C221" t="str">
        <f>IF(ISTEXT(Tabelle1[[#This Row],[Am.Englisch]]),"&lt;solutions&gt;&lt;solution&gt;&lt;tongue&gt;de&lt;/tongue&gt;&lt;word&gt;"&amp;SUBSTITUTE(Tabelle1[[#This Row],[Am.Englisch]],";","&lt;/word&gt;&lt;word&gt;")&amp;"&lt;/word&gt;&lt;/solution&gt;","")</f>
        <v/>
      </c>
      <c r="D22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&lt;author&gt;&lt;name&gt;Hebi68&lt;/name&gt;&lt;source&gt;http://pixabay.com/de/stift-pin-nadel-farbig-spitzig-626249/&lt;/source&gt;&lt;license&gt;CC0 Public Domain&lt;/license&gt;&lt;title&gt;stecknadel&lt;/title&gt;&lt;extras&gt;&lt;/extras&gt;&lt;/author&gt;</v>
      </c>
      <c r="E221" t="str">
        <f>IF(Tabelle1[[#This Row],[Preference]]="","","&lt;riddleprefs&gt;&lt;type&gt;"&amp;SUBSTITUTE(Tabelle1[[#This Row],[Preference]],";","&lt;/type&gt;&lt;/riddleprefs&gt;&lt;riddleprefs&gt;&lt;type&gt;")&amp;"&lt;/type&gt;&lt;/riddleprefs&gt;")</f>
        <v/>
      </c>
      <c r="F221" t="str">
        <f>IF(Tabelle1[[#This Row],[Refused]]="","&lt;/image&gt;","&lt;riddlerefused&gt;&lt;type&gt;"&amp;SUBSTITUTE(Tabelle1[[#This Row],[Refused]],";","&lt;/type&gt;&lt;/riddlerefused&gt;&lt;riddlerefused&gt;&lt;type&gt;")&amp;"&lt;/type&gt;&lt;/riddlerefused&gt;&lt;/image&gt;")</f>
        <v>&lt;/image&gt;</v>
      </c>
      <c r="G221" t="str">
        <f>Tabelle2[[#This Row],[Imagename]]&amp;Tabelle2[[#This Row],[SolutionDEBE]]&amp;Tabelle2[[#This Row],[AE]]&amp;Tabelle2[[#This Row],[Author]]&amp;Tabelle2[[#This Row],[Preference]]&amp;Tabelle2[[#This Row],[Dislike]]</f>
        <v>&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Domain&lt;/license&gt;&lt;title&gt;stecknadel&lt;/title&gt;&lt;extras&gt;&lt;/extras&gt;&lt;/author&gt;&lt;/image&gt;</v>
      </c>
      <c r="I221" s="14" t="s">
        <v>1809</v>
      </c>
      <c r="O221" s="23" t="s">
        <v>1456</v>
      </c>
    </row>
    <row r="222" spans="1:15">
      <c r="A222" t="str">
        <f>"&lt;image&gt;&lt;resname&gt;"&amp;Tabelle1[[#This Row],[Dateiname]]&amp;"&lt;/resname&gt;"</f>
        <v>&lt;image&gt;&lt;resname&gt;steine&lt;/resname&gt;</v>
      </c>
      <c r="B2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&lt;solutions&gt;&lt;solution&gt;&lt;tongue&gt;de&lt;/tongue&gt;&lt;word&gt;steine&lt;/word&gt;&lt;/solution&gt;&lt;solution&gt;&lt;tongue&gt;eng&lt;/tongue&gt;&lt;word&gt;stones&lt;/word&gt;&lt;/solution&gt;&lt;/solutions&gt;</v>
      </c>
      <c r="C222" t="str">
        <f>IF(ISTEXT(Tabelle1[[#This Row],[Am.Englisch]]),"&lt;solutions&gt;&lt;solution&gt;&lt;tongue&gt;de&lt;/tongue&gt;&lt;word&gt;"&amp;SUBSTITUTE(Tabelle1[[#This Row],[Am.Englisch]],";","&lt;/word&gt;&lt;word&gt;")&amp;"&lt;/word&gt;&lt;/solution&gt;","")</f>
        <v/>
      </c>
      <c r="D22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&lt;author&gt;&lt;name&gt;SuXxLe&lt;/name&gt;&lt;source&gt;http://pixabay.com/de/kies-steine-desktop-hintergrund-618737/&lt;/source&gt;&lt;license&gt;CC0 Public Domain&lt;/license&gt;&lt;title&gt;steine&lt;/title&gt;&lt;extras&gt;&lt;/extras&gt;&lt;/author&gt;</v>
      </c>
      <c r="E222" t="str">
        <f>IF(Tabelle1[[#This Row],[Preference]]="","","&lt;riddleprefs&gt;&lt;type&gt;"&amp;SUBSTITUTE(Tabelle1[[#This Row],[Preference]],";","&lt;/type&gt;&lt;/riddleprefs&gt;&lt;riddleprefs&gt;&lt;type&gt;")&amp;"&lt;/type&gt;&lt;/riddleprefs&gt;")</f>
        <v/>
      </c>
      <c r="F222" t="str">
        <f>IF(Tabelle1[[#This Row],[Refused]]="","&lt;/image&gt;","&lt;riddlerefused&gt;&lt;type&gt;"&amp;SUBSTITUTE(Tabelle1[[#This Row],[Refused]],";","&lt;/type&gt;&lt;/riddlerefused&gt;&lt;riddlerefused&gt;&lt;type&gt;")&amp;"&lt;/type&gt;&lt;/riddlerefused&gt;&lt;/image&gt;")</f>
        <v>&lt;/image&gt;</v>
      </c>
      <c r="G222" t="str">
        <f>Tabelle2[[#This Row],[Imagename]]&amp;Tabelle2[[#This Row],[SolutionDEBE]]&amp;Tabelle2[[#This Row],[AE]]&amp;Tabelle2[[#This Row],[Author]]&amp;Tabelle2[[#This Row],[Preference]]&amp;Tabelle2[[#This Row],[Dislike]]</f>
        <v>&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Domain&lt;/license&gt;&lt;title&gt;steine&lt;/title&gt;&lt;extras&gt;&lt;/extras&gt;&lt;/author&gt;&lt;/image&gt;</v>
      </c>
      <c r="I222" s="14" t="s">
        <v>1810</v>
      </c>
      <c r="O222" s="23" t="s">
        <v>1457</v>
      </c>
    </row>
    <row r="223" spans="1:15">
      <c r="A223" t="str">
        <f>"&lt;image&gt;&lt;resname&gt;"&amp;Tabelle1[[#This Row],[Dateiname]]&amp;"&lt;/resname&gt;"</f>
        <v>&lt;image&gt;&lt;resname&gt;stern&lt;/resname&gt;</v>
      </c>
      <c r="B2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&lt;solutions&gt;&lt;solution&gt;&lt;tongue&gt;de&lt;/tongue&gt;&lt;word&gt;Stern&lt;/word&gt;&lt;/solution&gt;&lt;solution&gt;&lt;tongue&gt;eng&lt;/tongue&gt;&lt;word&gt;star&lt;/word&gt;&lt;/solution&gt;&lt;/solutions&gt;</v>
      </c>
      <c r="C223" t="str">
        <f>IF(ISTEXT(Tabelle1[[#This Row],[Am.Englisch]]),"&lt;solutions&gt;&lt;solution&gt;&lt;tongue&gt;de&lt;/tongue&gt;&lt;word&gt;"&amp;SUBSTITUTE(Tabelle1[[#This Row],[Am.Englisch]],";","&lt;/word&gt;&lt;word&gt;")&amp;"&lt;/word&gt;&lt;/solution&gt;","")</f>
        <v/>
      </c>
      <c r="D22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&lt;author&gt;&lt;name&gt;Nemo&lt;/name&gt;&lt;source&gt;http://pixabay.com/de/stern-favorit-orange-gliederung-304120/&lt;/source&gt;&lt;license&gt;CC0 Public Domain&lt;/license&gt;&lt;title&gt;stern&lt;/title&gt;&lt;extras&gt;&lt;/extras&gt;&lt;/author&gt;</v>
      </c>
      <c r="E223" t="str">
        <f>IF(Tabelle1[[#This Row],[Preference]]="","","&lt;riddleprefs&gt;&lt;type&gt;"&amp;SUBSTITUTE(Tabelle1[[#This Row],[Preference]],";","&lt;/type&gt;&lt;/riddleprefs&gt;&lt;riddleprefs&gt;&lt;type&gt;")&amp;"&lt;/type&gt;&lt;/riddleprefs&gt;")</f>
        <v/>
      </c>
      <c r="F223" t="str">
        <f>IF(Tabelle1[[#This Row],[Refused]]="","&lt;/image&gt;","&lt;riddlerefused&gt;&lt;type&gt;"&amp;SUBSTITUTE(Tabelle1[[#This Row],[Refused]],";","&lt;/type&gt;&lt;/riddlerefused&gt;&lt;riddlerefused&gt;&lt;type&gt;")&amp;"&lt;/type&gt;&lt;/riddlerefused&gt;&lt;/image&gt;")</f>
        <v>&lt;/image&gt;</v>
      </c>
      <c r="G223" t="str">
        <f>Tabelle2[[#This Row],[Imagename]]&amp;Tabelle2[[#This Row],[SolutionDEBE]]&amp;Tabelle2[[#This Row],[AE]]&amp;Tabelle2[[#This Row],[Author]]&amp;Tabelle2[[#This Row],[Preference]]&amp;Tabelle2[[#This Row],[Dislike]]</f>
        <v>&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Domain&lt;/license&gt;&lt;title&gt;stern&lt;/title&gt;&lt;extras&gt;&lt;/extras&gt;&lt;/author&gt;&lt;/image&gt;</v>
      </c>
      <c r="I223" s="14" t="s">
        <v>1811</v>
      </c>
      <c r="O223" s="23" t="s">
        <v>1458</v>
      </c>
    </row>
    <row r="224" spans="1:15">
      <c r="A224" t="str">
        <f>"&lt;image&gt;&lt;resname&gt;"&amp;Tabelle1[[#This Row],[Dateiname]]&amp;"&lt;/resname&gt;"</f>
        <v>&lt;image&gt;&lt;resname&gt;stier&lt;/resname&gt;</v>
      </c>
      <c r="B2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&lt;solutions&gt;&lt;solution&gt;&lt;tongue&gt;de&lt;/tongue&gt;&lt;word&gt;Stier&lt;/word&gt;&lt;/solution&gt;&lt;solution&gt;&lt;tongue&gt;eng&lt;/tongue&gt;&lt;word&gt;bull&lt;/word&gt;&lt;/solution&gt;&lt;/solutions&gt;</v>
      </c>
      <c r="C224" t="str">
        <f>IF(ISTEXT(Tabelle1[[#This Row],[Am.Englisch]]),"&lt;solutions&gt;&lt;solution&gt;&lt;tongue&gt;de&lt;/tongue&gt;&lt;word&gt;"&amp;SUBSTITUTE(Tabelle1[[#This Row],[Am.Englisch]],";","&lt;/word&gt;&lt;word&gt;")&amp;"&lt;/word&gt;&lt;/solution&gt;","")</f>
        <v/>
      </c>
      <c r="D22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&lt;author&gt;&lt;name&gt;OpenClips&lt;/name&gt;&lt;source&gt;http://pixabay.com/de/stier-buffalo-tier-s%C3%A4ugetier-155411/&lt;/source&gt;&lt;license&gt;CC0 Public Domain&lt;/license&gt;&lt;title&gt;stier&lt;/title&gt;&lt;extras&gt;&lt;/extras&gt;&lt;/author&gt;</v>
      </c>
      <c r="E224" t="str">
        <f>IF(Tabelle1[[#This Row],[Preference]]="","","&lt;riddleprefs&gt;&lt;type&gt;"&amp;SUBSTITUTE(Tabelle1[[#This Row],[Preference]],";","&lt;/type&gt;&lt;/riddleprefs&gt;&lt;riddleprefs&gt;&lt;type&gt;")&amp;"&lt;/type&gt;&lt;/riddleprefs&gt;")</f>
        <v/>
      </c>
      <c r="F224" t="str">
        <f>IF(Tabelle1[[#This Row],[Refused]]="","&lt;/image&gt;","&lt;riddlerefused&gt;&lt;type&gt;"&amp;SUBSTITUTE(Tabelle1[[#This Row],[Refused]],";","&lt;/type&gt;&lt;/riddlerefused&gt;&lt;riddlerefused&gt;&lt;type&gt;")&amp;"&lt;/type&gt;&lt;/riddlerefused&gt;&lt;/image&gt;")</f>
        <v>&lt;/image&gt;</v>
      </c>
      <c r="G224" t="str">
        <f>Tabelle2[[#This Row],[Imagename]]&amp;Tabelle2[[#This Row],[SolutionDEBE]]&amp;Tabelle2[[#This Row],[AE]]&amp;Tabelle2[[#This Row],[Author]]&amp;Tabelle2[[#This Row],[Preference]]&amp;Tabelle2[[#This Row],[Dislike]]</f>
        <v>&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Domain&lt;/license&gt;&lt;title&gt;stier&lt;/title&gt;&lt;extras&gt;&lt;/extras&gt;&lt;/author&gt;&lt;/image&gt;</v>
      </c>
      <c r="I224" s="14" t="s">
        <v>1812</v>
      </c>
      <c r="O224" s="23" t="s">
        <v>1459</v>
      </c>
    </row>
    <row r="225" spans="1:15">
      <c r="A225" t="str">
        <f>"&lt;image&gt;&lt;resname&gt;"&amp;Tabelle1[[#This Row],[Dateiname]]&amp;"&lt;/resname&gt;"</f>
        <v>&lt;image&gt;&lt;resname&gt;stift&lt;/resname&gt;</v>
      </c>
      <c r="B2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&lt;solutions&gt;&lt;solution&gt;&lt;tongue&gt;de&lt;/tongue&gt;&lt;word&gt;Stift&lt;/word&gt;&lt;/solution&gt;&lt;solution&gt;&lt;tongue&gt;eng&lt;/tongue&gt;&lt;word&gt;pencil&lt;/word&gt;&lt;/solution&gt;&lt;/solutions&gt;</v>
      </c>
      <c r="C225" t="str">
        <f>IF(ISTEXT(Tabelle1[[#This Row],[Am.Englisch]]),"&lt;solutions&gt;&lt;solution&gt;&lt;tongue&gt;de&lt;/tongue&gt;&lt;word&gt;"&amp;SUBSTITUTE(Tabelle1[[#This Row],[Am.Englisch]],";","&lt;/word&gt;&lt;word&gt;")&amp;"&lt;/word&gt;&lt;/solution&gt;","")</f>
        <v/>
      </c>
      <c r="D22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&lt;author&gt;&lt;name&gt;Nemo&lt;/name&gt;&lt;source&gt;http://pixabay.com/de/bleistift-gr%C3%BCn-schrifttools-37254/&lt;/source&gt;&lt;license&gt;CC0 Public Domain&lt;/license&gt;&lt;title&gt;stift&lt;/title&gt;&lt;extras&gt;shadow removed&lt;/extras&gt;&lt;/author&gt;</v>
      </c>
      <c r="E225" t="str">
        <f>IF(Tabelle1[[#This Row],[Preference]]="","","&lt;riddleprefs&gt;&lt;type&gt;"&amp;SUBSTITUTE(Tabelle1[[#This Row],[Preference]],";","&lt;/type&gt;&lt;/riddleprefs&gt;&lt;riddleprefs&gt;&lt;type&gt;")&amp;"&lt;/type&gt;&lt;/riddleprefs&gt;")</f>
        <v/>
      </c>
      <c r="F225" t="str">
        <f>IF(Tabelle1[[#This Row],[Refused]]="","&lt;/image&gt;","&lt;riddlerefused&gt;&lt;type&gt;"&amp;SUBSTITUTE(Tabelle1[[#This Row],[Refused]],";","&lt;/type&gt;&lt;/riddlerefused&gt;&lt;riddlerefused&gt;&lt;type&gt;")&amp;"&lt;/type&gt;&lt;/riddlerefused&gt;&lt;/image&gt;")</f>
        <v>&lt;/image&gt;</v>
      </c>
      <c r="G225" t="str">
        <f>Tabelle2[[#This Row],[Imagename]]&amp;Tabelle2[[#This Row],[SolutionDEBE]]&amp;Tabelle2[[#This Row],[AE]]&amp;Tabelle2[[#This Row],[Author]]&amp;Tabelle2[[#This Row],[Preference]]&amp;Tabelle2[[#This Row],[Dislike]]</f>
        <v>&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removed&lt;/extras&gt;&lt;/author&gt;&lt;/image&gt;</v>
      </c>
      <c r="I225" s="14" t="s">
        <v>1813</v>
      </c>
      <c r="O225" s="23" t="s">
        <v>1460</v>
      </c>
    </row>
    <row r="226" spans="1:15">
      <c r="A226" t="str">
        <f>"&lt;image&gt;&lt;resname&gt;"&amp;Tabelle1[[#This Row],[Dateiname]]&amp;"&lt;/resname&gt;"</f>
        <v>&lt;image&gt;&lt;resname&gt;streifen&lt;/resname&gt;</v>
      </c>
      <c r="B2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&lt;solutions&gt;&lt;solution&gt;&lt;tongue&gt;de&lt;/tongue&gt;&lt;word&gt;Streifen&lt;/word&gt;&lt;word&gt;Linien&lt;/word&gt;&lt;/solution&gt;&lt;solution&gt;&lt;tongue&gt;eng&lt;/tongue&gt;&lt;word&gt;stripes&lt;/word&gt;&lt;/solution&gt;&lt;/solutions&gt;</v>
      </c>
      <c r="C226" t="str">
        <f>IF(ISTEXT(Tabelle1[[#This Row],[Am.Englisch]]),"&lt;solutions&gt;&lt;solution&gt;&lt;tongue&gt;de&lt;/tongue&gt;&lt;word&gt;"&amp;SUBSTITUTE(Tabelle1[[#This Row],[Am.Englisch]],";","&lt;/word&gt;&lt;word&gt;")&amp;"&lt;/word&gt;&lt;/solution&gt;","")</f>
        <v/>
      </c>
      <c r="D22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&lt;author&gt;&lt;name&gt;PublicDomainPictures&lt;/name&gt;&lt;source&gt;http://pixabay.com/de/streifen-buntes-tuch-streifen-muster-315594/&lt;/source&gt;&lt;license&gt;CC0 Public Domain&lt;/license&gt;&lt;title&gt;streifen&lt;/title&gt;&lt;extras&gt;&lt;/extras&gt;&lt;/author&gt;</v>
      </c>
      <c r="E226" t="str">
        <f>IF(Tabelle1[[#This Row],[Preference]]="","","&lt;riddleprefs&gt;&lt;type&gt;"&amp;SUBSTITUTE(Tabelle1[[#This Row],[Preference]],";","&lt;/type&gt;&lt;/riddleprefs&gt;&lt;riddleprefs&gt;&lt;type&gt;")&amp;"&lt;/type&gt;&lt;/riddleprefs&gt;")</f>
        <v/>
      </c>
      <c r="F226" t="str">
        <f>IF(Tabelle1[[#This Row],[Refused]]="","&lt;/image&gt;","&lt;riddlerefused&gt;&lt;type&gt;"&amp;SUBSTITUTE(Tabelle1[[#This Row],[Refused]],";","&lt;/type&gt;&lt;/riddlerefused&gt;&lt;riddlerefused&gt;&lt;type&gt;")&amp;"&lt;/type&gt;&lt;/riddlerefused&gt;&lt;/image&gt;")</f>
        <v>&lt;/image&gt;</v>
      </c>
      <c r="G226" t="str">
        <f>Tabelle2[[#This Row],[Imagename]]&amp;Tabelle2[[#This Row],[SolutionDEBE]]&amp;Tabelle2[[#This Row],[AE]]&amp;Tabelle2[[#This Row],[Author]]&amp;Tabelle2[[#This Row],[Preference]]&amp;Tabelle2[[#This Row],[Dislike]]</f>
        <v>&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Domain&lt;/license&gt;&lt;title&gt;streifen&lt;/title&gt;&lt;extras&gt;&lt;/extras&gt;&lt;/author&gt;&lt;/image&gt;</v>
      </c>
      <c r="I226" s="14" t="s">
        <v>1814</v>
      </c>
      <c r="O226" s="23" t="s">
        <v>1461</v>
      </c>
    </row>
    <row r="227" spans="1:15">
      <c r="A227" t="str">
        <f>"&lt;image&gt;&lt;resname&gt;"&amp;Tabelle1[[#This Row],[Dateiname]]&amp;"&lt;/resname&gt;"</f>
        <v>&lt;image&gt;&lt;resname&gt;herbst&lt;/resname&gt;</v>
      </c>
      <c r="B2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bst&lt;/word&gt;&lt;word&gt;Laub&lt;/word&gt;&lt;/solution&gt;&lt;solution&gt;&lt;tongue&gt;eng&lt;/tongue&gt;&lt;word&gt;autumn&lt;/word&gt;&lt;word&gt;leaves&lt;/word&gt;&lt;/solution&gt;&lt;/solutions&gt;</v>
      </c>
      <c r="C227" t="str">
        <f>IF(ISTEXT(Tabelle1[[#This Row],[Am.Englisch]]),"&lt;solutions&gt;&lt;solution&gt;&lt;tongue&gt;de&lt;/tongue&gt;&lt;word&gt;"&amp;SUBSTITUTE(Tabelle1[[#This Row],[Am.Englisch]],";","&lt;/word&gt;&lt;word&gt;")&amp;"&lt;/word&gt;&lt;/solution&gt;","")</f>
        <v>&lt;solutions&gt;&lt;solution&gt;&lt;tongue&gt;de&lt;/tongue&gt;&lt;word&gt;fall&lt;/word&gt;&lt;word&gt;leaves&lt;/word&gt;&lt;/solution&gt;</v>
      </c>
      <c r="D22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&lt;author&gt;&lt;name&gt;hbieser&lt;/name&gt;&lt;source&gt;http://pixabay.com/de/struktur-herbst-weinlaub-698163/&lt;/source&gt;&lt;license&gt;CC0 Public Domain&lt;/license&gt;&lt;title&gt;herbst&lt;/title&gt;&lt;extras&gt;&lt;/extras&gt;&lt;/author&gt;</v>
      </c>
      <c r="E227" t="str">
        <f>IF(Tabelle1[[#This Row],[Preference]]="","","&lt;riddleprefs&gt;&lt;type&gt;"&amp;SUBSTITUTE(Tabelle1[[#This Row],[Preference]],";","&lt;/type&gt;&lt;/riddleprefs&gt;&lt;riddleprefs&gt;&lt;type&gt;")&amp;"&lt;/type&gt;&lt;/riddleprefs&gt;")</f>
        <v/>
      </c>
      <c r="F227" t="str">
        <f>IF(Tabelle1[[#This Row],[Refused]]="","&lt;/image&gt;","&lt;riddlerefused&gt;&lt;type&gt;"&amp;SUBSTITUTE(Tabelle1[[#This Row],[Refused]],";","&lt;/type&gt;&lt;/riddlerefused&gt;&lt;riddlerefused&gt;&lt;type&gt;")&amp;"&lt;/type&gt;&lt;/riddlerefused&gt;&lt;/image&gt;")</f>
        <v>&lt;/image&gt;</v>
      </c>
      <c r="G227" t="str">
        <f>Tabelle2[[#This Row],[Imagename]]&amp;Tabelle2[[#This Row],[SolutionDEBE]]&amp;Tabelle2[[#This Row],[AE]]&amp;Tabelle2[[#This Row],[Author]]&amp;Tabelle2[[#This Row],[Preference]]&amp;Tabelle2[[#This Row],[Dislike]]</f>
        <v>&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Domain&lt;/license&gt;&lt;title&gt;herbst&lt;/title&gt;&lt;extras&gt;&lt;/extras&gt;&lt;/author&gt;&lt;/image&gt;</v>
      </c>
      <c r="I227" s="14" t="s">
        <v>1878</v>
      </c>
      <c r="O227" s="23" t="s">
        <v>1462</v>
      </c>
    </row>
    <row r="228" spans="1:15">
      <c r="A228" t="str">
        <f>"&lt;image&gt;&lt;resname&gt;"&amp;Tabelle1[[#This Row],[Dateiname]]&amp;"&lt;/resname&gt;"</f>
        <v>&lt;image&gt;&lt;resname&gt;stuhl&lt;/resname&gt;</v>
      </c>
      <c r="B2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&lt;solutions&gt;&lt;solution&gt;&lt;tongue&gt;de&lt;/tongue&gt;&lt;word&gt;Stuhl&lt;/word&gt;&lt;/solution&gt;&lt;solution&gt;&lt;tongue&gt;eng&lt;/tongue&gt;&lt;word&gt;chair&lt;/word&gt;&lt;/solution&gt;&lt;/solutions&gt;</v>
      </c>
      <c r="C228" t="str">
        <f>IF(ISTEXT(Tabelle1[[#This Row],[Am.Englisch]]),"&lt;solutions&gt;&lt;solution&gt;&lt;tongue&gt;de&lt;/tongue&gt;&lt;word&gt;"&amp;SUBSTITUTE(Tabelle1[[#This Row],[Am.Englisch]],";","&lt;/word&gt;&lt;word&gt;")&amp;"&lt;/word&gt;&lt;/solution&gt;","")</f>
        <v/>
      </c>
      <c r="D22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&lt;author&gt;&lt;name&gt;OpenClips&lt;/name&gt;&lt;source&gt;http://pixabay.com/de/st%C3%BChle-holz-m%C3%B6bel-brown-gelb-575873/&lt;/source&gt;&lt;license&gt;CC0 Public Domain&lt;/license&gt;&lt;title&gt;stuhl&lt;/title&gt;&lt;extras&gt;&lt;/extras&gt;&lt;/author&gt;</v>
      </c>
      <c r="E228" t="str">
        <f>IF(Tabelle1[[#This Row],[Preference]]="","","&lt;riddleprefs&gt;&lt;type&gt;"&amp;SUBSTITUTE(Tabelle1[[#This Row],[Preference]],";","&lt;/type&gt;&lt;/riddleprefs&gt;&lt;riddleprefs&gt;&lt;type&gt;")&amp;"&lt;/type&gt;&lt;/riddleprefs&gt;")</f>
        <v/>
      </c>
      <c r="F228" t="str">
        <f>IF(Tabelle1[[#This Row],[Refused]]="","&lt;/image&gt;","&lt;riddlerefused&gt;&lt;type&gt;"&amp;SUBSTITUTE(Tabelle1[[#This Row],[Refused]],";","&lt;/type&gt;&lt;/riddlerefused&gt;&lt;riddlerefused&gt;&lt;type&gt;")&amp;"&lt;/type&gt;&lt;/riddlerefused&gt;&lt;/image&gt;")</f>
        <v>&lt;/image&gt;</v>
      </c>
      <c r="G228" t="str">
        <f>Tabelle2[[#This Row],[Imagename]]&amp;Tabelle2[[#This Row],[SolutionDEBE]]&amp;Tabelle2[[#This Row],[AE]]&amp;Tabelle2[[#This Row],[Author]]&amp;Tabelle2[[#This Row],[Preference]]&amp;Tabelle2[[#This Row],[Dislike]]</f>
        <v>&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Domain&lt;/license&gt;&lt;title&gt;stuhl&lt;/title&gt;&lt;extras&gt;&lt;/extras&gt;&lt;/author&gt;&lt;/image&gt;</v>
      </c>
      <c r="I228" s="14" t="s">
        <v>1815</v>
      </c>
      <c r="O228" s="23" t="s">
        <v>1463</v>
      </c>
    </row>
    <row r="229" spans="1:15">
      <c r="A229" t="str">
        <f>"&lt;image&gt;&lt;resname&gt;"&amp;Tabelle1[[#This Row],[Dateiname]]&amp;"&lt;/resname&gt;"</f>
        <v>&lt;image&gt;&lt;resname&gt;symbol&lt;/resname&gt;</v>
      </c>
      <c r="B2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&lt;solutions&gt;&lt;solution&gt;&lt;tongue&gt;de&lt;/tongue&gt;&lt;word&gt;Email&lt;/word&gt;&lt;/solution&gt;&lt;solution&gt;&lt;tongue&gt;eng&lt;/tongue&gt;&lt;word&gt;email&lt;/word&gt;&lt;/solution&gt;&lt;/solutions&gt;</v>
      </c>
      <c r="C229" t="str">
        <f>IF(ISTEXT(Tabelle1[[#This Row],[Am.Englisch]]),"&lt;solutions&gt;&lt;solution&gt;&lt;tongue&gt;de&lt;/tongue&gt;&lt;word&gt;"&amp;SUBSTITUTE(Tabelle1[[#This Row],[Am.Englisch]],";","&lt;/word&gt;&lt;word&gt;")&amp;"&lt;/word&gt;&lt;/solution&gt;","")</f>
        <v/>
      </c>
      <c r="D22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Linforth&lt;/name&gt;&lt;source&gt;http://pixabay.com/de/symbol-bei-computer-icon-design-684962/&lt;/source&gt;&lt;license&gt;CC0 Public Domain&lt;/license&gt;&lt;title&gt;symbol&lt;/title&gt;&lt;extras&gt;&lt;/extras&gt;&lt;/author&gt;</v>
      </c>
      <c r="E229" t="str">
        <f>IF(Tabelle1[[#This Row],[Preference]]="","","&lt;riddleprefs&gt;&lt;type&gt;"&amp;SUBSTITUTE(Tabelle1[[#This Row],[Preference]],";","&lt;/type&gt;&lt;/riddleprefs&gt;&lt;riddleprefs&gt;&lt;type&gt;")&amp;"&lt;/type&gt;&lt;/riddleprefs&gt;")</f>
        <v/>
      </c>
      <c r="F229" t="str">
        <f>IF(Tabelle1[[#This Row],[Refused]]="","&lt;/image&gt;","&lt;riddlerefused&gt;&lt;type&gt;"&amp;SUBSTITUTE(Tabelle1[[#This Row],[Refused]],";","&lt;/type&gt;&lt;/riddlerefused&gt;&lt;riddlerefused&gt;&lt;type&gt;")&amp;"&lt;/type&gt;&lt;/riddlerefused&gt;&lt;/image&gt;")</f>
        <v>&lt;/image&gt;</v>
      </c>
      <c r="G229" t="str">
        <f>Tabelle2[[#This Row],[Imagename]]&amp;Tabelle2[[#This Row],[SolutionDEBE]]&amp;Tabelle2[[#This Row],[AE]]&amp;Tabelle2[[#This Row],[Author]]&amp;Tabelle2[[#This Row],[Preference]]&amp;Tabelle2[[#This Row],[Dislike]]</f>
        <v>&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Domain&lt;/license&gt;&lt;title&gt;symbol&lt;/title&gt;&lt;extras&gt;&lt;/extras&gt;&lt;/author&gt;&lt;/image&gt;</v>
      </c>
      <c r="I229" s="14" t="s">
        <v>1816</v>
      </c>
      <c r="O229" s="23" t="s">
        <v>1464</v>
      </c>
    </row>
    <row r="230" spans="1:15">
      <c r="A230" t="str">
        <f>"&lt;image&gt;&lt;resname&gt;"&amp;Tabelle1[[#This Row],[Dateiname]]&amp;"&lt;/resname&gt;"</f>
        <v>&lt;image&gt;&lt;resname&gt;symbole&lt;/resname&gt;</v>
      </c>
      <c r="B2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&lt;solutions&gt;&lt;solution&gt;&lt;tongue&gt;de&lt;/tongue&gt;&lt;word&gt;Symbole&lt;/word&gt;&lt;/solution&gt;&lt;solution&gt;&lt;tongue&gt;eng&lt;/tongue&gt;&lt;word&gt;symbols&lt;/word&gt;&lt;/solution&gt;&lt;/solutions&gt;</v>
      </c>
      <c r="C230" t="str">
        <f>IF(ISTEXT(Tabelle1[[#This Row],[Am.Englisch]]),"&lt;solutions&gt;&lt;solution&gt;&lt;tongue&gt;de&lt;/tongue&gt;&lt;word&gt;"&amp;SUBSTITUTE(Tabelle1[[#This Row],[Am.Englisch]],";","&lt;/word&gt;&lt;word&gt;")&amp;"&lt;/word&gt;&lt;/solution&gt;","")</f>
        <v/>
      </c>
      <c r="D23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&lt;author&gt;&lt;name&gt;chetank_webdesigner&lt;/name&gt;&lt;source&gt;http://pixabay.com/de/icon-set-pfeile-aktualisieren-597045/&lt;/source&gt;&lt;license&gt;CC0 Public Domain&lt;/license&gt;&lt;title&gt;symbole&lt;/title&gt;&lt;extras&gt;&lt;/extras&gt;&lt;/author&gt;</v>
      </c>
      <c r="E230" t="str">
        <f>IF(Tabelle1[[#This Row],[Preference]]="","","&lt;riddleprefs&gt;&lt;type&gt;"&amp;SUBSTITUTE(Tabelle1[[#This Row],[Preference]],";","&lt;/type&gt;&lt;/riddleprefs&gt;&lt;riddleprefs&gt;&lt;type&gt;")&amp;"&lt;/type&gt;&lt;/riddleprefs&gt;")</f>
        <v/>
      </c>
      <c r="F230" t="str">
        <f>IF(Tabelle1[[#This Row],[Refused]]="","&lt;/image&gt;","&lt;riddlerefused&gt;&lt;type&gt;"&amp;SUBSTITUTE(Tabelle1[[#This Row],[Refused]],";","&lt;/type&gt;&lt;/riddlerefused&gt;&lt;riddlerefused&gt;&lt;type&gt;")&amp;"&lt;/type&gt;&lt;/riddlerefused&gt;&lt;/image&gt;")</f>
        <v>&lt;/image&gt;</v>
      </c>
      <c r="G230" t="str">
        <f>Tabelle2[[#This Row],[Imagename]]&amp;Tabelle2[[#This Row],[SolutionDEBE]]&amp;Tabelle2[[#This Row],[AE]]&amp;Tabelle2[[#This Row],[Author]]&amp;Tabelle2[[#This Row],[Preference]]&amp;Tabelle2[[#This Row],[Dislike]]</f>
        <v>&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Domain&lt;/license&gt;&lt;title&gt;symbole&lt;/title&gt;&lt;extras&gt;&lt;/extras&gt;&lt;/author&gt;&lt;/image&gt;</v>
      </c>
      <c r="I230" s="14" t="s">
        <v>1817</v>
      </c>
      <c r="O230" s="23" t="s">
        <v>1465</v>
      </c>
    </row>
    <row r="231" spans="1:15">
      <c r="A231" t="str">
        <f>"&lt;image&gt;&lt;resname&gt;"&amp;Tabelle1[[#This Row],[Dateiname]]&amp;"&lt;/resname&gt;"</f>
        <v>&lt;image&gt;&lt;resname&gt;tabelle&lt;/resname&gt;</v>
      </c>
      <c r="B2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&lt;solutions&gt;&lt;solution&gt;&lt;tongue&gt;de&lt;/tongue&gt;&lt;word&gt;Tabelle&lt;/word&gt;&lt;/solution&gt;&lt;solution&gt;&lt;tongue&gt;eng&lt;/tongue&gt;&lt;word&gt;table&lt;/word&gt;&lt;/solution&gt;&lt;/solutions&gt;</v>
      </c>
      <c r="C231" t="str">
        <f>IF(ISTEXT(Tabelle1[[#This Row],[Am.Englisch]]),"&lt;solutions&gt;&lt;solution&gt;&lt;tongue&gt;de&lt;/tongue&gt;&lt;word&gt;"&amp;SUBSTITUTE(Tabelle1[[#This Row],[Am.Englisch]],";","&lt;/word&gt;&lt;word&gt;")&amp;"&lt;/word&gt;&lt;/solution&gt;","")</f>
        <v/>
      </c>
      <c r="D23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&lt;author&gt;&lt;name&gt;sandra_schoen&lt;/name&gt;&lt;source&gt;http://pixabay.com/de/tabelle-grau-schwarz-zeichnung-341423/&lt;/source&gt;&lt;license&gt;CC0 Public Domain&lt;/license&gt;&lt;title&gt;tabelle&lt;/title&gt;&lt;extras&gt;&lt;/extras&gt;&lt;/author&gt;</v>
      </c>
      <c r="E231" t="str">
        <f>IF(Tabelle1[[#This Row],[Preference]]="","","&lt;riddleprefs&gt;&lt;type&gt;"&amp;SUBSTITUTE(Tabelle1[[#This Row],[Preference]],";","&lt;/type&gt;&lt;/riddleprefs&gt;&lt;riddleprefs&gt;&lt;type&gt;")&amp;"&lt;/type&gt;&lt;/riddleprefs&gt;")</f>
        <v/>
      </c>
      <c r="F231" t="str">
        <f>IF(Tabelle1[[#This Row],[Refused]]="","&lt;/image&gt;","&lt;riddlerefused&gt;&lt;type&gt;"&amp;SUBSTITUTE(Tabelle1[[#This Row],[Refused]],";","&lt;/type&gt;&lt;/riddlerefused&gt;&lt;riddlerefused&gt;&lt;type&gt;")&amp;"&lt;/type&gt;&lt;/riddlerefused&gt;&lt;/image&gt;")</f>
        <v>&lt;/image&gt;</v>
      </c>
      <c r="G231" t="str">
        <f>Tabelle2[[#This Row],[Imagename]]&amp;Tabelle2[[#This Row],[SolutionDEBE]]&amp;Tabelle2[[#This Row],[AE]]&amp;Tabelle2[[#This Row],[Author]]&amp;Tabelle2[[#This Row],[Preference]]&amp;Tabelle2[[#This Row],[Dislike]]</f>
        <v>&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Domain&lt;/license&gt;&lt;title&gt;tabelle&lt;/title&gt;&lt;extras&gt;&lt;/extras&gt;&lt;/author&gt;&lt;/image&gt;</v>
      </c>
      <c r="I231" s="14" t="s">
        <v>1818</v>
      </c>
      <c r="O231" s="23" t="s">
        <v>1466</v>
      </c>
    </row>
    <row r="232" spans="1:15">
      <c r="A232" t="str">
        <f>"&lt;image&gt;&lt;resname&gt;"&amp;Tabelle1[[#This Row],[Dateiname]]&amp;"&lt;/resname&gt;"</f>
        <v>&lt;image&gt;&lt;resname&gt;tablette1&lt;/resname&gt;</v>
      </c>
      <c r="B2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&lt;solutions&gt;&lt;solution&gt;&lt;tongue&gt;de&lt;/tongue&gt;&lt;word&gt;Medizin&lt;/word&gt;&lt;/solution&gt;&lt;solution&gt;&lt;tongue&gt;eng&lt;/tongue&gt;&lt;word&gt;medicin&lt;/word&gt;&lt;/solution&gt;&lt;/solutions&gt;</v>
      </c>
      <c r="C232" t="str">
        <f>IF(ISTEXT(Tabelle1[[#This Row],[Am.Englisch]]),"&lt;solutions&gt;&lt;solution&gt;&lt;tongue&gt;de&lt;/tongue&gt;&lt;word&gt;"&amp;SUBSTITUTE(Tabelle1[[#This Row],[Am.Englisch]],";","&lt;/word&gt;&lt;word&gt;")&amp;"&lt;/word&gt;&lt;/solution&gt;","")</f>
        <v/>
      </c>
      <c r="D23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&lt;author&gt;&lt;name&gt;Angie525A&lt;/name&gt;&lt;source&gt;http://piqs.de/fotos/16045.html&lt;/source&gt;&lt;license&gt;http://creativecommons.org/licenses/by/2.0/de/deed.de&lt;/license&gt;&lt;title&gt;Licht und Schatten&lt;/title&gt;&lt;extras&gt;&lt;/extras&gt;&lt;/author&gt;</v>
      </c>
      <c r="E232" t="str">
        <f>IF(Tabelle1[[#This Row],[Preference]]="","","&lt;riddleprefs&gt;&lt;type&gt;"&amp;SUBSTITUTE(Tabelle1[[#This Row],[Preference]],";","&lt;/type&gt;&lt;/riddleprefs&gt;&lt;riddleprefs&gt;&lt;type&gt;")&amp;"&lt;/type&gt;&lt;/riddleprefs&gt;")</f>
        <v/>
      </c>
      <c r="F232" t="str">
        <f>IF(Tabelle1[[#This Row],[Refused]]="","&lt;/image&gt;","&lt;riddlerefused&gt;&lt;type&gt;"&amp;SUBSTITUTE(Tabelle1[[#This Row],[Refused]],";","&lt;/type&gt;&lt;/riddlerefused&gt;&lt;riddlerefused&gt;&lt;type&gt;")&amp;"&lt;/type&gt;&lt;/riddlerefused&gt;&lt;/image&gt;")</f>
        <v>&lt;/image&gt;</v>
      </c>
      <c r="G232" t="str">
        <f>Tabelle2[[#This Row],[Imagename]]&amp;Tabelle2[[#This Row],[SolutionDEBE]]&amp;Tabelle2[[#This Row],[AE]]&amp;Tabelle2[[#This Row],[Author]]&amp;Tabelle2[[#This Row],[Preference]]&amp;Tabelle2[[#This Row],[Dislike]]</f>
        <v>&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Schatten&lt;/title&gt;&lt;extras&gt;&lt;/extras&gt;&lt;/author&gt;&lt;/image&gt;</v>
      </c>
      <c r="I232" s="14" t="s">
        <v>1819</v>
      </c>
      <c r="O232" s="23" t="s">
        <v>1467</v>
      </c>
    </row>
    <row r="233" spans="1:15">
      <c r="A233" t="str">
        <f>"&lt;image&gt;&lt;resname&gt;"&amp;Tabelle1[[#This Row],[Dateiname]]&amp;"&lt;/resname&gt;"</f>
        <v>&lt;image&gt;&lt;resname&gt;taschenmesser&lt;/resname&gt;</v>
      </c>
      <c r="B2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&lt;solutions&gt;&lt;solution&gt;&lt;tongue&gt;de&lt;/tongue&gt;&lt;word&gt;Taschenmesser&lt;/word&gt;&lt;/solution&gt;&lt;solution&gt;&lt;tongue&gt;eng&lt;/tongue&gt;&lt;word&gt;pocketknife&lt;/word&gt;&lt;/solution&gt;&lt;/solutions&gt;</v>
      </c>
      <c r="C233" t="str">
        <f>IF(ISTEXT(Tabelle1[[#This Row],[Am.Englisch]]),"&lt;solutions&gt;&lt;solution&gt;&lt;tongue&gt;de&lt;/tongue&gt;&lt;word&gt;"&amp;SUBSTITUTE(Tabelle1[[#This Row],[Am.Englisch]],";","&lt;/word&gt;&lt;word&gt;")&amp;"&lt;/word&gt;&lt;/solution&gt;","")</f>
        <v/>
      </c>
      <c r="D23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&lt;author&gt;&lt;name&gt;Hebi73&lt;/name&gt;&lt;source&gt;http://pixabay.com/de/sackmesser-messer-pinzette-687430/&lt;/source&gt;&lt;license&gt;CC0 Public Domain&lt;/license&gt;&lt;title&gt;taschenmesser&lt;/title&gt;&lt;extras&gt;&lt;/extras&gt;&lt;/author&gt;</v>
      </c>
      <c r="E233" t="str">
        <f>IF(Tabelle1[[#This Row],[Preference]]="","","&lt;riddleprefs&gt;&lt;type&gt;"&amp;SUBSTITUTE(Tabelle1[[#This Row],[Preference]],";","&lt;/type&gt;&lt;/riddleprefs&gt;&lt;riddleprefs&gt;&lt;type&gt;")&amp;"&lt;/type&gt;&lt;/riddleprefs&gt;")</f>
        <v/>
      </c>
      <c r="F233" t="str">
        <f>IF(Tabelle1[[#This Row],[Refused]]="","&lt;/image&gt;","&lt;riddlerefused&gt;&lt;type&gt;"&amp;SUBSTITUTE(Tabelle1[[#This Row],[Refused]],";","&lt;/type&gt;&lt;/riddlerefused&gt;&lt;riddlerefused&gt;&lt;type&gt;")&amp;"&lt;/type&gt;&lt;/riddlerefused&gt;&lt;/image&gt;")</f>
        <v>&lt;/image&gt;</v>
      </c>
      <c r="G233" t="str">
        <f>Tabelle2[[#This Row],[Imagename]]&amp;Tabelle2[[#This Row],[SolutionDEBE]]&amp;Tabelle2[[#This Row],[AE]]&amp;Tabelle2[[#This Row],[Author]]&amp;Tabelle2[[#This Row],[Preference]]&amp;Tabelle2[[#This Row],[Dislike]]</f>
        <v>&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Domain&lt;/license&gt;&lt;title&gt;taschenmesser&lt;/title&gt;&lt;extras&gt;&lt;/extras&gt;&lt;/author&gt;&lt;/image&gt;</v>
      </c>
      <c r="I233" s="14" t="s">
        <v>1820</v>
      </c>
      <c r="O233" s="23" t="s">
        <v>1468</v>
      </c>
    </row>
    <row r="234" spans="1:15">
      <c r="A234" t="str">
        <f>"&lt;image&gt;&lt;resname&gt;"&amp;Tabelle1[[#This Row],[Dateiname]]&amp;"&lt;/resname&gt;"</f>
        <v>&lt;image&gt;&lt;resname&gt;tastatur&lt;/resname&gt;</v>
      </c>
      <c r="B2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&lt;solutions&gt;&lt;solution&gt;&lt;tongue&gt;de&lt;/tongue&gt;&lt;word&gt;Tastatur&lt;/word&gt;&lt;/solution&gt;&lt;solution&gt;&lt;tongue&gt;eng&lt;/tongue&gt;&lt;word&gt;keyboard&lt;/word&gt;&lt;/solution&gt;&lt;/solutions&gt;</v>
      </c>
      <c r="C234" t="str">
        <f>IF(ISTEXT(Tabelle1[[#This Row],[Am.Englisch]]),"&lt;solutions&gt;&lt;solution&gt;&lt;tongue&gt;de&lt;/tongue&gt;&lt;word&gt;"&amp;SUBSTITUTE(Tabelle1[[#This Row],[Am.Englisch]],";","&lt;/word&gt;&lt;word&gt;")&amp;"&lt;/word&gt;&lt;/solution&gt;","")</f>
        <v/>
      </c>
      <c r="D23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&lt;author&gt;&lt;name&gt;MelSi&lt;/name&gt;&lt;source&gt;http://pixabay.com/de/tastatur-laptop-tasten-643122/&lt;/source&gt;&lt;license&gt;CC0 Public Domain&lt;/license&gt;&lt;title&gt;tastatur&lt;/title&gt;&lt;extras&gt;&lt;/extras&gt;&lt;/author&gt;</v>
      </c>
      <c r="E234" t="str">
        <f>IF(Tabelle1[[#This Row],[Preference]]="","","&lt;riddleprefs&gt;&lt;type&gt;"&amp;SUBSTITUTE(Tabelle1[[#This Row],[Preference]],";","&lt;/type&gt;&lt;/riddleprefs&gt;&lt;riddleprefs&gt;&lt;type&gt;")&amp;"&lt;/type&gt;&lt;/riddleprefs&gt;")</f>
        <v/>
      </c>
      <c r="F234" t="str">
        <f>IF(Tabelle1[[#This Row],[Refused]]="","&lt;/image&gt;","&lt;riddlerefused&gt;&lt;type&gt;"&amp;SUBSTITUTE(Tabelle1[[#This Row],[Refused]],";","&lt;/type&gt;&lt;/riddlerefused&gt;&lt;riddlerefused&gt;&lt;type&gt;")&amp;"&lt;/type&gt;&lt;/riddlerefused&gt;&lt;/image&gt;")</f>
        <v>&lt;/image&gt;</v>
      </c>
      <c r="G234" t="str">
        <f>Tabelle2[[#This Row],[Imagename]]&amp;Tabelle2[[#This Row],[SolutionDEBE]]&amp;Tabelle2[[#This Row],[AE]]&amp;Tabelle2[[#This Row],[Author]]&amp;Tabelle2[[#This Row],[Preference]]&amp;Tabelle2[[#This Row],[Dislike]]</f>
        <v>&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Domain&lt;/license&gt;&lt;title&gt;tastatur&lt;/title&gt;&lt;extras&gt;&lt;/extras&gt;&lt;/author&gt;&lt;/image&gt;</v>
      </c>
      <c r="I234" s="14" t="s">
        <v>1821</v>
      </c>
      <c r="O234" s="23" t="s">
        <v>1469</v>
      </c>
    </row>
    <row r="235" spans="1:15">
      <c r="A235" t="str">
        <f>"&lt;image&gt;&lt;resname&gt;"&amp;Tabelle1[[#This Row],[Dateiname]]&amp;"&lt;/resname&gt;"</f>
        <v>&lt;image&gt;&lt;resname&gt;tattoo&lt;/resname&gt;</v>
      </c>
      <c r="B2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&lt;solutions&gt;&lt;solution&gt;&lt;tongue&gt;de&lt;/tongue&gt;&lt;word&gt;Tattoo&lt;/word&gt;&lt;/solution&gt;&lt;solution&gt;&lt;tongue&gt;eng&lt;/tongue&gt;&lt;word&gt;tattoo&lt;/word&gt;&lt;/solution&gt;&lt;/solutions&gt;</v>
      </c>
      <c r="C235" t="str">
        <f>IF(ISTEXT(Tabelle1[[#This Row],[Am.Englisch]]),"&lt;solutions&gt;&lt;solution&gt;&lt;tongue&gt;de&lt;/tongue&gt;&lt;word&gt;"&amp;SUBSTITUTE(Tabelle1[[#This Row],[Am.Englisch]],";","&lt;/word&gt;&lt;word&gt;")&amp;"&lt;/word&gt;&lt;/solution&gt;","")</f>
        <v/>
      </c>
      <c r="D23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&lt;author&gt;&lt;name&gt;geralt&lt;/name&gt;&lt;source&gt;http://pixabay.com/de/mann-r%C3%BCcken-tattoo-schmetterling-538730/&lt;/source&gt;&lt;license&gt;CC0 Public Domain&lt;/license&gt;&lt;title&gt;tattoo&lt;/title&gt;&lt;extras&gt;&lt;/extras&gt;&lt;/author&gt;</v>
      </c>
      <c r="E235" t="str">
        <f>IF(Tabelle1[[#This Row],[Preference]]="","","&lt;riddleprefs&gt;&lt;type&gt;"&amp;SUBSTITUTE(Tabelle1[[#This Row],[Preference]],";","&lt;/type&gt;&lt;/riddleprefs&gt;&lt;riddleprefs&gt;&lt;type&gt;")&amp;"&lt;/type&gt;&lt;/riddleprefs&gt;")</f>
        <v/>
      </c>
      <c r="F235" t="str">
        <f>IF(Tabelle1[[#This Row],[Refused]]="","&lt;/image&gt;","&lt;riddlerefused&gt;&lt;type&gt;"&amp;SUBSTITUTE(Tabelle1[[#This Row],[Refused]],";","&lt;/type&gt;&lt;/riddlerefused&gt;&lt;riddlerefused&gt;&lt;type&gt;")&amp;"&lt;/type&gt;&lt;/riddlerefused&gt;&lt;/image&gt;")</f>
        <v>&lt;riddlerefused&gt;&lt;type&gt;RTpCircle&lt;/type&gt;&lt;/riddlerefused&gt;&lt;/image&gt;</v>
      </c>
      <c r="G235" t="str">
        <f>Tabelle2[[#This Row],[Imagename]]&amp;Tabelle2[[#This Row],[SolutionDEBE]]&amp;Tabelle2[[#This Row],[AE]]&amp;Tabelle2[[#This Row],[Author]]&amp;Tabelle2[[#This Row],[Preference]]&amp;Tabelle2[[#This Row],[Dislike]]</f>
        <v>&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Domain&lt;/license&gt;&lt;title&gt;tattoo&lt;/title&gt;&lt;extras&gt;&lt;/extras&gt;&lt;/author&gt;&lt;riddlerefused&gt;&lt;type&gt;RTpCircle&lt;/type&gt;&lt;/riddlerefused&gt;&lt;/image&gt;</v>
      </c>
      <c r="I235" s="14" t="s">
        <v>1822</v>
      </c>
      <c r="O235" s="23" t="s">
        <v>1470</v>
      </c>
    </row>
    <row r="236" spans="1:15">
      <c r="A236" t="str">
        <f>"&lt;image&gt;&lt;resname&gt;"&amp;Tabelle1[[#This Row],[Dateiname]]&amp;"&lt;/resname&gt;"</f>
        <v>&lt;image&gt;&lt;resname&gt;teddybaer&lt;/resname&gt;</v>
      </c>
      <c r="B2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&lt;solutions&gt;&lt;solution&gt;&lt;tongue&gt;de&lt;/tongue&gt;&lt;word&gt;Teddybär&lt;/word&gt;&lt;/solution&gt;&lt;solution&gt;&lt;tongue&gt;eng&lt;/tongue&gt;&lt;word&gt;teddy&lt;/word&gt;&lt;/solution&gt;&lt;/solutions&gt;</v>
      </c>
      <c r="C236" t="str">
        <f>IF(ISTEXT(Tabelle1[[#This Row],[Am.Englisch]]),"&lt;solutions&gt;&lt;solution&gt;&lt;tongue&gt;de&lt;/tongue&gt;&lt;word&gt;"&amp;SUBSTITUTE(Tabelle1[[#This Row],[Am.Englisch]],";","&lt;/word&gt;&lt;word&gt;")&amp;"&lt;/word&gt;&lt;/solution&gt;","")</f>
        <v/>
      </c>
      <c r="D23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&lt;author&gt;&lt;name&gt;Nemo&lt;/name&gt;&lt;source&gt;http://pixabay.com/de/teddyb%C3%A4r-b%C3%A4r-pl%C3%BCsch-gef%C3%BCllt-anial-303837/&lt;/source&gt;&lt;license&gt;CC0 Public Domain&lt;/license&gt;&lt;title&gt;teddybaer&lt;/title&gt;&lt;extras&gt;&lt;/extras&gt;&lt;/author&gt;</v>
      </c>
      <c r="E236" t="str">
        <f>IF(Tabelle1[[#This Row],[Preference]]="","","&lt;riddleprefs&gt;&lt;type&gt;"&amp;SUBSTITUTE(Tabelle1[[#This Row],[Preference]],";","&lt;/type&gt;&lt;/riddleprefs&gt;&lt;riddleprefs&gt;&lt;type&gt;")&amp;"&lt;/type&gt;&lt;/riddleprefs&gt;")</f>
        <v/>
      </c>
      <c r="F236" t="str">
        <f>IF(Tabelle1[[#This Row],[Refused]]="","&lt;/image&gt;","&lt;riddlerefused&gt;&lt;type&gt;"&amp;SUBSTITUTE(Tabelle1[[#This Row],[Refused]],";","&lt;/type&gt;&lt;/riddlerefused&gt;&lt;riddlerefused&gt;&lt;type&gt;")&amp;"&lt;/type&gt;&lt;/riddlerefused&gt;&lt;/image&gt;")</f>
        <v>&lt;/image&gt;</v>
      </c>
      <c r="G236" t="str">
        <f>Tabelle2[[#This Row],[Imagename]]&amp;Tabelle2[[#This Row],[SolutionDEBE]]&amp;Tabelle2[[#This Row],[AE]]&amp;Tabelle2[[#This Row],[Author]]&amp;Tabelle2[[#This Row],[Preference]]&amp;Tabelle2[[#This Row],[Dislike]]</f>
        <v>&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Domain&lt;/license&gt;&lt;title&gt;teddybaer&lt;/title&gt;&lt;extras&gt;&lt;/extras&gt;&lt;/author&gt;&lt;/image&gt;</v>
      </c>
      <c r="I236" s="14" t="s">
        <v>1823</v>
      </c>
      <c r="O236" s="23" t="s">
        <v>1471</v>
      </c>
    </row>
    <row r="237" spans="1:15">
      <c r="A237" t="str">
        <f>"&lt;image&gt;&lt;resname&gt;"&amp;Tabelle1[[#This Row],[Dateiname]]&amp;"&lt;/resname&gt;"</f>
        <v>&lt;image&gt;&lt;resname&gt;telefon&lt;/resname&gt;</v>
      </c>
      <c r="B2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&lt;solutions&gt;&lt;solution&gt;&lt;tongue&gt;de&lt;/tongue&gt;&lt;word&gt;Telefon&lt;/word&gt;&lt;/solution&gt;&lt;solution&gt;&lt;tongue&gt;eng&lt;/tongue&gt;&lt;word&gt;phone&lt;/word&gt;&lt;/solution&gt;&lt;/solutions&gt;</v>
      </c>
      <c r="C237" t="str">
        <f>IF(ISTEXT(Tabelle1[[#This Row],[Am.Englisch]]),"&lt;solutions&gt;&lt;solution&gt;&lt;tongue&gt;de&lt;/tongue&gt;&lt;word&gt;"&amp;SUBSTITUTE(Tabelle1[[#This Row],[Am.Englisch]],";","&lt;/word&gt;&lt;word&gt;")&amp;"&lt;/word&gt;&lt;/solution&gt;","")</f>
        <v/>
      </c>
      <c r="D23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&lt;author&gt;&lt;name&gt;traude&lt;/name&gt;&lt;source&gt;http://pixabay.com/de/telefon-handy-telefonieren-558022/&lt;/source&gt;&lt;license&gt;CC0 Public Domain&lt;/license&gt;&lt;title&gt;telefon&lt;/title&gt;&lt;extras&gt;&lt;/extras&gt;&lt;/author&gt;</v>
      </c>
      <c r="E237" t="str">
        <f>IF(Tabelle1[[#This Row],[Preference]]="","","&lt;riddleprefs&gt;&lt;type&gt;"&amp;SUBSTITUTE(Tabelle1[[#This Row],[Preference]],";","&lt;/type&gt;&lt;/riddleprefs&gt;&lt;riddleprefs&gt;&lt;type&gt;")&amp;"&lt;/type&gt;&lt;/riddleprefs&gt;")</f>
        <v>&lt;riddleprefs&gt;&lt;type&gt;RTpCircle&lt;/type&gt;&lt;/riddleprefs&gt;</v>
      </c>
      <c r="F237" t="str">
        <f>IF(Tabelle1[[#This Row],[Refused]]="","&lt;/image&gt;","&lt;riddlerefused&gt;&lt;type&gt;"&amp;SUBSTITUTE(Tabelle1[[#This Row],[Refused]],";","&lt;/type&gt;&lt;/riddlerefused&gt;&lt;riddlerefused&gt;&lt;type&gt;")&amp;"&lt;/type&gt;&lt;/riddlerefused&gt;&lt;/image&gt;")</f>
        <v>&lt;/image&gt;</v>
      </c>
      <c r="G237" t="str">
        <f>Tabelle2[[#This Row],[Imagename]]&amp;Tabelle2[[#This Row],[SolutionDEBE]]&amp;Tabelle2[[#This Row],[AE]]&amp;Tabelle2[[#This Row],[Author]]&amp;Tabelle2[[#This Row],[Preference]]&amp;Tabelle2[[#This Row],[Dislike]]</f>
        <v>&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Domain&lt;/license&gt;&lt;title&gt;telefon&lt;/title&gt;&lt;extras&gt;&lt;/extras&gt;&lt;/author&gt;&lt;riddleprefs&gt;&lt;type&gt;RTpCircle&lt;/type&gt;&lt;/riddleprefs&gt;&lt;/image&gt;</v>
      </c>
      <c r="I237" s="14" t="s">
        <v>1824</v>
      </c>
      <c r="O237" s="23" t="s">
        <v>1472</v>
      </c>
    </row>
    <row r="238" spans="1:15">
      <c r="A238" t="str">
        <f>"&lt;image&gt;&lt;resname&gt;"&amp;Tabelle1[[#This Row],[Dateiname]]&amp;"&lt;/resname&gt;"</f>
        <v>&lt;image&gt;&lt;resname&gt;tennisball&lt;/resname&gt;</v>
      </c>
      <c r="B2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&lt;solutions&gt;&lt;solution&gt;&lt;tongue&gt;de&lt;/tongue&gt;&lt;word&gt;Tennisball&lt;/word&gt;&lt;/solution&gt;&lt;solution&gt;&lt;tongue&gt;eng&lt;/tongue&gt;&lt;word&gt;tennisball&lt;/word&gt;&lt;/solution&gt;&lt;/solutions&gt;</v>
      </c>
      <c r="C238" t="str">
        <f>IF(ISTEXT(Tabelle1[[#This Row],[Am.Englisch]]),"&lt;solutions&gt;&lt;solution&gt;&lt;tongue&gt;de&lt;/tongue&gt;&lt;word&gt;"&amp;SUBSTITUTE(Tabelle1[[#This Row],[Am.Englisch]],";","&lt;/word&gt;&lt;word&gt;")&amp;"&lt;/word&gt;&lt;/solution&gt;","")</f>
        <v/>
      </c>
      <c r="D23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&lt;author&gt;&lt;name&gt;Nemo&lt;/name&gt;&lt;source&gt;http://pixabay.com/de/tennisball-kugel-tennis-sport-310082/&lt;/source&gt;&lt;license&gt;CC0 Public Domain&lt;/license&gt;&lt;title&gt;tennisball&lt;/title&gt;&lt;extras&gt;darkness reduced&lt;/extras&gt;&lt;/author&gt;</v>
      </c>
      <c r="E238" t="str">
        <f>IF(Tabelle1[[#This Row],[Preference]]="","","&lt;riddleprefs&gt;&lt;type&gt;"&amp;SUBSTITUTE(Tabelle1[[#This Row],[Preference]],";","&lt;/type&gt;&lt;/riddleprefs&gt;&lt;riddleprefs&gt;&lt;type&gt;")&amp;"&lt;/type&gt;&lt;/riddleprefs&gt;")</f>
        <v/>
      </c>
      <c r="F238" t="str">
        <f>IF(Tabelle1[[#This Row],[Refused]]="","&lt;/image&gt;","&lt;riddlerefused&gt;&lt;type&gt;"&amp;SUBSTITUTE(Tabelle1[[#This Row],[Refused]],";","&lt;/type&gt;&lt;/riddlerefused&gt;&lt;riddlerefused&gt;&lt;type&gt;")&amp;"&lt;/type&gt;&lt;/riddlerefused&gt;&lt;/image&gt;")</f>
        <v>&lt;/image&gt;</v>
      </c>
      <c r="G238" t="str">
        <f>Tabelle2[[#This Row],[Imagename]]&amp;Tabelle2[[#This Row],[SolutionDEBE]]&amp;Tabelle2[[#This Row],[AE]]&amp;Tabelle2[[#This Row],[Author]]&amp;Tabelle2[[#This Row],[Preference]]&amp;Tabelle2[[#This Row],[Dislike]]</f>
        <v>&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reduced&lt;/extras&gt;&lt;/author&gt;&lt;/image&gt;</v>
      </c>
      <c r="I238" s="14" t="s">
        <v>1825</v>
      </c>
      <c r="O238" s="23" t="s">
        <v>1473</v>
      </c>
    </row>
    <row r="239" spans="1:15">
      <c r="A239" t="str">
        <f>"&lt;image&gt;&lt;resname&gt;"&amp;Tabelle1[[#This Row],[Dateiname]]&amp;"&lt;/resname&gt;"</f>
        <v>&lt;image&gt;&lt;resname&gt;theater&lt;/resname&gt;</v>
      </c>
      <c r="B2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&lt;solutions&gt;&lt;solution&gt;&lt;tongue&gt;de&lt;/tongue&gt;&lt;word&gt;Maske&lt;/word&gt;&lt;/solution&gt;&lt;solution&gt;&lt;tongue&gt;eng&lt;/tongue&gt;&lt;word&gt;mask&lt;/word&gt;&lt;/solution&gt;&lt;/solutions&gt;</v>
      </c>
      <c r="C239" t="str">
        <f>IF(ISTEXT(Tabelle1[[#This Row],[Am.Englisch]]),"&lt;solutions&gt;&lt;solution&gt;&lt;tongue&gt;de&lt;/tongue&gt;&lt;word&gt;"&amp;SUBSTITUTE(Tabelle1[[#This Row],[Am.Englisch]],";","&lt;/word&gt;&lt;word&gt;")&amp;"&lt;/word&gt;&lt;/solution&gt;","")</f>
        <v/>
      </c>
      <c r="D23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&lt;author&gt;&lt;name&gt;Nemo&lt;/name&gt;&lt;source&gt;http://pixabay.com/de/theater-kom%C3%B6die-trag%C3%B6die-masken-311730/&lt;/source&gt;&lt;license&gt;CC0 Public Domain&lt;/license&gt;&lt;title&gt;theater&lt;/title&gt;&lt;extras&gt;&lt;/extras&gt;&lt;/author&gt;</v>
      </c>
      <c r="E239" t="str">
        <f>IF(Tabelle1[[#This Row],[Preference]]="","","&lt;riddleprefs&gt;&lt;type&gt;"&amp;SUBSTITUTE(Tabelle1[[#This Row],[Preference]],";","&lt;/type&gt;&lt;/riddleprefs&gt;&lt;riddleprefs&gt;&lt;type&gt;")&amp;"&lt;/type&gt;&lt;/riddleprefs&gt;")</f>
        <v/>
      </c>
      <c r="F239" t="str">
        <f>IF(Tabelle1[[#This Row],[Refused]]="","&lt;/image&gt;","&lt;riddlerefused&gt;&lt;type&gt;"&amp;SUBSTITUTE(Tabelle1[[#This Row],[Refused]],";","&lt;/type&gt;&lt;/riddlerefused&gt;&lt;riddlerefused&gt;&lt;type&gt;")&amp;"&lt;/type&gt;&lt;/riddlerefused&gt;&lt;/image&gt;")</f>
        <v>&lt;/image&gt;</v>
      </c>
      <c r="G239" t="str">
        <f>Tabelle2[[#This Row],[Imagename]]&amp;Tabelle2[[#This Row],[SolutionDEBE]]&amp;Tabelle2[[#This Row],[AE]]&amp;Tabelle2[[#This Row],[Author]]&amp;Tabelle2[[#This Row],[Preference]]&amp;Tabelle2[[#This Row],[Dislike]]</f>
        <v>&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Domain&lt;/license&gt;&lt;title&gt;theater&lt;/title&gt;&lt;extras&gt;&lt;/extras&gt;&lt;/author&gt;&lt;/image&gt;</v>
      </c>
      <c r="I239" s="14" t="s">
        <v>1826</v>
      </c>
      <c r="O239" s="23" t="s">
        <v>1474</v>
      </c>
    </row>
    <row r="240" spans="1:15">
      <c r="A240" t="str">
        <f>"&lt;image&gt;&lt;resname&gt;"&amp;Tabelle1[[#This Row],[Dateiname]]&amp;"&lt;/resname&gt;"</f>
        <v>&lt;image&gt;&lt;resname&gt;tisch&lt;/resname&gt;</v>
      </c>
      <c r="B2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&lt;solutions&gt;&lt;solution&gt;&lt;tongue&gt;de&lt;/tongue&gt;&lt;word&gt;Tisch&lt;/word&gt;&lt;/solution&gt;&lt;solution&gt;&lt;tongue&gt;eng&lt;/tongue&gt;&lt;word&gt;table&lt;/word&gt;&lt;/solution&gt;&lt;/solutions&gt;</v>
      </c>
      <c r="C240" t="str">
        <f>IF(ISTEXT(Tabelle1[[#This Row],[Am.Englisch]]),"&lt;solutions&gt;&lt;solution&gt;&lt;tongue&gt;de&lt;/tongue&gt;&lt;word&gt;"&amp;SUBSTITUTE(Tabelle1[[#This Row],[Am.Englisch]],";","&lt;/word&gt;&lt;word&gt;")&amp;"&lt;/word&gt;&lt;/solution&gt;","")</f>
        <v/>
      </c>
      <c r="D24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&lt;author&gt;&lt;name&gt;OpenClips&lt;/name&gt;&lt;source&gt;http://pixabay.com/de/m%C3%B6bel-hocker-stativ-licht-sitz-575705/&lt;/source&gt;&lt;license&gt;CC0 Public Domain&lt;/license&gt;&lt;title&gt;tisch&lt;/title&gt;&lt;extras&gt;shadow darkness reduced&lt;/extras&gt;&lt;/author&gt;</v>
      </c>
      <c r="E240" t="str">
        <f>IF(Tabelle1[[#This Row],[Preference]]="","","&lt;riddleprefs&gt;&lt;type&gt;"&amp;SUBSTITUTE(Tabelle1[[#This Row],[Preference]],";","&lt;/type&gt;&lt;/riddleprefs&gt;&lt;riddleprefs&gt;&lt;type&gt;")&amp;"&lt;/type&gt;&lt;/riddleprefs&gt;")</f>
        <v>&lt;riddleprefs&gt;&lt;type&gt;RTpCircle&lt;/type&gt;&lt;/riddleprefs&gt;</v>
      </c>
      <c r="F240" t="str">
        <f>IF(Tabelle1[[#This Row],[Refused]]="","&lt;/image&gt;","&lt;riddlerefused&gt;&lt;type&gt;"&amp;SUBSTITUTE(Tabelle1[[#This Row],[Refused]],";","&lt;/type&gt;&lt;/riddlerefused&gt;&lt;riddlerefused&gt;&lt;type&gt;")&amp;"&lt;/type&gt;&lt;/riddlerefused&gt;&lt;/image&gt;")</f>
        <v>&lt;/image&gt;</v>
      </c>
      <c r="G240" t="str">
        <f>Tabelle2[[#This Row],[Imagename]]&amp;Tabelle2[[#This Row],[SolutionDEBE]]&amp;Tabelle2[[#This Row],[AE]]&amp;Tabelle2[[#This Row],[Author]]&amp;Tabelle2[[#This Row],[Preference]]&amp;Tabelle2[[#This Row],[Dislike]]</f>
        <v>&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reduced&lt;/extras&gt;&lt;/author&gt;&lt;riddleprefs&gt;&lt;type&gt;RTpCircle&lt;/type&gt;&lt;/riddleprefs&gt;&lt;/image&gt;</v>
      </c>
      <c r="I240" s="14" t="s">
        <v>1827</v>
      </c>
      <c r="O240" s="23" t="s">
        <v>1475</v>
      </c>
    </row>
    <row r="241" spans="1:15">
      <c r="A241" t="str">
        <f>"&lt;image&gt;&lt;resname&gt;"&amp;Tabelle1[[#This Row],[Dateiname]]&amp;"&lt;/resname&gt;"</f>
        <v>&lt;image&gt;&lt;resname&gt;tomate&lt;/resname&gt;</v>
      </c>
      <c r="B2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&lt;solutions&gt;&lt;solution&gt;&lt;tongue&gt;de&lt;/tongue&gt;&lt;word&gt;Tomate&lt;/word&gt;&lt;/solution&gt;&lt;solution&gt;&lt;tongue&gt;eng&lt;/tongue&gt;&lt;word&gt;tomato&lt;/word&gt;&lt;/solution&gt;&lt;/solutions&gt;</v>
      </c>
      <c r="C241" t="str">
        <f>IF(ISTEXT(Tabelle1[[#This Row],[Am.Englisch]]),"&lt;solutions&gt;&lt;solution&gt;&lt;tongue&gt;de&lt;/tongue&gt;&lt;word&gt;"&amp;SUBSTITUTE(Tabelle1[[#This Row],[Am.Englisch]],";","&lt;/word&gt;&lt;word&gt;")&amp;"&lt;/word&gt;&lt;/solution&gt;","")</f>
        <v/>
      </c>
      <c r="D24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&lt;author&gt;&lt;name&gt;naliha&lt;/name&gt;&lt;source&gt;http://piqs.de/fotos/33783.html&lt;/source&gt;&lt;license&gt;http://creativecommons.org/licenses/by/2.0/de/deed.de&lt;/license&gt;&lt;title&gt;rote Tomaten&lt;/title&gt;&lt;extras&gt;&lt;/extras&gt;&lt;/author&gt;</v>
      </c>
      <c r="E241" t="str">
        <f>IF(Tabelle1[[#This Row],[Preference]]="","","&lt;riddleprefs&gt;&lt;type&gt;"&amp;SUBSTITUTE(Tabelle1[[#This Row],[Preference]],";","&lt;/type&gt;&lt;/riddleprefs&gt;&lt;riddleprefs&gt;&lt;type&gt;")&amp;"&lt;/type&gt;&lt;/riddleprefs&gt;")</f>
        <v/>
      </c>
      <c r="F241" t="str">
        <f>IF(Tabelle1[[#This Row],[Refused]]="","&lt;/image&gt;","&lt;riddlerefused&gt;&lt;type&gt;"&amp;SUBSTITUTE(Tabelle1[[#This Row],[Refused]],";","&lt;/type&gt;&lt;/riddlerefused&gt;&lt;riddlerefused&gt;&lt;type&gt;")&amp;"&lt;/type&gt;&lt;/riddlerefused&gt;&lt;/image&gt;")</f>
        <v>&lt;/image&gt;</v>
      </c>
      <c r="G241" t="str">
        <f>Tabelle2[[#This Row],[Imagename]]&amp;Tabelle2[[#This Row],[SolutionDEBE]]&amp;Tabelle2[[#This Row],[AE]]&amp;Tabelle2[[#This Row],[Author]]&amp;Tabelle2[[#This Row],[Preference]]&amp;Tabelle2[[#This Row],[Dislike]]</f>
        <v>&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Tomaten&lt;/title&gt;&lt;extras&gt;&lt;/extras&gt;&lt;/author&gt;&lt;/image&gt;</v>
      </c>
      <c r="I241" s="14" t="s">
        <v>1828</v>
      </c>
      <c r="O241" s="23" t="s">
        <v>1476</v>
      </c>
    </row>
    <row r="242" spans="1:15">
      <c r="A242" t="str">
        <f>"&lt;image&gt;&lt;resname&gt;"&amp;Tabelle1[[#This Row],[Dateiname]]&amp;"&lt;/resname&gt;"</f>
        <v>&lt;image&gt;&lt;resname&gt;tornado&lt;/resname&gt;</v>
      </c>
      <c r="B2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&lt;solutions&gt;&lt;solution&gt;&lt;tongue&gt;de&lt;/tongue&gt;&lt;word&gt;Tornado&lt;/word&gt;&lt;/solution&gt;&lt;solution&gt;&lt;tongue&gt;eng&lt;/tongue&gt;&lt;word&gt;tornado&lt;/word&gt;&lt;/solution&gt;&lt;/solutions&gt;</v>
      </c>
      <c r="C242" t="str">
        <f>IF(ISTEXT(Tabelle1[[#This Row],[Am.Englisch]]),"&lt;solutions&gt;&lt;solution&gt;&lt;tongue&gt;de&lt;/tongue&gt;&lt;word&gt;"&amp;SUBSTITUTE(Tabelle1[[#This Row],[Am.Englisch]],";","&lt;/word&gt;&lt;word&gt;")&amp;"&lt;/word&gt;&lt;/solution&gt;","")</f>
        <v/>
      </c>
      <c r="D24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&lt;author&gt;&lt;name&gt;Nemo&lt;/name&gt;&lt;source&gt;http://pixabay.com/de/tornado-grau-zyklon-twister-gefahr-311711/&lt;/source&gt;&lt;license&gt;CC0 Public Domain&lt;/license&gt;&lt;title&gt;tornado&lt;/title&gt;&lt;extras&gt;&lt;/extras&gt;&lt;/author&gt;</v>
      </c>
      <c r="E242" t="str">
        <f>IF(Tabelle1[[#This Row],[Preference]]="","","&lt;riddleprefs&gt;&lt;type&gt;"&amp;SUBSTITUTE(Tabelle1[[#This Row],[Preference]],";","&lt;/type&gt;&lt;/riddleprefs&gt;&lt;riddleprefs&gt;&lt;type&gt;")&amp;"&lt;/type&gt;&lt;/riddleprefs&gt;")</f>
        <v/>
      </c>
      <c r="F242" t="str">
        <f>IF(Tabelle1[[#This Row],[Refused]]="","&lt;/image&gt;","&lt;riddlerefused&gt;&lt;type&gt;"&amp;SUBSTITUTE(Tabelle1[[#This Row],[Refused]],";","&lt;/type&gt;&lt;/riddlerefused&gt;&lt;riddlerefused&gt;&lt;type&gt;")&amp;"&lt;/type&gt;&lt;/riddlerefused&gt;&lt;/image&gt;")</f>
        <v>&lt;/image&gt;</v>
      </c>
      <c r="G242" t="str">
        <f>Tabelle2[[#This Row],[Imagename]]&amp;Tabelle2[[#This Row],[SolutionDEBE]]&amp;Tabelle2[[#This Row],[AE]]&amp;Tabelle2[[#This Row],[Author]]&amp;Tabelle2[[#This Row],[Preference]]&amp;Tabelle2[[#This Row],[Dislike]]</f>
        <v>&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Domain&lt;/license&gt;&lt;title&gt;tornado&lt;/title&gt;&lt;extras&gt;&lt;/extras&gt;&lt;/author&gt;&lt;/image&gt;</v>
      </c>
      <c r="I242" s="14" t="s">
        <v>1829</v>
      </c>
      <c r="O242" s="23" t="s">
        <v>1477</v>
      </c>
    </row>
    <row r="243" spans="1:15">
      <c r="A243" t="str">
        <f>"&lt;image&gt;&lt;resname&gt;"&amp;Tabelle1[[#This Row],[Dateiname]]&amp;"&lt;/resname&gt;"</f>
        <v>&lt;image&gt;&lt;resname&gt;totenkopf&lt;/resname&gt;</v>
      </c>
      <c r="B2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&lt;solutions&gt;&lt;solution&gt;&lt;tongue&gt;de&lt;/tongue&gt;&lt;word&gt;Totenkopf&lt;/word&gt;&lt;/solution&gt;&lt;solution&gt;&lt;tongue&gt;eng&lt;/tongue&gt;&lt;word&gt;skull&lt;/word&gt;&lt;/solution&gt;&lt;/solutions&gt;</v>
      </c>
      <c r="C243" t="str">
        <f>IF(ISTEXT(Tabelle1[[#This Row],[Am.Englisch]]),"&lt;solutions&gt;&lt;solution&gt;&lt;tongue&gt;de&lt;/tongue&gt;&lt;word&gt;"&amp;SUBSTITUTE(Tabelle1[[#This Row],[Am.Englisch]],";","&lt;/word&gt;&lt;word&gt;")&amp;"&lt;/word&gt;&lt;/solution&gt;","")</f>
        <v/>
      </c>
      <c r="D24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&lt;author&gt;&lt;name&gt;Nemo&lt;/name&gt;&lt;source&gt;http://pixabay.com/de/totenkopf-sch%C3%A4del-gekreuzten-knochen-30325/&lt;/source&gt;&lt;license&gt;CC0 Public Domain&lt;/license&gt;&lt;title&gt;totenkopf&lt;/title&gt;&lt;extras&gt;&lt;/extras&gt;&lt;/author&gt;</v>
      </c>
      <c r="E243" t="str">
        <f>IF(Tabelle1[[#This Row],[Preference]]="","","&lt;riddleprefs&gt;&lt;type&gt;"&amp;SUBSTITUTE(Tabelle1[[#This Row],[Preference]],";","&lt;/type&gt;&lt;/riddleprefs&gt;&lt;riddleprefs&gt;&lt;type&gt;")&amp;"&lt;/type&gt;&lt;/riddleprefs&gt;")</f>
        <v/>
      </c>
      <c r="F243" t="str">
        <f>IF(Tabelle1[[#This Row],[Refused]]="","&lt;/image&gt;","&lt;riddlerefused&gt;&lt;type&gt;"&amp;SUBSTITUTE(Tabelle1[[#This Row],[Refused]],";","&lt;/type&gt;&lt;/riddlerefused&gt;&lt;riddlerefused&gt;&lt;type&gt;")&amp;"&lt;/type&gt;&lt;/riddlerefused&gt;&lt;/image&gt;")</f>
        <v>&lt;/image&gt;</v>
      </c>
      <c r="G243" t="str">
        <f>Tabelle2[[#This Row],[Imagename]]&amp;Tabelle2[[#This Row],[SolutionDEBE]]&amp;Tabelle2[[#This Row],[AE]]&amp;Tabelle2[[#This Row],[Author]]&amp;Tabelle2[[#This Row],[Preference]]&amp;Tabelle2[[#This Row],[Dislike]]</f>
        <v>&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Domain&lt;/license&gt;&lt;title&gt;totenkopf&lt;/title&gt;&lt;extras&gt;&lt;/extras&gt;&lt;/author&gt;&lt;/image&gt;</v>
      </c>
      <c r="I243" s="14" t="s">
        <v>1830</v>
      </c>
      <c r="O243" s="23" t="s">
        <v>1478</v>
      </c>
    </row>
    <row r="244" spans="1:15">
      <c r="A244" t="str">
        <f>"&lt;image&gt;&lt;resname&gt;"&amp;Tabelle1[[#This Row],[Dateiname]]&amp;"&lt;/resname&gt;"</f>
        <v>&lt;image&gt;&lt;resname&gt;traktor&lt;/resname&gt;</v>
      </c>
      <c r="B2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&lt;solutions&gt;&lt;solution&gt;&lt;tongue&gt;de&lt;/tongue&gt;&lt;word&gt;Traktor&lt;/word&gt;&lt;/solution&gt;&lt;solution&gt;&lt;tongue&gt;eng&lt;/tongue&gt;&lt;word&gt;tractor&lt;/word&gt;&lt;/solution&gt;&lt;/solutions&gt;</v>
      </c>
      <c r="C244" t="str">
        <f>IF(ISTEXT(Tabelle1[[#This Row],[Am.Englisch]]),"&lt;solutions&gt;&lt;solution&gt;&lt;tongue&gt;de&lt;/tongue&gt;&lt;word&gt;"&amp;SUBSTITUTE(Tabelle1[[#This Row],[Am.Englisch]],";","&lt;/word&gt;&lt;word&gt;")&amp;"&lt;/word&gt;&lt;/solution&gt;","")</f>
        <v/>
      </c>
      <c r="D24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&lt;author&gt;&lt;name&gt;PublicDomainPictures&lt;/name&gt;&lt;source&gt;http://pixabay.com/de/traktor-maschinen-216879/&lt;/source&gt;&lt;license&gt;CC0 Public Domain&lt;/license&gt;&lt;title&gt;traktor&lt;/title&gt;&lt;extras&gt;&lt;/extras&gt;&lt;/author&gt;</v>
      </c>
      <c r="E244" t="str">
        <f>IF(Tabelle1[[#This Row],[Preference]]="","","&lt;riddleprefs&gt;&lt;type&gt;"&amp;SUBSTITUTE(Tabelle1[[#This Row],[Preference]],";","&lt;/type&gt;&lt;/riddleprefs&gt;&lt;riddleprefs&gt;&lt;type&gt;")&amp;"&lt;/type&gt;&lt;/riddleprefs&gt;")</f>
        <v/>
      </c>
      <c r="F244" t="str">
        <f>IF(Tabelle1[[#This Row],[Refused]]="","&lt;/image&gt;","&lt;riddlerefused&gt;&lt;type&gt;"&amp;SUBSTITUTE(Tabelle1[[#This Row],[Refused]],";","&lt;/type&gt;&lt;/riddlerefused&gt;&lt;riddlerefused&gt;&lt;type&gt;")&amp;"&lt;/type&gt;&lt;/riddlerefused&gt;&lt;/image&gt;")</f>
        <v>&lt;/image&gt;</v>
      </c>
      <c r="G244" t="str">
        <f>Tabelle2[[#This Row],[Imagename]]&amp;Tabelle2[[#This Row],[SolutionDEBE]]&amp;Tabelle2[[#This Row],[AE]]&amp;Tabelle2[[#This Row],[Author]]&amp;Tabelle2[[#This Row],[Preference]]&amp;Tabelle2[[#This Row],[Dislike]]</f>
        <v>&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Domain&lt;/license&gt;&lt;title&gt;traktor&lt;/title&gt;&lt;extras&gt;&lt;/extras&gt;&lt;/author&gt;&lt;/image&gt;</v>
      </c>
      <c r="I244" s="14" t="s">
        <v>1831</v>
      </c>
      <c r="O244" s="23" t="s">
        <v>1479</v>
      </c>
    </row>
    <row r="245" spans="1:15">
      <c r="A245" t="str">
        <f>"&lt;image&gt;&lt;resname&gt;"&amp;Tabelle1[[#This Row],[Dateiname]]&amp;"&lt;/resname&gt;"</f>
        <v>&lt;image&gt;&lt;resname&gt;trophaee&lt;/resname&gt;</v>
      </c>
      <c r="B2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&lt;solutions&gt;&lt;solution&gt;&lt;tongue&gt;de&lt;/tongue&gt;&lt;word&gt;Pokal&lt;/word&gt;&lt;word&gt;Trophäe&lt;/word&gt;&lt;/solution&gt;&lt;solution&gt;&lt;tongue&gt;eng&lt;/tongue&gt;&lt;word&gt;trophy&lt;/word&gt;&lt;/solution&gt;&lt;/solutions&gt;</v>
      </c>
      <c r="C245" t="str">
        <f>IF(ISTEXT(Tabelle1[[#This Row],[Am.Englisch]]),"&lt;solutions&gt;&lt;solution&gt;&lt;tongue&gt;de&lt;/tongue&gt;&lt;word&gt;"&amp;SUBSTITUTE(Tabelle1[[#This Row],[Am.Englisch]],";","&lt;/word&gt;&lt;word&gt;")&amp;"&lt;/word&gt;&lt;/solution&gt;","")</f>
        <v/>
      </c>
      <c r="D24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&lt;author&gt;&lt;name&gt;Nemo&lt;/name&gt;&lt;source&gt;http://pixabay.com/de/troph%C3%A4e-gewinner-auszeichnung-gold-305554/&lt;/source&gt;&lt;license&gt;CC0 Public Domain&lt;/license&gt;&lt;title&gt;trophaee&lt;/title&gt;&lt;extras&gt;&lt;/extras&gt;&lt;/author&gt;</v>
      </c>
      <c r="E245" t="str">
        <f>IF(Tabelle1[[#This Row],[Preference]]="","","&lt;riddleprefs&gt;&lt;type&gt;"&amp;SUBSTITUTE(Tabelle1[[#This Row],[Preference]],";","&lt;/type&gt;&lt;/riddleprefs&gt;&lt;riddleprefs&gt;&lt;type&gt;")&amp;"&lt;/type&gt;&lt;/riddleprefs&gt;")</f>
        <v/>
      </c>
      <c r="F245" t="str">
        <f>IF(Tabelle1[[#This Row],[Refused]]="","&lt;/image&gt;","&lt;riddlerefused&gt;&lt;type&gt;"&amp;SUBSTITUTE(Tabelle1[[#This Row],[Refused]],";","&lt;/type&gt;&lt;/riddlerefused&gt;&lt;riddlerefused&gt;&lt;type&gt;")&amp;"&lt;/type&gt;&lt;/riddlerefused&gt;&lt;/image&gt;")</f>
        <v>&lt;/image&gt;</v>
      </c>
      <c r="G245" t="str">
        <f>Tabelle2[[#This Row],[Imagename]]&amp;Tabelle2[[#This Row],[SolutionDEBE]]&amp;Tabelle2[[#This Row],[AE]]&amp;Tabelle2[[#This Row],[Author]]&amp;Tabelle2[[#This Row],[Preference]]&amp;Tabelle2[[#This Row],[Dislike]]</f>
        <v>&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Domain&lt;/license&gt;&lt;title&gt;trophaee&lt;/title&gt;&lt;extras&gt;&lt;/extras&gt;&lt;/author&gt;&lt;/image&gt;</v>
      </c>
      <c r="I245" s="14" t="s">
        <v>1832</v>
      </c>
      <c r="O245" s="23" t="s">
        <v>1480</v>
      </c>
    </row>
    <row r="246" spans="1:15">
      <c r="A246" t="str">
        <f>"&lt;image&gt;&lt;resname&gt;"&amp;Tabelle1[[#This Row],[Dateiname]]&amp;"&lt;/resname&gt;"</f>
        <v>&lt;image&gt;&lt;resname&gt;tshirt&lt;/resname&gt;</v>
      </c>
      <c r="B2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&lt;solutions&gt;&lt;solution&gt;&lt;tongue&gt;de&lt;/tongue&gt;&lt;word&gt;Tshirt&lt;/word&gt;&lt;/solution&gt;&lt;solution&gt;&lt;tongue&gt;eng&lt;/tongue&gt;&lt;word&gt;tshirt&lt;/word&gt;&lt;/solution&gt;&lt;/solutions&gt;</v>
      </c>
      <c r="C246" t="str">
        <f>IF(ISTEXT(Tabelle1[[#This Row],[Am.Englisch]]),"&lt;solutions&gt;&lt;solution&gt;&lt;tongue&gt;de&lt;/tongue&gt;&lt;word&gt;"&amp;SUBSTITUTE(Tabelle1[[#This Row],[Am.Englisch]],";","&lt;/word&gt;&lt;word&gt;")&amp;"&lt;/word&gt;&lt;/solution&gt;","")</f>
        <v/>
      </c>
      <c r="D24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&lt;author&gt;&lt;name&gt;Nemo&lt;/name&gt;&lt;source&gt;http://pixabay.com/de/t-shirt-hemd-silhouette-schwarz-311732/&lt;/source&gt;&lt;license&gt;CC0 Public Domain&lt;/license&gt;&lt;title&gt;tshirt&lt;/title&gt;&lt;extras&gt;&lt;/extras&gt;&lt;/author&gt;</v>
      </c>
      <c r="E246" t="str">
        <f>IF(Tabelle1[[#This Row],[Preference]]="","","&lt;riddleprefs&gt;&lt;type&gt;"&amp;SUBSTITUTE(Tabelle1[[#This Row],[Preference]],";","&lt;/type&gt;&lt;/riddleprefs&gt;&lt;riddleprefs&gt;&lt;type&gt;")&amp;"&lt;/type&gt;&lt;/riddleprefs&gt;")</f>
        <v/>
      </c>
      <c r="F246" t="str">
        <f>IF(Tabelle1[[#This Row],[Refused]]="","&lt;/image&gt;","&lt;riddlerefused&gt;&lt;type&gt;"&amp;SUBSTITUTE(Tabelle1[[#This Row],[Refused]],";","&lt;/type&gt;&lt;/riddlerefused&gt;&lt;riddlerefused&gt;&lt;type&gt;")&amp;"&lt;/type&gt;&lt;/riddlerefused&gt;&lt;/image&gt;")</f>
        <v>&lt;/image&gt;</v>
      </c>
      <c r="G246" t="str">
        <f>Tabelle2[[#This Row],[Imagename]]&amp;Tabelle2[[#This Row],[SolutionDEBE]]&amp;Tabelle2[[#This Row],[AE]]&amp;Tabelle2[[#This Row],[Author]]&amp;Tabelle2[[#This Row],[Preference]]&amp;Tabelle2[[#This Row],[Dislike]]</f>
        <v>&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Domain&lt;/license&gt;&lt;title&gt;tshirt&lt;/title&gt;&lt;extras&gt;&lt;/extras&gt;&lt;/author&gt;&lt;/image&gt;</v>
      </c>
      <c r="I246" s="14" t="s">
        <v>1833</v>
      </c>
      <c r="O246" s="23" t="s">
        <v>1481</v>
      </c>
    </row>
    <row r="247" spans="1:15">
      <c r="A247" t="str">
        <f>"&lt;image&gt;&lt;resname&gt;"&amp;Tabelle1[[#This Row],[Dateiname]]&amp;"&lt;/resname&gt;"</f>
        <v>&lt;image&gt;&lt;resname&gt;tuer&lt;/resname&gt;</v>
      </c>
      <c r="B2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&lt;solutions&gt;&lt;solution&gt;&lt;tongue&gt;de&lt;/tongue&gt;&lt;word&gt;Tür&lt;/word&gt;&lt;/solution&gt;&lt;solution&gt;&lt;tongue&gt;eng&lt;/tongue&gt;&lt;word&gt;door&lt;/word&gt;&lt;/solution&gt;&lt;/solutions&gt;</v>
      </c>
      <c r="C247" t="str">
        <f>IF(ISTEXT(Tabelle1[[#This Row],[Am.Englisch]]),"&lt;solutions&gt;&lt;solution&gt;&lt;tongue&gt;de&lt;/tongue&gt;&lt;word&gt;"&amp;SUBSTITUTE(Tabelle1[[#This Row],[Am.Englisch]],";","&lt;/word&gt;&lt;word&gt;")&amp;"&lt;/word&gt;&lt;/solution&gt;","")</f>
        <v/>
      </c>
      <c r="D24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&lt;author&gt;&lt;name&gt;AnnaER&lt;/name&gt;&lt;source&gt;http://pixabay.com/de/geb%C3%A4ude-haus-kloster-t%C3%BCr-bank-195780/&lt;/source&gt;&lt;license&gt;CC0 Public Domain&lt;/license&gt;&lt;title&gt;tuer&lt;/title&gt;&lt;extras&gt;&lt;/extras&gt;&lt;/author&gt;</v>
      </c>
      <c r="E247" t="str">
        <f>IF(Tabelle1[[#This Row],[Preference]]="","","&lt;riddleprefs&gt;&lt;type&gt;"&amp;SUBSTITUTE(Tabelle1[[#This Row],[Preference]],";","&lt;/type&gt;&lt;/riddleprefs&gt;&lt;riddleprefs&gt;&lt;type&gt;")&amp;"&lt;/type&gt;&lt;/riddleprefs&gt;")</f>
        <v/>
      </c>
      <c r="F247" t="str">
        <f>IF(Tabelle1[[#This Row],[Refused]]="","&lt;/image&gt;","&lt;riddlerefused&gt;&lt;type&gt;"&amp;SUBSTITUTE(Tabelle1[[#This Row],[Refused]],";","&lt;/type&gt;&lt;/riddlerefused&gt;&lt;riddlerefused&gt;&lt;type&gt;")&amp;"&lt;/type&gt;&lt;/riddlerefused&gt;&lt;/image&gt;")</f>
        <v>&lt;/image&gt;</v>
      </c>
      <c r="G247" t="str">
        <f>Tabelle2[[#This Row],[Imagename]]&amp;Tabelle2[[#This Row],[SolutionDEBE]]&amp;Tabelle2[[#This Row],[AE]]&amp;Tabelle2[[#This Row],[Author]]&amp;Tabelle2[[#This Row],[Preference]]&amp;Tabelle2[[#This Row],[Dislike]]</f>
        <v>&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Domain&lt;/license&gt;&lt;title&gt;tuer&lt;/title&gt;&lt;extras&gt;&lt;/extras&gt;&lt;/author&gt;&lt;/image&gt;</v>
      </c>
      <c r="I247" s="14" t="s">
        <v>1834</v>
      </c>
      <c r="O247" s="23" t="s">
        <v>1482</v>
      </c>
    </row>
    <row r="248" spans="1:15">
      <c r="A248" t="str">
        <f>"&lt;image&gt;&lt;resname&gt;"&amp;Tabelle1[[#This Row],[Dateiname]]&amp;"&lt;/resname&gt;"</f>
        <v>&lt;image&gt;&lt;resname&gt;tulpen&lt;/resname&gt;</v>
      </c>
      <c r="B2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&lt;solutions&gt;&lt;solution&gt;&lt;tongue&gt;de&lt;/tongue&gt;&lt;word&gt;Tulpen&lt;/word&gt;&lt;/solution&gt;&lt;solution&gt;&lt;tongue&gt;eng&lt;/tongue&gt;&lt;word&gt;tulips&lt;/word&gt;&lt;/solution&gt;&lt;/solutions&gt;</v>
      </c>
      <c r="C248" t="str">
        <f>IF(ISTEXT(Tabelle1[[#This Row],[Am.Englisch]]),"&lt;solutions&gt;&lt;solution&gt;&lt;tongue&gt;de&lt;/tongue&gt;&lt;word&gt;"&amp;SUBSTITUTE(Tabelle1[[#This Row],[Am.Englisch]],";","&lt;/word&gt;&lt;word&gt;")&amp;"&lt;/word&gt;&lt;/solution&gt;","")</f>
        <v/>
      </c>
      <c r="D24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&lt;author&gt;&lt;name&gt;PublicDomainPictures&lt;/name&gt;&lt;source&gt;http://pixabay.com/de/tulpen-blumen-orange-rosa-feld-315637/&lt;/source&gt;&lt;license&gt;CC0 Public Domain&lt;/license&gt;&lt;title&gt;tulpen&lt;/title&gt;&lt;extras&gt;&lt;/extras&gt;&lt;/author&gt;</v>
      </c>
      <c r="E248" t="str">
        <f>IF(Tabelle1[[#This Row],[Preference]]="","","&lt;riddleprefs&gt;&lt;type&gt;"&amp;SUBSTITUTE(Tabelle1[[#This Row],[Preference]],";","&lt;/type&gt;&lt;/riddleprefs&gt;&lt;riddleprefs&gt;&lt;type&gt;")&amp;"&lt;/type&gt;&lt;/riddleprefs&gt;")</f>
        <v/>
      </c>
      <c r="F248" t="str">
        <f>IF(Tabelle1[[#This Row],[Refused]]="","&lt;/image&gt;","&lt;riddlerefused&gt;&lt;type&gt;"&amp;SUBSTITUTE(Tabelle1[[#This Row],[Refused]],";","&lt;/type&gt;&lt;/riddlerefused&gt;&lt;riddlerefused&gt;&lt;type&gt;")&amp;"&lt;/type&gt;&lt;/riddlerefused&gt;&lt;/image&gt;")</f>
        <v>&lt;/image&gt;</v>
      </c>
      <c r="G248" t="str">
        <f>Tabelle2[[#This Row],[Imagename]]&amp;Tabelle2[[#This Row],[SolutionDEBE]]&amp;Tabelle2[[#This Row],[AE]]&amp;Tabelle2[[#This Row],[Author]]&amp;Tabelle2[[#This Row],[Preference]]&amp;Tabelle2[[#This Row],[Dislike]]</f>
        <v>&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Domain&lt;/license&gt;&lt;title&gt;tulpen&lt;/title&gt;&lt;extras&gt;&lt;/extras&gt;&lt;/author&gt;&lt;/image&gt;</v>
      </c>
      <c r="I248" s="14" t="s">
        <v>1835</v>
      </c>
      <c r="O248" s="23" t="s">
        <v>1483</v>
      </c>
    </row>
    <row r="249" spans="1:15">
      <c r="A249" t="str">
        <f>"&lt;image&gt;&lt;resname&gt;"&amp;Tabelle1[[#This Row],[Dateiname]]&amp;"&lt;/resname&gt;"</f>
        <v>&lt;image&gt;&lt;resname&gt;twitter&lt;/resname&gt;</v>
      </c>
      <c r="B2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&lt;solutions&gt;&lt;solution&gt;&lt;tongue&gt;de&lt;/tongue&gt;&lt;word&gt;Twitter&lt;/word&gt;&lt;/solution&gt;&lt;solution&gt;&lt;tongue&gt;eng&lt;/tongue&gt;&lt;word&gt;twitter&lt;/word&gt;&lt;/solution&gt;&lt;/solutions&gt;</v>
      </c>
      <c r="C249" t="str">
        <f>IF(ISTEXT(Tabelle1[[#This Row],[Am.Englisch]]),"&lt;solutions&gt;&lt;solution&gt;&lt;tongue&gt;de&lt;/tongue&gt;&lt;word&gt;"&amp;SUBSTITUTE(Tabelle1[[#This Row],[Am.Englisch]],";","&lt;/word&gt;&lt;word&gt;")&amp;"&lt;/word&gt;&lt;/solution&gt;","")</f>
        <v/>
      </c>
      <c r="D24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&lt;author&gt;&lt;name&gt;Nemo&lt;/name&gt;&lt;source&gt;http://pixabay.com/de/twitter-tweet-twitter-vogel-312464/&lt;/source&gt;&lt;license&gt;CC0 Public Domain&lt;/license&gt;&lt;title&gt;twitter&lt;/title&gt;&lt;extras&gt;&lt;/extras&gt;&lt;/author&gt;</v>
      </c>
      <c r="E249" t="str">
        <f>IF(Tabelle1[[#This Row],[Preference]]="","","&lt;riddleprefs&gt;&lt;type&gt;"&amp;SUBSTITUTE(Tabelle1[[#This Row],[Preference]],";","&lt;/type&gt;&lt;/riddleprefs&gt;&lt;riddleprefs&gt;&lt;type&gt;")&amp;"&lt;/type&gt;&lt;/riddleprefs&gt;")</f>
        <v/>
      </c>
      <c r="F249" t="str">
        <f>IF(Tabelle1[[#This Row],[Refused]]="","&lt;/image&gt;","&lt;riddlerefused&gt;&lt;type&gt;"&amp;SUBSTITUTE(Tabelle1[[#This Row],[Refused]],";","&lt;/type&gt;&lt;/riddlerefused&gt;&lt;riddlerefused&gt;&lt;type&gt;")&amp;"&lt;/type&gt;&lt;/riddlerefused&gt;&lt;/image&gt;")</f>
        <v>&lt;/image&gt;</v>
      </c>
      <c r="G249" t="str">
        <f>Tabelle2[[#This Row],[Imagename]]&amp;Tabelle2[[#This Row],[SolutionDEBE]]&amp;Tabelle2[[#This Row],[AE]]&amp;Tabelle2[[#This Row],[Author]]&amp;Tabelle2[[#This Row],[Preference]]&amp;Tabelle2[[#This Row],[Dislike]]</f>
        <v>&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Domain&lt;/license&gt;&lt;title&gt;twitter&lt;/title&gt;&lt;extras&gt;&lt;/extras&gt;&lt;/author&gt;&lt;/image&gt;</v>
      </c>
      <c r="I249" s="14" t="s">
        <v>1836</v>
      </c>
      <c r="O249" s="23" t="s">
        <v>1484</v>
      </c>
    </row>
    <row r="250" spans="1:15">
      <c r="A250" t="str">
        <f>"&lt;image&gt;&lt;resname&gt;"&amp;Tabelle1[[#This Row],[Dateiname]]&amp;"&lt;/resname&gt;"</f>
        <v>&lt;image&gt;&lt;resname&gt;uhr&lt;/resname&gt;</v>
      </c>
      <c r="B2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&lt;solutions&gt;&lt;solution&gt;&lt;tongue&gt;de&lt;/tongue&gt;&lt;word&gt;Uhr&lt;/word&gt;&lt;/solution&gt;&lt;solution&gt;&lt;tongue&gt;eng&lt;/tongue&gt;&lt;word&gt;clock&lt;/word&gt;&lt;/solution&gt;&lt;/solutions&gt;</v>
      </c>
      <c r="C250" t="str">
        <f>IF(ISTEXT(Tabelle1[[#This Row],[Am.Englisch]]),"&lt;solutions&gt;&lt;solution&gt;&lt;tongue&gt;de&lt;/tongue&gt;&lt;word&gt;"&amp;SUBSTITUTE(Tabelle1[[#This Row],[Am.Englisch]],";","&lt;/word&gt;&lt;word&gt;")&amp;"&lt;/word&gt;&lt;/solution&gt;","")</f>
        <v/>
      </c>
      <c r="D25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&lt;author&gt;&lt;name&gt;KTEditor&lt;/name&gt;&lt;source&gt;http://pixabay.com/de/uhr-zeit-stunden-559963/&lt;/source&gt;&lt;license&gt;CC0 Public Domain&lt;/license&gt;&lt;title&gt;uhr&lt;/title&gt;&lt;extras&gt;&lt;/extras&gt;&lt;/author&gt;</v>
      </c>
      <c r="E250" t="str">
        <f>IF(Tabelle1[[#This Row],[Preference]]="","","&lt;riddleprefs&gt;&lt;type&gt;"&amp;SUBSTITUTE(Tabelle1[[#This Row],[Preference]],";","&lt;/type&gt;&lt;/riddleprefs&gt;&lt;riddleprefs&gt;&lt;type&gt;")&amp;"&lt;/type&gt;&lt;/riddleprefs&gt;")</f>
        <v/>
      </c>
      <c r="F250" t="str">
        <f>IF(Tabelle1[[#This Row],[Refused]]="","&lt;/image&gt;","&lt;riddlerefused&gt;&lt;type&gt;"&amp;SUBSTITUTE(Tabelle1[[#This Row],[Refused]],";","&lt;/type&gt;&lt;/riddlerefused&gt;&lt;riddlerefused&gt;&lt;type&gt;")&amp;"&lt;/type&gt;&lt;/riddlerefused&gt;&lt;/image&gt;")</f>
        <v>&lt;/image&gt;</v>
      </c>
      <c r="G250" t="str">
        <f>Tabelle2[[#This Row],[Imagename]]&amp;Tabelle2[[#This Row],[SolutionDEBE]]&amp;Tabelle2[[#This Row],[AE]]&amp;Tabelle2[[#This Row],[Author]]&amp;Tabelle2[[#This Row],[Preference]]&amp;Tabelle2[[#This Row],[Dislike]]</f>
        <v>&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Domain&lt;/license&gt;&lt;title&gt;uhr&lt;/title&gt;&lt;extras&gt;&lt;/extras&gt;&lt;/author&gt;&lt;/image&gt;</v>
      </c>
      <c r="I250" s="14" t="s">
        <v>1837</v>
      </c>
      <c r="O250" s="23" t="s">
        <v>1485</v>
      </c>
    </row>
    <row r="251" spans="1:15">
      <c r="A251" t="str">
        <f>"&lt;image&gt;&lt;resname&gt;"&amp;Tabelle1[[#This Row],[Dateiname]]&amp;"&lt;/resname&gt;"</f>
        <v>&lt;image&gt;&lt;resname&gt;unendlich&lt;/resname&gt;</v>
      </c>
      <c r="B2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&lt;solutions&gt;&lt;solution&gt;&lt;tongue&gt;de&lt;/tongue&gt;&lt;word&gt;Unendlich&lt;/word&gt;&lt;/solution&gt;&lt;solution&gt;&lt;tongue&gt;eng&lt;/tongue&gt;&lt;word&gt;infinity&lt;/word&gt;&lt;/solution&gt;&lt;/solutions&gt;</v>
      </c>
      <c r="C251" t="str">
        <f>IF(ISTEXT(Tabelle1[[#This Row],[Am.Englisch]]),"&lt;solutions&gt;&lt;solution&gt;&lt;tongue&gt;de&lt;/tongue&gt;&lt;word&gt;"&amp;SUBSTITUTE(Tabelle1[[#This Row],[Am.Englisch]],";","&lt;/word&gt;&lt;word&gt;")&amp;"&lt;/word&gt;&lt;/solution&gt;","")</f>
        <v/>
      </c>
      <c r="D25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&lt;author&gt;&lt;name&gt;johnhain&lt;/name&gt;&lt;source&gt;http://pixabay.com/de/unendlich-endlos-unbefristete-emoji-584674/&lt;/source&gt;&lt;license&gt;CC0 Public Domain&lt;/license&gt;&lt;title&gt;unendlich&lt;/title&gt;&lt;extras&gt;&lt;/extras&gt;&lt;/author&gt;</v>
      </c>
      <c r="E251" t="str">
        <f>IF(Tabelle1[[#This Row],[Preference]]="","","&lt;riddleprefs&gt;&lt;type&gt;"&amp;SUBSTITUTE(Tabelle1[[#This Row],[Preference]],";","&lt;/type&gt;&lt;/riddleprefs&gt;&lt;riddleprefs&gt;&lt;type&gt;")&amp;"&lt;/type&gt;&lt;/riddleprefs&gt;")</f>
        <v/>
      </c>
      <c r="F251" t="str">
        <f>IF(Tabelle1[[#This Row],[Refused]]="","&lt;/image&gt;","&lt;riddlerefused&gt;&lt;type&gt;"&amp;SUBSTITUTE(Tabelle1[[#This Row],[Refused]],";","&lt;/type&gt;&lt;/riddlerefused&gt;&lt;riddlerefused&gt;&lt;type&gt;")&amp;"&lt;/type&gt;&lt;/riddlerefused&gt;&lt;/image&gt;")</f>
        <v>&lt;/image&gt;</v>
      </c>
      <c r="G251" t="str">
        <f>Tabelle2[[#This Row],[Imagename]]&amp;Tabelle2[[#This Row],[SolutionDEBE]]&amp;Tabelle2[[#This Row],[AE]]&amp;Tabelle2[[#This Row],[Author]]&amp;Tabelle2[[#This Row],[Preference]]&amp;Tabelle2[[#This Row],[Dislike]]</f>
        <v>&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Domain&lt;/license&gt;&lt;title&gt;unendlich&lt;/title&gt;&lt;extras&gt;&lt;/extras&gt;&lt;/author&gt;&lt;/image&gt;</v>
      </c>
      <c r="I251" s="14" t="s">
        <v>1838</v>
      </c>
      <c r="O251" s="23" t="s">
        <v>1486</v>
      </c>
    </row>
    <row r="252" spans="1:15">
      <c r="A252" t="str">
        <f>"&lt;image&gt;&lt;resname&gt;"&amp;Tabelle1[[#This Row],[Dateiname]]&amp;"&lt;/resname&gt;"</f>
        <v>&lt;image&gt;&lt;resname&gt;unterfuehrung&lt;/resname&gt;</v>
      </c>
      <c r="B2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&lt;solutions&gt;&lt;solution&gt;&lt;tongue&gt;de&lt;/tongue&gt;&lt;word&gt;Unterführung&lt;/word&gt;&lt;/solution&gt;&lt;solution&gt;&lt;tongue&gt;eng&lt;/tongue&gt;&lt;word&gt;underpass&lt;/word&gt;&lt;/solution&gt;&lt;/solutions&gt;</v>
      </c>
      <c r="C252" t="str">
        <f>IF(ISTEXT(Tabelle1[[#This Row],[Am.Englisch]]),"&lt;solutions&gt;&lt;solution&gt;&lt;tongue&gt;de&lt;/tongue&gt;&lt;word&gt;"&amp;SUBSTITUTE(Tabelle1[[#This Row],[Am.Englisch]],";","&lt;/word&gt;&lt;word&gt;")&amp;"&lt;/word&gt;&lt;/solution&gt;","")</f>
        <v/>
      </c>
      <c r="D25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&lt;author&gt;&lt;name&gt;PublicDomainPictures&lt;/name&gt;&lt;source&gt;http://pixabay.com/de/unterf%C3%BChrung-durchgang-tunnel-315304/&lt;/source&gt;&lt;license&gt;CC0 Public Domain&lt;/license&gt;&lt;title&gt;unterfuehrung&lt;/title&gt;&lt;extras&gt;&lt;/extras&gt;&lt;/author&gt;</v>
      </c>
      <c r="E252" t="str">
        <f>IF(Tabelle1[[#This Row],[Preference]]="","","&lt;riddleprefs&gt;&lt;type&gt;"&amp;SUBSTITUTE(Tabelle1[[#This Row],[Preference]],";","&lt;/type&gt;&lt;/riddleprefs&gt;&lt;riddleprefs&gt;&lt;type&gt;")&amp;"&lt;/type&gt;&lt;/riddleprefs&gt;")</f>
        <v/>
      </c>
      <c r="F252" t="str">
        <f>IF(Tabelle1[[#This Row],[Refused]]="","&lt;/image&gt;","&lt;riddlerefused&gt;&lt;type&gt;"&amp;SUBSTITUTE(Tabelle1[[#This Row],[Refused]],";","&lt;/type&gt;&lt;/riddlerefused&gt;&lt;riddlerefused&gt;&lt;type&gt;")&amp;"&lt;/type&gt;&lt;/riddlerefused&gt;&lt;/image&gt;")</f>
        <v>&lt;/image&gt;</v>
      </c>
      <c r="G252" t="str">
        <f>Tabelle2[[#This Row],[Imagename]]&amp;Tabelle2[[#This Row],[SolutionDEBE]]&amp;Tabelle2[[#This Row],[AE]]&amp;Tabelle2[[#This Row],[Author]]&amp;Tabelle2[[#This Row],[Preference]]&amp;Tabelle2[[#This Row],[Dislike]]</f>
        <v>&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Domain&lt;/license&gt;&lt;title&gt;unterfuehrung&lt;/title&gt;&lt;extras&gt;&lt;/extras&gt;&lt;/author&gt;&lt;/image&gt;</v>
      </c>
      <c r="I252" s="14" t="s">
        <v>1839</v>
      </c>
      <c r="O252" s="23" t="s">
        <v>1487</v>
      </c>
    </row>
    <row r="253" spans="1:15">
      <c r="A253" t="str">
        <f>"&lt;image&gt;&lt;resname&gt;"&amp;Tabelle1[[#This Row],[Dateiname]]&amp;"&lt;/resname&gt;"</f>
        <v>&lt;image&gt;&lt;resname&gt;vase&lt;/resname&gt;</v>
      </c>
      <c r="B2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&lt;solutions&gt;&lt;solution&gt;&lt;tongue&gt;de&lt;/tongue&gt;&lt;word&gt;Vase&lt;/word&gt;&lt;/solution&gt;&lt;solution&gt;&lt;tongue&gt;eng&lt;/tongue&gt;&lt;word&gt;vase&lt;/word&gt;&lt;/solution&gt;&lt;/solutions&gt;</v>
      </c>
      <c r="C253" t="str">
        <f>IF(ISTEXT(Tabelle1[[#This Row],[Am.Englisch]]),"&lt;solutions&gt;&lt;solution&gt;&lt;tongue&gt;de&lt;/tongue&gt;&lt;word&gt;"&amp;SUBSTITUTE(Tabelle1[[#This Row],[Am.Englisch]],";","&lt;/word&gt;&lt;word&gt;")&amp;"&lt;/word&gt;&lt;/solution&gt;","")</f>
        <v/>
      </c>
      <c r="D25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&lt;author&gt;&lt;name&gt;cocoparisienne&lt;/name&gt;&lt;source&gt;http://pixabay.com/de/vasen-porzellanvasen-ming-vasen-379407/&lt;/source&gt;&lt;license&gt;CC0 Public Domain&lt;/license&gt;&lt;title&gt;vase&lt;/title&gt;&lt;extras&gt;&lt;/extras&gt;&lt;/author&gt;</v>
      </c>
      <c r="E253" t="str">
        <f>IF(Tabelle1[[#This Row],[Preference]]="","","&lt;riddleprefs&gt;&lt;type&gt;"&amp;SUBSTITUTE(Tabelle1[[#This Row],[Preference]],";","&lt;/type&gt;&lt;/riddleprefs&gt;&lt;riddleprefs&gt;&lt;type&gt;")&amp;"&lt;/type&gt;&lt;/riddleprefs&gt;")</f>
        <v/>
      </c>
      <c r="F253" t="str">
        <f>IF(Tabelle1[[#This Row],[Refused]]="","&lt;/image&gt;","&lt;riddlerefused&gt;&lt;type&gt;"&amp;SUBSTITUTE(Tabelle1[[#This Row],[Refused]],";","&lt;/type&gt;&lt;/riddlerefused&gt;&lt;riddlerefused&gt;&lt;type&gt;")&amp;"&lt;/type&gt;&lt;/riddlerefused&gt;&lt;/image&gt;")</f>
        <v>&lt;/image&gt;</v>
      </c>
      <c r="G253" t="str">
        <f>Tabelle2[[#This Row],[Imagename]]&amp;Tabelle2[[#This Row],[SolutionDEBE]]&amp;Tabelle2[[#This Row],[AE]]&amp;Tabelle2[[#This Row],[Author]]&amp;Tabelle2[[#This Row],[Preference]]&amp;Tabelle2[[#This Row],[Dislike]]</f>
        <v>&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Domain&lt;/license&gt;&lt;title&gt;vase&lt;/title&gt;&lt;extras&gt;&lt;/extras&gt;&lt;/author&gt;&lt;/image&gt;</v>
      </c>
      <c r="I253" s="14" t="s">
        <v>1840</v>
      </c>
      <c r="O253" s="23" t="s">
        <v>1488</v>
      </c>
    </row>
    <row r="254" spans="1:15">
      <c r="A254" t="str">
        <f>"&lt;image&gt;&lt;resname&gt;"&amp;Tabelle1[[#This Row],[Dateiname]]&amp;"&lt;/resname&gt;"</f>
        <v>&lt;image&gt;&lt;resname&gt;vulkan&lt;/resname&gt;</v>
      </c>
      <c r="B2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&lt;solutions&gt;&lt;solution&gt;&lt;tongue&gt;de&lt;/tongue&gt;&lt;word&gt;Vulkan&lt;/word&gt;&lt;/solution&gt;&lt;solution&gt;&lt;tongue&gt;eng&lt;/tongue&gt;&lt;word&gt;volcano&lt;/word&gt;&lt;/solution&gt;&lt;/solutions&gt;</v>
      </c>
      <c r="C254" t="str">
        <f>IF(ISTEXT(Tabelle1[[#This Row],[Am.Englisch]]),"&lt;solutions&gt;&lt;solution&gt;&lt;tongue&gt;de&lt;/tongue&gt;&lt;word&gt;"&amp;SUBSTITUTE(Tabelle1[[#This Row],[Am.Englisch]],";","&lt;/word&gt;&lt;word&gt;")&amp;"&lt;/word&gt;&lt;/solution&gt;","")</f>
        <v/>
      </c>
      <c r="D25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&lt;author&gt;&lt;name&gt;Nemo&lt;/name&gt;&lt;source&gt;http://pixabay.com/de/vulkan-eruption-ausbruch-lava-berg-310172/&lt;/source&gt;&lt;license&gt;CC0 Public Domain&lt;/license&gt;&lt;title&gt;vulkan&lt;/title&gt;&lt;extras&gt;&lt;/extras&gt;&lt;/author&gt;</v>
      </c>
      <c r="E254" t="str">
        <f>IF(Tabelle1[[#This Row],[Preference]]="","","&lt;riddleprefs&gt;&lt;type&gt;"&amp;SUBSTITUTE(Tabelle1[[#This Row],[Preference]],";","&lt;/type&gt;&lt;/riddleprefs&gt;&lt;riddleprefs&gt;&lt;type&gt;")&amp;"&lt;/type&gt;&lt;/riddleprefs&gt;")</f>
        <v/>
      </c>
      <c r="F254" t="str">
        <f>IF(Tabelle1[[#This Row],[Refused]]="","&lt;/image&gt;","&lt;riddlerefused&gt;&lt;type&gt;"&amp;SUBSTITUTE(Tabelle1[[#This Row],[Refused]],";","&lt;/type&gt;&lt;/riddlerefused&gt;&lt;riddlerefused&gt;&lt;type&gt;")&amp;"&lt;/type&gt;&lt;/riddlerefused&gt;&lt;/image&gt;")</f>
        <v>&lt;/image&gt;</v>
      </c>
      <c r="G254" t="str">
        <f>Tabelle2[[#This Row],[Imagename]]&amp;Tabelle2[[#This Row],[SolutionDEBE]]&amp;Tabelle2[[#This Row],[AE]]&amp;Tabelle2[[#This Row],[Author]]&amp;Tabelle2[[#This Row],[Preference]]&amp;Tabelle2[[#This Row],[Dislike]]</f>
        <v>&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Domain&lt;/license&gt;&lt;title&gt;vulkan&lt;/title&gt;&lt;extras&gt;&lt;/extras&gt;&lt;/author&gt;&lt;/image&gt;</v>
      </c>
      <c r="I254" s="14" t="s">
        <v>1841</v>
      </c>
      <c r="O254" s="23" t="s">
        <v>1489</v>
      </c>
    </row>
    <row r="255" spans="1:15">
      <c r="A255" t="str">
        <f>"&lt;image&gt;&lt;resname&gt;"&amp;Tabelle1[[#This Row],[Dateiname]]&amp;"&lt;/resname&gt;"</f>
        <v>&lt;image&gt;&lt;resname&gt;waage&lt;/resname&gt;</v>
      </c>
      <c r="B2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&lt;solutions&gt;&lt;solution&gt;&lt;tongue&gt;de&lt;/tongue&gt;&lt;word&gt;Waage&lt;/word&gt;&lt;/solution&gt;&lt;solution&gt;&lt;tongue&gt;eng&lt;/tongue&gt;&lt;word&gt;scales&lt;/word&gt;&lt;/solution&gt;&lt;/solutions&gt;</v>
      </c>
      <c r="C255" t="str">
        <f>IF(ISTEXT(Tabelle1[[#This Row],[Am.Englisch]]),"&lt;solutions&gt;&lt;solution&gt;&lt;tongue&gt;de&lt;/tongue&gt;&lt;word&gt;"&amp;SUBSTITUTE(Tabelle1[[#This Row],[Am.Englisch]],";","&lt;/word&gt;&lt;word&gt;")&amp;"&lt;/word&gt;&lt;/solution&gt;","")</f>
        <v/>
      </c>
      <c r="D25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&lt;author&gt;&lt;name&gt;Nemo&lt;/name&gt;&lt;source&gt;http://pixabay.com/de/waage-gleichgewicht-gewicht-311504/&lt;/source&gt;&lt;license&gt;CC0 Public Domain&lt;/license&gt;&lt;title&gt;waage&lt;/title&gt;&lt;extras&gt;&lt;/extras&gt;&lt;/author&gt;</v>
      </c>
      <c r="E255" t="str">
        <f>IF(Tabelle1[[#This Row],[Preference]]="","","&lt;riddleprefs&gt;&lt;type&gt;"&amp;SUBSTITUTE(Tabelle1[[#This Row],[Preference]],";","&lt;/type&gt;&lt;/riddleprefs&gt;&lt;riddleprefs&gt;&lt;type&gt;")&amp;"&lt;/type&gt;&lt;/riddleprefs&gt;")</f>
        <v/>
      </c>
      <c r="F255" t="str">
        <f>IF(Tabelle1[[#This Row],[Refused]]="","&lt;/image&gt;","&lt;riddlerefused&gt;&lt;type&gt;"&amp;SUBSTITUTE(Tabelle1[[#This Row],[Refused]],";","&lt;/type&gt;&lt;/riddlerefused&gt;&lt;riddlerefused&gt;&lt;type&gt;")&amp;"&lt;/type&gt;&lt;/riddlerefused&gt;&lt;/image&gt;")</f>
        <v>&lt;/image&gt;</v>
      </c>
      <c r="G255" t="str">
        <f>Tabelle2[[#This Row],[Imagename]]&amp;Tabelle2[[#This Row],[SolutionDEBE]]&amp;Tabelle2[[#This Row],[AE]]&amp;Tabelle2[[#This Row],[Author]]&amp;Tabelle2[[#This Row],[Preference]]&amp;Tabelle2[[#This Row],[Dislike]]</f>
        <v>&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Domain&lt;/license&gt;&lt;title&gt;waage&lt;/title&gt;&lt;extras&gt;&lt;/extras&gt;&lt;/author&gt;&lt;/image&gt;</v>
      </c>
      <c r="I255" s="14" t="s">
        <v>1842</v>
      </c>
      <c r="O255" s="23" t="s">
        <v>1490</v>
      </c>
    </row>
    <row r="256" spans="1:15">
      <c r="A256" t="str">
        <f>"&lt;image&gt;&lt;resname&gt;"&amp;Tabelle1[[#This Row],[Dateiname]]&amp;"&lt;/resname&gt;"</f>
        <v>&lt;image&gt;&lt;resname&gt;wabe&lt;/resname&gt;</v>
      </c>
      <c r="B2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&lt;solutions&gt;&lt;solution&gt;&lt;tongue&gt;de&lt;/tongue&gt;&lt;word&gt;Wabe&lt;/word&gt;&lt;/solution&gt;&lt;solution&gt;&lt;tongue&gt;eng&lt;/tongue&gt;&lt;word&gt;comb&lt;/word&gt;&lt;/solution&gt;&lt;/solutions&gt;</v>
      </c>
      <c r="C256" t="str">
        <f>IF(ISTEXT(Tabelle1[[#This Row],[Am.Englisch]]),"&lt;solutions&gt;&lt;solution&gt;&lt;tongue&gt;de&lt;/tongue&gt;&lt;word&gt;"&amp;SUBSTITUTE(Tabelle1[[#This Row],[Am.Englisch]],";","&lt;/word&gt;&lt;word&gt;")&amp;"&lt;/word&gt;&lt;/solution&gt;","")</f>
        <v/>
      </c>
      <c r="D25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&lt;author&gt;&lt;name&gt;Nemo&lt;/name&gt;&lt;source&gt;http://pixabay.com/de/wabe-gelb-design-zelle-sechskant-312095/&lt;/source&gt;&lt;license&gt;CC0 Public Domain&lt;/license&gt;&lt;title&gt;wabe&lt;/title&gt;&lt;extras&gt;&lt;/extras&gt;&lt;/author&gt;</v>
      </c>
      <c r="E256" t="str">
        <f>IF(Tabelle1[[#This Row],[Preference]]="","","&lt;riddleprefs&gt;&lt;type&gt;"&amp;SUBSTITUTE(Tabelle1[[#This Row],[Preference]],";","&lt;/type&gt;&lt;/riddleprefs&gt;&lt;riddleprefs&gt;&lt;type&gt;")&amp;"&lt;/type&gt;&lt;/riddleprefs&gt;")</f>
        <v/>
      </c>
      <c r="F256" t="str">
        <f>IF(Tabelle1[[#This Row],[Refused]]="","&lt;/image&gt;","&lt;riddlerefused&gt;&lt;type&gt;"&amp;SUBSTITUTE(Tabelle1[[#This Row],[Refused]],";","&lt;/type&gt;&lt;/riddlerefused&gt;&lt;riddlerefused&gt;&lt;type&gt;")&amp;"&lt;/type&gt;&lt;/riddlerefused&gt;&lt;/image&gt;")</f>
        <v>&lt;/image&gt;</v>
      </c>
      <c r="G256" t="str">
        <f>Tabelle2[[#This Row],[Imagename]]&amp;Tabelle2[[#This Row],[SolutionDEBE]]&amp;Tabelle2[[#This Row],[AE]]&amp;Tabelle2[[#This Row],[Author]]&amp;Tabelle2[[#This Row],[Preference]]&amp;Tabelle2[[#This Row],[Dislike]]</f>
        <v>&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Domain&lt;/license&gt;&lt;title&gt;wabe&lt;/title&gt;&lt;extras&gt;&lt;/extras&gt;&lt;/author&gt;&lt;/image&gt;</v>
      </c>
      <c r="I256" s="14" t="s">
        <v>1843</v>
      </c>
      <c r="O256" s="23" t="s">
        <v>1491</v>
      </c>
    </row>
    <row r="257" spans="1:15">
      <c r="A257" t="str">
        <f>"&lt;image&gt;&lt;resname&gt;"&amp;Tabelle1[[#This Row],[Dateiname]]&amp;"&lt;/resname&gt;"</f>
        <v>&lt;image&gt;&lt;resname&gt;waffen&lt;/resname&gt;</v>
      </c>
      <c r="B2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&lt;solutions&gt;&lt;solution&gt;&lt;tongue&gt;de&lt;/tongue&gt;&lt;word&gt;Waffen&lt;/word&gt;&lt;/solution&gt;&lt;solution&gt;&lt;tongue&gt;eng&lt;/tongue&gt;&lt;word&gt;weapons&lt;/word&gt;&lt;/solution&gt;&lt;/solutions&gt;</v>
      </c>
      <c r="C257" t="str">
        <f>IF(ISTEXT(Tabelle1[[#This Row],[Am.Englisch]]),"&lt;solutions&gt;&lt;solution&gt;&lt;tongue&gt;de&lt;/tongue&gt;&lt;word&gt;"&amp;SUBSTITUTE(Tabelle1[[#This Row],[Am.Englisch]],";","&lt;/word&gt;&lt;word&gt;")&amp;"&lt;/word&gt;&lt;/solution&gt;","")</f>
        <v/>
      </c>
      <c r="D25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&lt;author&gt;&lt;name&gt;Nemo&lt;/name&gt;&lt;source&gt;http://pixabay.com/de/schwerter-dolche-%C3%BCberschritten-312440/&lt;/source&gt;&lt;license&gt;CC0 Public Domain&lt;/license&gt;&lt;title&gt;waffen&lt;/title&gt;&lt;extras&gt;&lt;/extras&gt;&lt;/author&gt;</v>
      </c>
      <c r="E257" t="str">
        <f>IF(Tabelle1[[#This Row],[Preference]]="","","&lt;riddleprefs&gt;&lt;type&gt;"&amp;SUBSTITUTE(Tabelle1[[#This Row],[Preference]],";","&lt;/type&gt;&lt;/riddleprefs&gt;&lt;riddleprefs&gt;&lt;type&gt;")&amp;"&lt;/type&gt;&lt;/riddleprefs&gt;")</f>
        <v/>
      </c>
      <c r="F257" t="str">
        <f>IF(Tabelle1[[#This Row],[Refused]]="","&lt;/image&gt;","&lt;riddlerefused&gt;&lt;type&gt;"&amp;SUBSTITUTE(Tabelle1[[#This Row],[Refused]],";","&lt;/type&gt;&lt;/riddlerefused&gt;&lt;riddlerefused&gt;&lt;type&gt;")&amp;"&lt;/type&gt;&lt;/riddlerefused&gt;&lt;/image&gt;")</f>
        <v>&lt;/image&gt;</v>
      </c>
      <c r="G257" t="str">
        <f>Tabelle2[[#This Row],[Imagename]]&amp;Tabelle2[[#This Row],[SolutionDEBE]]&amp;Tabelle2[[#This Row],[AE]]&amp;Tabelle2[[#This Row],[Author]]&amp;Tabelle2[[#This Row],[Preference]]&amp;Tabelle2[[#This Row],[Dislike]]</f>
        <v>&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Domain&lt;/license&gt;&lt;title&gt;waffen&lt;/title&gt;&lt;extras&gt;&lt;/extras&gt;&lt;/author&gt;&lt;/image&gt;</v>
      </c>
      <c r="I257" s="14" t="s">
        <v>1844</v>
      </c>
      <c r="O257" s="23" t="s">
        <v>1492</v>
      </c>
    </row>
    <row r="258" spans="1:15">
      <c r="A258" t="str">
        <f>"&lt;image&gt;&lt;resname&gt;"&amp;Tabelle1[[#This Row],[Dateiname]]&amp;"&lt;/resname&gt;"</f>
        <v>&lt;image&gt;&lt;resname&gt;walnuss&lt;/resname&gt;</v>
      </c>
      <c r="B2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&lt;solutions&gt;&lt;solution&gt;&lt;tongue&gt;de&lt;/tongue&gt;&lt;word&gt;Walnuss&lt;/word&gt;&lt;/solution&gt;&lt;solution&gt;&lt;tongue&gt;eng&lt;/tongue&gt;&lt;word&gt;walnut&lt;/word&gt;&lt;/solution&gt;&lt;/solutions&gt;</v>
      </c>
      <c r="C258" t="str">
        <f>IF(ISTEXT(Tabelle1[[#This Row],[Am.Englisch]]),"&lt;solutions&gt;&lt;solution&gt;&lt;tongue&gt;de&lt;/tongue&gt;&lt;word&gt;"&amp;SUBSTITUTE(Tabelle1[[#This Row],[Am.Englisch]],";","&lt;/word&gt;&lt;word&gt;")&amp;"&lt;/word&gt;&lt;/solution&gt;","")</f>
        <v/>
      </c>
      <c r="D25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&lt;author&gt;&lt;name&gt;PublicDomainPictures&lt;/name&gt;&lt;source&gt;http://pixabay.com/de/nussbaum-trockenfr%C3%BCchten-getrocknet-315549/&lt;/source&gt;&lt;license&gt;CC0 Public Domain&lt;/license&gt;&lt;title&gt;walnuss&lt;/title&gt;&lt;extras&gt;&lt;/extras&gt;&lt;/author&gt;</v>
      </c>
      <c r="E258" t="str">
        <f>IF(Tabelle1[[#This Row],[Preference]]="","","&lt;riddleprefs&gt;&lt;type&gt;"&amp;SUBSTITUTE(Tabelle1[[#This Row],[Preference]],";","&lt;/type&gt;&lt;/riddleprefs&gt;&lt;riddleprefs&gt;&lt;type&gt;")&amp;"&lt;/type&gt;&lt;/riddleprefs&gt;")</f>
        <v/>
      </c>
      <c r="F258" t="str">
        <f>IF(Tabelle1[[#This Row],[Refused]]="","&lt;/image&gt;","&lt;riddlerefused&gt;&lt;type&gt;"&amp;SUBSTITUTE(Tabelle1[[#This Row],[Refused]],";","&lt;/type&gt;&lt;/riddlerefused&gt;&lt;riddlerefused&gt;&lt;type&gt;")&amp;"&lt;/type&gt;&lt;/riddlerefused&gt;&lt;/image&gt;")</f>
        <v>&lt;/image&gt;</v>
      </c>
      <c r="G258" t="str">
        <f>Tabelle2[[#This Row],[Imagename]]&amp;Tabelle2[[#This Row],[SolutionDEBE]]&amp;Tabelle2[[#This Row],[AE]]&amp;Tabelle2[[#This Row],[Author]]&amp;Tabelle2[[#This Row],[Preference]]&amp;Tabelle2[[#This Row],[Dislike]]</f>
        <v>&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Domain&lt;/license&gt;&lt;title&gt;walnuss&lt;/title&gt;&lt;extras&gt;&lt;/extras&gt;&lt;/author&gt;&lt;/image&gt;</v>
      </c>
      <c r="I258" s="14" t="s">
        <v>1845</v>
      </c>
      <c r="O258" s="23" t="s">
        <v>1493</v>
      </c>
    </row>
    <row r="259" spans="1:15">
      <c r="A259" t="str">
        <f>"&lt;image&gt;&lt;resname&gt;"&amp;Tabelle1[[#This Row],[Dateiname]]&amp;"&lt;/resname&gt;"</f>
        <v>&lt;image&gt;&lt;resname&gt;warnung&lt;/resname&gt;</v>
      </c>
      <c r="B2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&lt;solutions&gt;&lt;solution&gt;&lt;tongue&gt;de&lt;/tongue&gt;&lt;word&gt;Warnung&lt;/word&gt;&lt;/solution&gt;&lt;solution&gt;&lt;tongue&gt;eng&lt;/tongue&gt;&lt;word&gt;warning&lt;/word&gt;&lt;/solution&gt;&lt;/solutions&gt;</v>
      </c>
      <c r="C259" t="str">
        <f>IF(ISTEXT(Tabelle1[[#This Row],[Am.Englisch]]),"&lt;solutions&gt;&lt;solution&gt;&lt;tongue&gt;de&lt;/tongue&gt;&lt;word&gt;"&amp;SUBSTITUTE(Tabelle1[[#This Row],[Am.Englisch]],";","&lt;/word&gt;&lt;word&gt;")&amp;"&lt;/word&gt;&lt;/solution&gt;","")</f>
        <v/>
      </c>
      <c r="D25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&lt;author&gt;&lt;name&gt;Nemo&lt;/name&gt;&lt;source&gt;http://pixabay.com/de/warnung-anmelden-rot-dreieck-303898/&lt;/source&gt;&lt;license&gt;CC0 Public Domain&lt;/license&gt;&lt;title&gt;warnung&lt;/title&gt;&lt;extras&gt;&lt;/extras&gt;&lt;/author&gt;</v>
      </c>
      <c r="E259" t="str">
        <f>IF(Tabelle1[[#This Row],[Preference]]="","","&lt;riddleprefs&gt;&lt;type&gt;"&amp;SUBSTITUTE(Tabelle1[[#This Row],[Preference]],";","&lt;/type&gt;&lt;/riddleprefs&gt;&lt;riddleprefs&gt;&lt;type&gt;")&amp;"&lt;/type&gt;&lt;/riddleprefs&gt;")</f>
        <v/>
      </c>
      <c r="F259" t="str">
        <f>IF(Tabelle1[[#This Row],[Refused]]="","&lt;/image&gt;","&lt;riddlerefused&gt;&lt;type&gt;"&amp;SUBSTITUTE(Tabelle1[[#This Row],[Refused]],";","&lt;/type&gt;&lt;/riddlerefused&gt;&lt;riddlerefused&gt;&lt;type&gt;")&amp;"&lt;/type&gt;&lt;/riddlerefused&gt;&lt;/image&gt;")</f>
        <v>&lt;/image&gt;</v>
      </c>
      <c r="G259" t="str">
        <f>Tabelle2[[#This Row],[Imagename]]&amp;Tabelle2[[#This Row],[SolutionDEBE]]&amp;Tabelle2[[#This Row],[AE]]&amp;Tabelle2[[#This Row],[Author]]&amp;Tabelle2[[#This Row],[Preference]]&amp;Tabelle2[[#This Row],[Dislike]]</f>
        <v>&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Domain&lt;/license&gt;&lt;title&gt;warnung&lt;/title&gt;&lt;extras&gt;&lt;/extras&gt;&lt;/author&gt;&lt;/image&gt;</v>
      </c>
      <c r="I259" s="14" t="s">
        <v>1846</v>
      </c>
      <c r="O259" s="23" t="s">
        <v>1494</v>
      </c>
    </row>
    <row r="260" spans="1:15">
      <c r="A260" t="str">
        <f>"&lt;image&gt;&lt;resname&gt;"&amp;Tabelle1[[#This Row],[Dateiname]]&amp;"&lt;/resname&gt;"</f>
        <v>&lt;image&gt;&lt;resname&gt;wasserball&lt;/resname&gt;</v>
      </c>
      <c r="B2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&lt;solutions&gt;&lt;solution&gt;&lt;tongue&gt;de&lt;/tongue&gt;&lt;word&gt;Wasserball&lt;/word&gt;&lt;/solution&gt;&lt;solution&gt;&lt;tongue&gt;eng&lt;/tongue&gt;&lt;word&gt;waterball&lt;/word&gt;&lt;/solution&gt;&lt;/solutions&gt;</v>
      </c>
      <c r="C260" t="str">
        <f>IF(ISTEXT(Tabelle1[[#This Row],[Am.Englisch]]),"&lt;solutions&gt;&lt;solution&gt;&lt;tongue&gt;de&lt;/tongue&gt;&lt;word&gt;"&amp;SUBSTITUTE(Tabelle1[[#This Row],[Am.Englisch]],";","&lt;/word&gt;&lt;word&gt;")&amp;"&lt;/word&gt;&lt;/solution&gt;","")</f>
        <v/>
      </c>
      <c r="D26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&lt;author&gt;&lt;name&gt;Nemo&lt;/name&gt;&lt;source&gt;http://pixabay.com/de/beachball-kugel-strand-sommer-311978/&lt;/source&gt;&lt;license&gt;CC0 Public Domain&lt;/license&gt;&lt;title&gt;wasserball&lt;/title&gt;&lt;extras&gt;&lt;/extras&gt;&lt;/author&gt;</v>
      </c>
      <c r="E260" t="str">
        <f>IF(Tabelle1[[#This Row],[Preference]]="","","&lt;riddleprefs&gt;&lt;type&gt;"&amp;SUBSTITUTE(Tabelle1[[#This Row],[Preference]],";","&lt;/type&gt;&lt;/riddleprefs&gt;&lt;riddleprefs&gt;&lt;type&gt;")&amp;"&lt;/type&gt;&lt;/riddleprefs&gt;")</f>
        <v/>
      </c>
      <c r="F260" t="str">
        <f>IF(Tabelle1[[#This Row],[Refused]]="","&lt;/image&gt;","&lt;riddlerefused&gt;&lt;type&gt;"&amp;SUBSTITUTE(Tabelle1[[#This Row],[Refused]],";","&lt;/type&gt;&lt;/riddlerefused&gt;&lt;riddlerefused&gt;&lt;type&gt;")&amp;"&lt;/type&gt;&lt;/riddlerefused&gt;&lt;/image&gt;")</f>
        <v>&lt;/image&gt;</v>
      </c>
      <c r="G260" t="str">
        <f>Tabelle2[[#This Row],[Imagename]]&amp;Tabelle2[[#This Row],[SolutionDEBE]]&amp;Tabelle2[[#This Row],[AE]]&amp;Tabelle2[[#This Row],[Author]]&amp;Tabelle2[[#This Row],[Preference]]&amp;Tabelle2[[#This Row],[Dislike]]</f>
        <v>&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Domain&lt;/license&gt;&lt;title&gt;wasserball&lt;/title&gt;&lt;extras&gt;&lt;/extras&gt;&lt;/author&gt;&lt;/image&gt;</v>
      </c>
      <c r="I260" s="14" t="s">
        <v>1847</v>
      </c>
      <c r="O260" s="23" t="s">
        <v>1495</v>
      </c>
    </row>
    <row r="261" spans="1:15">
      <c r="A261" t="str">
        <f>"&lt;image&gt;&lt;resname&gt;"&amp;Tabelle1[[#This Row],[Dateiname]]&amp;"&lt;/resname&gt;"</f>
        <v>&lt;image&gt;&lt;resname&gt;wasserfall&lt;/resname&gt;</v>
      </c>
      <c r="B2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&lt;solutions&gt;&lt;solution&gt;&lt;tongue&gt;de&lt;/tongue&gt;&lt;word&gt;Wasserfall&lt;/word&gt;&lt;/solution&gt;&lt;solution&gt;&lt;tongue&gt;eng&lt;/tongue&gt;&lt;word&gt;waterfall&lt;/word&gt;&lt;/solution&gt;&lt;/solutions&gt;</v>
      </c>
      <c r="C261" t="str">
        <f>IF(ISTEXT(Tabelle1[[#This Row],[Am.Englisch]]),"&lt;solutions&gt;&lt;solution&gt;&lt;tongue&gt;de&lt;/tongue&gt;&lt;word&gt;"&amp;SUBSTITUTE(Tabelle1[[#This Row],[Am.Englisch]],";","&lt;/word&gt;&lt;word&gt;")&amp;"&lt;/word&gt;&lt;/solution&gt;","")</f>
        <v/>
      </c>
      <c r="D26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&lt;author&gt;&lt;name&gt;tpsdave&lt;/name&gt;&lt;source&gt;http://pixabay.com/de/niagara-f%C3%A4lle-b%C3%A4ume-wasser-397831/&lt;/source&gt;&lt;license&gt;CC0 Public Domain&lt;/license&gt;&lt;title&gt;wasserfall&lt;/title&gt;&lt;extras&gt;&lt;/extras&gt;&lt;/author&gt;</v>
      </c>
      <c r="E261" t="str">
        <f>IF(Tabelle1[[#This Row],[Preference]]="","","&lt;riddleprefs&gt;&lt;type&gt;"&amp;SUBSTITUTE(Tabelle1[[#This Row],[Preference]],";","&lt;/type&gt;&lt;/riddleprefs&gt;&lt;riddleprefs&gt;&lt;type&gt;")&amp;"&lt;/type&gt;&lt;/riddleprefs&gt;")</f>
        <v/>
      </c>
      <c r="F261" t="str">
        <f>IF(Tabelle1[[#This Row],[Refused]]="","&lt;/image&gt;","&lt;riddlerefused&gt;&lt;type&gt;"&amp;SUBSTITUTE(Tabelle1[[#This Row],[Refused]],";","&lt;/type&gt;&lt;/riddlerefused&gt;&lt;riddlerefused&gt;&lt;type&gt;")&amp;"&lt;/type&gt;&lt;/riddlerefused&gt;&lt;/image&gt;")</f>
        <v>&lt;/image&gt;</v>
      </c>
      <c r="G261" t="str">
        <f>Tabelle2[[#This Row],[Imagename]]&amp;Tabelle2[[#This Row],[SolutionDEBE]]&amp;Tabelle2[[#This Row],[AE]]&amp;Tabelle2[[#This Row],[Author]]&amp;Tabelle2[[#This Row],[Preference]]&amp;Tabelle2[[#This Row],[Dislike]]</f>
        <v>&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Domain&lt;/license&gt;&lt;title&gt;wasserfall&lt;/title&gt;&lt;extras&gt;&lt;/extras&gt;&lt;/author&gt;&lt;/image&gt;</v>
      </c>
      <c r="I261" s="14" t="s">
        <v>1848</v>
      </c>
      <c r="O261" s="23" t="s">
        <v>1496</v>
      </c>
    </row>
    <row r="262" spans="1:15">
      <c r="A262" t="str">
        <f>"&lt;image&gt;&lt;resname&gt;"&amp;Tabelle1[[#This Row],[Dateiname]]&amp;"&lt;/resname&gt;"</f>
        <v>&lt;image&gt;&lt;resname&gt;wassertropfen&lt;/resname&gt;</v>
      </c>
      <c r="B2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&lt;solutions&gt;&lt;solution&gt;&lt;tongue&gt;de&lt;/tongue&gt;&lt;word&gt;Wassertropfen&lt;/word&gt;&lt;/solution&gt;&lt;solution&gt;&lt;tongue&gt;eng&lt;/tongue&gt;&lt;word&gt;waterdrop&lt;/word&gt;&lt;/solution&gt;&lt;/solutions&gt;</v>
      </c>
      <c r="C262" t="str">
        <f>IF(ISTEXT(Tabelle1[[#This Row],[Am.Englisch]]),"&lt;solutions&gt;&lt;solution&gt;&lt;tongue&gt;de&lt;/tongue&gt;&lt;word&gt;"&amp;SUBSTITUTE(Tabelle1[[#This Row],[Am.Englisch]],";","&lt;/word&gt;&lt;word&gt;")&amp;"&lt;/word&gt;&lt;/solution&gt;","")</f>
        <v/>
      </c>
      <c r="D26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&lt;author&gt;&lt;name&gt;Andre_Rau&lt;/name&gt;&lt;source&gt;http://pixabay.com/de/tropfen-tau-tautropfen-wasser-339938/&lt;/source&gt;&lt;license&gt;CC0 Public Domain&lt;/license&gt;&lt;title&gt;wassertropfen&lt;/title&gt;&lt;extras&gt;&lt;/extras&gt;&lt;/author&gt;</v>
      </c>
      <c r="E262" t="str">
        <f>IF(Tabelle1[[#This Row],[Preference]]="","","&lt;riddleprefs&gt;&lt;type&gt;"&amp;SUBSTITUTE(Tabelle1[[#This Row],[Preference]],";","&lt;/type&gt;&lt;/riddleprefs&gt;&lt;riddleprefs&gt;&lt;type&gt;")&amp;"&lt;/type&gt;&lt;/riddleprefs&gt;")</f>
        <v/>
      </c>
      <c r="F262" t="str">
        <f>IF(Tabelle1[[#This Row],[Refused]]="","&lt;/image&gt;","&lt;riddlerefused&gt;&lt;type&gt;"&amp;SUBSTITUTE(Tabelle1[[#This Row],[Refused]],";","&lt;/type&gt;&lt;/riddlerefused&gt;&lt;riddlerefused&gt;&lt;type&gt;")&amp;"&lt;/type&gt;&lt;/riddlerefused&gt;&lt;/image&gt;")</f>
        <v>&lt;/image&gt;</v>
      </c>
      <c r="G262" t="str">
        <f>Tabelle2[[#This Row],[Imagename]]&amp;Tabelle2[[#This Row],[SolutionDEBE]]&amp;Tabelle2[[#This Row],[AE]]&amp;Tabelle2[[#This Row],[Author]]&amp;Tabelle2[[#This Row],[Preference]]&amp;Tabelle2[[#This Row],[Dislike]]</f>
        <v>&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Domain&lt;/license&gt;&lt;title&gt;wassertropfen&lt;/title&gt;&lt;extras&gt;&lt;/extras&gt;&lt;/author&gt;&lt;/image&gt;</v>
      </c>
      <c r="I262" s="14" t="s">
        <v>1849</v>
      </c>
      <c r="O262" s="23" t="s">
        <v>1497</v>
      </c>
    </row>
    <row r="263" spans="1:15">
      <c r="A263" t="str">
        <f>"&lt;image&gt;&lt;resname&gt;"&amp;Tabelle1[[#This Row],[Dateiname]]&amp;"&lt;/resname&gt;"</f>
        <v>&lt;image&gt;&lt;resname&gt;weihnachtsbaum&lt;/resname&gt;</v>
      </c>
      <c r="B2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&lt;solutions&gt;&lt;solution&gt;&lt;tongue&gt;de&lt;/tongue&gt;&lt;word&gt;Weihnachtsbaum&lt;/word&gt;&lt;/solution&gt;&lt;solution&gt;&lt;tongue&gt;eng&lt;/tongue&gt;&lt;word&gt;christmastree&lt;/word&gt;&lt;/solution&gt;&lt;/solutions&gt;</v>
      </c>
      <c r="C263" t="str">
        <f>IF(ISTEXT(Tabelle1[[#This Row],[Am.Englisch]]),"&lt;solutions&gt;&lt;solution&gt;&lt;tongue&gt;de&lt;/tongue&gt;&lt;word&gt;"&amp;SUBSTITUTE(Tabelle1[[#This Row],[Am.Englisch]],";","&lt;/word&gt;&lt;word&gt;")&amp;"&lt;/word&gt;&lt;/solution&gt;","")</f>
        <v/>
      </c>
      <c r="D26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&lt;author&gt;&lt;name&gt;ZIPNON&lt;/name&gt;&lt;source&gt;http://pixabay.com/de/weihnachten-baum-grafik-symbol-572882/&lt;/source&gt;&lt;license&gt;CC0 Public Domain&lt;/license&gt;&lt;title&gt;weihnachtsbaum&lt;/title&gt;&lt;extras&gt;&lt;/extras&gt;&lt;/author&gt;</v>
      </c>
      <c r="E263" t="str">
        <f>IF(Tabelle1[[#This Row],[Preference]]="","","&lt;riddleprefs&gt;&lt;type&gt;"&amp;SUBSTITUTE(Tabelle1[[#This Row],[Preference]],";","&lt;/type&gt;&lt;/riddleprefs&gt;&lt;riddleprefs&gt;&lt;type&gt;")&amp;"&lt;/type&gt;&lt;/riddleprefs&gt;")</f>
        <v/>
      </c>
      <c r="F263" t="str">
        <f>IF(Tabelle1[[#This Row],[Refused]]="","&lt;/image&gt;","&lt;riddlerefused&gt;&lt;type&gt;"&amp;SUBSTITUTE(Tabelle1[[#This Row],[Refused]],";","&lt;/type&gt;&lt;/riddlerefused&gt;&lt;riddlerefused&gt;&lt;type&gt;")&amp;"&lt;/type&gt;&lt;/riddlerefused&gt;&lt;/image&gt;")</f>
        <v>&lt;/image&gt;</v>
      </c>
      <c r="G263" t="str">
        <f>Tabelle2[[#This Row],[Imagename]]&amp;Tabelle2[[#This Row],[SolutionDEBE]]&amp;Tabelle2[[#This Row],[AE]]&amp;Tabelle2[[#This Row],[Author]]&amp;Tabelle2[[#This Row],[Preference]]&amp;Tabelle2[[#This Row],[Dislike]]</f>
        <v>&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Domain&lt;/license&gt;&lt;title&gt;weihnachtsbaum&lt;/title&gt;&lt;extras&gt;&lt;/extras&gt;&lt;/author&gt;&lt;/image&gt;</v>
      </c>
      <c r="I263" s="14" t="s">
        <v>1850</v>
      </c>
      <c r="O263" s="23" t="s">
        <v>1498</v>
      </c>
    </row>
    <row r="264" spans="1:15">
      <c r="A264" t="str">
        <f>"&lt;image&gt;&lt;resname&gt;"&amp;Tabelle1[[#This Row],[Dateiname]]&amp;"&lt;/resname&gt;"</f>
        <v>&lt;image&gt;&lt;resname&gt;wind&lt;/resname&gt;</v>
      </c>
      <c r="B2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&lt;solutions&gt;&lt;solution&gt;&lt;tongue&gt;de&lt;/tongue&gt;&lt;word&gt;Wind&lt;/word&gt;&lt;/solution&gt;&lt;solution&gt;&lt;tongue&gt;eng&lt;/tongue&gt;&lt;word&gt;wind&lt;/word&gt;&lt;/solution&gt;&lt;/solutions&gt;</v>
      </c>
      <c r="C264" t="str">
        <f>IF(ISTEXT(Tabelle1[[#This Row],[Am.Englisch]]),"&lt;solutions&gt;&lt;solution&gt;&lt;tongue&gt;de&lt;/tongue&gt;&lt;word&gt;"&amp;SUBSTITUTE(Tabelle1[[#This Row],[Am.Englisch]],";","&lt;/word&gt;&lt;word&gt;")&amp;"&lt;/word&gt;&lt;/solution&gt;","")</f>
        <v/>
      </c>
      <c r="D26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&lt;author&gt;&lt;name&gt;Hans&lt;/name&gt;&lt;source&gt;http://pixabay.com/de/windrichtungsanzeiger-rot-wei%C3%9F-80146/&lt;/source&gt;&lt;license&gt;CC0 Public Domain&lt;/license&gt;&lt;title&gt;wind&lt;/title&gt;&lt;extras&gt;&lt;/extras&gt;&lt;/author&gt;</v>
      </c>
      <c r="E264" t="str">
        <f>IF(Tabelle1[[#This Row],[Preference]]="","","&lt;riddleprefs&gt;&lt;type&gt;"&amp;SUBSTITUTE(Tabelle1[[#This Row],[Preference]],";","&lt;/type&gt;&lt;/riddleprefs&gt;&lt;riddleprefs&gt;&lt;type&gt;")&amp;"&lt;/type&gt;&lt;/riddleprefs&gt;")</f>
        <v/>
      </c>
      <c r="F264" t="str">
        <f>IF(Tabelle1[[#This Row],[Refused]]="","&lt;/image&gt;","&lt;riddlerefused&gt;&lt;type&gt;"&amp;SUBSTITUTE(Tabelle1[[#This Row],[Refused]],";","&lt;/type&gt;&lt;/riddlerefused&gt;&lt;riddlerefused&gt;&lt;type&gt;")&amp;"&lt;/type&gt;&lt;/riddlerefused&gt;&lt;/image&gt;")</f>
        <v>&lt;/image&gt;</v>
      </c>
      <c r="G264" t="str">
        <f>Tabelle2[[#This Row],[Imagename]]&amp;Tabelle2[[#This Row],[SolutionDEBE]]&amp;Tabelle2[[#This Row],[AE]]&amp;Tabelle2[[#This Row],[Author]]&amp;Tabelle2[[#This Row],[Preference]]&amp;Tabelle2[[#This Row],[Dislike]]</f>
        <v>&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Domain&lt;/license&gt;&lt;title&gt;wind&lt;/title&gt;&lt;extras&gt;&lt;/extras&gt;&lt;/author&gt;&lt;/image&gt;</v>
      </c>
      <c r="I264" s="14" t="s">
        <v>1851</v>
      </c>
      <c r="O264" s="23" t="s">
        <v>1499</v>
      </c>
    </row>
    <row r="265" spans="1:15">
      <c r="A265" t="str">
        <f>"&lt;image&gt;&lt;resname&gt;"&amp;Tabelle1[[#This Row],[Dateiname]]&amp;"&lt;/resname&gt;"</f>
        <v>&lt;image&gt;&lt;resname&gt;windmuehle&lt;/resname&gt;</v>
      </c>
      <c r="B2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&lt;solutions&gt;&lt;solution&gt;&lt;tongue&gt;de&lt;/tongue&gt;&lt;word&gt;Windmühle&lt;/word&gt;&lt;/solution&gt;&lt;solution&gt;&lt;tongue&gt;eng&lt;/tongue&gt;&lt;word&gt;windmill&lt;/word&gt;&lt;/solution&gt;&lt;/solutions&gt;</v>
      </c>
      <c r="C265" t="str">
        <f>IF(ISTEXT(Tabelle1[[#This Row],[Am.Englisch]]),"&lt;solutions&gt;&lt;solution&gt;&lt;tongue&gt;de&lt;/tongue&gt;&lt;word&gt;"&amp;SUBSTITUTE(Tabelle1[[#This Row],[Am.Englisch]],";","&lt;/word&gt;&lt;word&gt;")&amp;"&lt;/word&gt;&lt;/solution&gt;","")</f>
        <v/>
      </c>
      <c r="D26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&lt;author&gt;&lt;name&gt;PublicDomainPictures&lt;/name&gt;&lt;source&gt;http://pixabay.com/de/landwirtschaft-alternative-sch%C3%B6ne-316312/&lt;/source&gt;&lt;license&gt;CC0 Public Domain&lt;/license&gt;&lt;title&gt;windmuehle&lt;/title&gt;&lt;extras&gt;&lt;/extras&gt;&lt;/author&gt;</v>
      </c>
      <c r="E265" t="str">
        <f>IF(Tabelle1[[#This Row],[Preference]]="","","&lt;riddleprefs&gt;&lt;type&gt;"&amp;SUBSTITUTE(Tabelle1[[#This Row],[Preference]],";","&lt;/type&gt;&lt;/riddleprefs&gt;&lt;riddleprefs&gt;&lt;type&gt;")&amp;"&lt;/type&gt;&lt;/riddleprefs&gt;")</f>
        <v/>
      </c>
      <c r="F265" t="str">
        <f>IF(Tabelle1[[#This Row],[Refused]]="","&lt;/image&gt;","&lt;riddlerefused&gt;&lt;type&gt;"&amp;SUBSTITUTE(Tabelle1[[#This Row],[Refused]],";","&lt;/type&gt;&lt;/riddlerefused&gt;&lt;riddlerefused&gt;&lt;type&gt;")&amp;"&lt;/type&gt;&lt;/riddlerefused&gt;&lt;/image&gt;")</f>
        <v>&lt;/image&gt;</v>
      </c>
      <c r="G265" t="str">
        <f>Tabelle2[[#This Row],[Imagename]]&amp;Tabelle2[[#This Row],[SolutionDEBE]]&amp;Tabelle2[[#This Row],[AE]]&amp;Tabelle2[[#This Row],[Author]]&amp;Tabelle2[[#This Row],[Preference]]&amp;Tabelle2[[#This Row],[Dislike]]</f>
        <v>&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Domain&lt;/license&gt;&lt;title&gt;windmuehle&lt;/title&gt;&lt;extras&gt;&lt;/extras&gt;&lt;/author&gt;&lt;/image&gt;</v>
      </c>
      <c r="I265" s="14" t="s">
        <v>1852</v>
      </c>
      <c r="O265" s="23" t="s">
        <v>1500</v>
      </c>
    </row>
    <row r="266" spans="1:15">
      <c r="A266" t="str">
        <f>"&lt;image&gt;&lt;resname&gt;"&amp;Tabelle1[[#This Row],[Dateiname]]&amp;"&lt;/resname&gt;"</f>
        <v>&lt;image&gt;&lt;resname&gt;wolke&lt;/resname&gt;</v>
      </c>
      <c r="B2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&lt;solutions&gt;&lt;solution&gt;&lt;tongue&gt;de&lt;/tongue&gt;&lt;word&gt;Wolke&lt;/word&gt;&lt;/solution&gt;&lt;solution&gt;&lt;tongue&gt;eng&lt;/tongue&gt;&lt;word&gt;cloud&lt;/word&gt;&lt;/solution&gt;&lt;/solutions&gt;</v>
      </c>
      <c r="C266" t="str">
        <f>IF(ISTEXT(Tabelle1[[#This Row],[Am.Englisch]]),"&lt;solutions&gt;&lt;solution&gt;&lt;tongue&gt;de&lt;/tongue&gt;&lt;word&gt;"&amp;SUBSTITUTE(Tabelle1[[#This Row],[Am.Englisch]],";","&lt;/word&gt;&lt;word&gt;")&amp;"&lt;/word&gt;&lt;/solution&gt;","")</f>
        <v/>
      </c>
      <c r="D26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&lt;author&gt;&lt;name&gt;hongmyeon&lt;/name&gt;&lt;source&gt;http://pixabay.com/de/himmel-wolke-sonnenschein-sommer-383823/&lt;/source&gt;&lt;license&gt;CC0 Public Domain&lt;/license&gt;&lt;title&gt;wolke&lt;/title&gt;&lt;extras&gt;&lt;/extras&gt;&lt;/author&gt;</v>
      </c>
      <c r="E266" t="str">
        <f>IF(Tabelle1[[#This Row],[Preference]]="","","&lt;riddleprefs&gt;&lt;type&gt;"&amp;SUBSTITUTE(Tabelle1[[#This Row],[Preference]],";","&lt;/type&gt;&lt;/riddleprefs&gt;&lt;riddleprefs&gt;&lt;type&gt;")&amp;"&lt;/type&gt;&lt;/riddleprefs&gt;")</f>
        <v/>
      </c>
      <c r="F266" t="str">
        <f>IF(Tabelle1[[#This Row],[Refused]]="","&lt;/image&gt;","&lt;riddlerefused&gt;&lt;type&gt;"&amp;SUBSTITUTE(Tabelle1[[#This Row],[Refused]],";","&lt;/type&gt;&lt;/riddlerefused&gt;&lt;riddlerefused&gt;&lt;type&gt;")&amp;"&lt;/type&gt;&lt;/riddlerefused&gt;&lt;/image&gt;")</f>
        <v>&lt;/image&gt;</v>
      </c>
      <c r="G266" t="str">
        <f>Tabelle2[[#This Row],[Imagename]]&amp;Tabelle2[[#This Row],[SolutionDEBE]]&amp;Tabelle2[[#This Row],[AE]]&amp;Tabelle2[[#This Row],[Author]]&amp;Tabelle2[[#This Row],[Preference]]&amp;Tabelle2[[#This Row],[Dislike]]</f>
        <v>&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Domain&lt;/license&gt;&lt;title&gt;wolke&lt;/title&gt;&lt;extras&gt;&lt;/extras&gt;&lt;/author&gt;&lt;/image&gt;</v>
      </c>
      <c r="I266" s="14" t="s">
        <v>1853</v>
      </c>
      <c r="O266" s="23" t="s">
        <v>1501</v>
      </c>
    </row>
    <row r="267" spans="1:15">
      <c r="A267" t="str">
        <f>"&lt;image&gt;&lt;resname&gt;"&amp;Tabelle1[[#This Row],[Dateiname]]&amp;"&lt;/resname&gt;"</f>
        <v>&lt;image&gt;&lt;resname&gt;wuerfel&lt;/resname&gt;</v>
      </c>
      <c r="B2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&lt;solutions&gt;&lt;solution&gt;&lt;tongue&gt;de&lt;/tongue&gt;&lt;word&gt;Würfel&lt;/word&gt;&lt;/solution&gt;&lt;solution&gt;&lt;tongue&gt;eng&lt;/tongue&gt;&lt;word&gt;dice&lt;/word&gt;&lt;/solution&gt;&lt;/solutions&gt;</v>
      </c>
      <c r="C267" t="str">
        <f>IF(ISTEXT(Tabelle1[[#This Row],[Am.Englisch]]),"&lt;solutions&gt;&lt;solution&gt;&lt;tongue&gt;de&lt;/tongue&gt;&lt;word&gt;"&amp;SUBSTITUTE(Tabelle1[[#This Row],[Am.Englisch]],";","&lt;/word&gt;&lt;word&gt;")&amp;"&lt;/word&gt;&lt;/solution&gt;","")</f>
        <v/>
      </c>
      <c r="D26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&lt;author&gt;&lt;name&gt;Nemo&lt;/name&gt;&lt;source&gt;http://pixabay.com/de/w%C3%BCrfel-f%C3%BCnf-gl%C3%BCcksspiel-gl%C3%BCck-312622/&lt;/source&gt;&lt;license&gt;CC0 Public Domain&lt;/license&gt;&lt;title&gt;wuerfel&lt;/title&gt;&lt;extras&gt;&lt;/extras&gt;&lt;/author&gt;</v>
      </c>
      <c r="E267" t="str">
        <f>IF(Tabelle1[[#This Row],[Preference]]="","","&lt;riddleprefs&gt;&lt;type&gt;"&amp;SUBSTITUTE(Tabelle1[[#This Row],[Preference]],";","&lt;/type&gt;&lt;/riddleprefs&gt;&lt;riddleprefs&gt;&lt;type&gt;")&amp;"&lt;/type&gt;&lt;/riddleprefs&gt;")</f>
        <v/>
      </c>
      <c r="F267" t="str">
        <f>IF(Tabelle1[[#This Row],[Refused]]="","&lt;/image&gt;","&lt;riddlerefused&gt;&lt;type&gt;"&amp;SUBSTITUTE(Tabelle1[[#This Row],[Refused]],";","&lt;/type&gt;&lt;/riddlerefused&gt;&lt;riddlerefused&gt;&lt;type&gt;")&amp;"&lt;/type&gt;&lt;/riddlerefused&gt;&lt;/image&gt;")</f>
        <v>&lt;/image&gt;</v>
      </c>
      <c r="G267" t="str">
        <f>Tabelle2[[#This Row],[Imagename]]&amp;Tabelle2[[#This Row],[SolutionDEBE]]&amp;Tabelle2[[#This Row],[AE]]&amp;Tabelle2[[#This Row],[Author]]&amp;Tabelle2[[#This Row],[Preference]]&amp;Tabelle2[[#This Row],[Dislike]]</f>
        <v>&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Domain&lt;/license&gt;&lt;title&gt;wuerfel&lt;/title&gt;&lt;extras&gt;&lt;/extras&gt;&lt;/author&gt;&lt;/image&gt;</v>
      </c>
      <c r="I267" s="14" t="s">
        <v>1854</v>
      </c>
      <c r="O267" s="23" t="s">
        <v>1502</v>
      </c>
    </row>
    <row r="268" spans="1:15">
      <c r="A268" t="str">
        <f>"&lt;image&gt;&lt;resname&gt;"&amp;Tabelle1[[#This Row],[Dateiname]]&amp;"&lt;/resname&gt;"</f>
        <v>&lt;image&gt;&lt;resname&gt;wueste&lt;/resname&gt;</v>
      </c>
      <c r="B2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&lt;solutions&gt;&lt;solution&gt;&lt;tongue&gt;de&lt;/tongue&gt;&lt;word&gt;Wüste&lt;/word&gt;&lt;/solution&gt;&lt;solution&gt;&lt;tongue&gt;eng&lt;/tongue&gt;&lt;word&gt;desert&lt;/word&gt;&lt;/solution&gt;&lt;/solutions&gt;</v>
      </c>
      <c r="C268" t="str">
        <f>IF(ISTEXT(Tabelle1[[#This Row],[Am.Englisch]]),"&lt;solutions&gt;&lt;solution&gt;&lt;tongue&gt;de&lt;/tongue&gt;&lt;word&gt;"&amp;SUBSTITUTE(Tabelle1[[#This Row],[Am.Englisch]],";","&lt;/word&gt;&lt;word&gt;")&amp;"&lt;/word&gt;&lt;/solution&gt;","")</f>
        <v/>
      </c>
      <c r="D26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&lt;author&gt;&lt;name&gt;hbieser&lt;/name&gt;&lt;source&gt;http://pixabay.com/de/gobi-w%C3%BCste-hei%C3%9F-sandd%C3%BCne-mongolei-692640/&lt;/source&gt;&lt;license&gt;CC0 Public Domain&lt;/license&gt;&lt;title&gt;wueste&lt;/title&gt;&lt;extras&gt;&lt;/extras&gt;&lt;/author&gt;</v>
      </c>
      <c r="E268" t="str">
        <f>IF(Tabelle1[[#This Row],[Preference]]="","","&lt;riddleprefs&gt;&lt;type&gt;"&amp;SUBSTITUTE(Tabelle1[[#This Row],[Preference]],";","&lt;/type&gt;&lt;/riddleprefs&gt;&lt;riddleprefs&gt;&lt;type&gt;")&amp;"&lt;/type&gt;&lt;/riddleprefs&gt;")</f>
        <v/>
      </c>
      <c r="F268" t="str">
        <f>IF(Tabelle1[[#This Row],[Refused]]="","&lt;/image&gt;","&lt;riddlerefused&gt;&lt;type&gt;"&amp;SUBSTITUTE(Tabelle1[[#This Row],[Refused]],";","&lt;/type&gt;&lt;/riddlerefused&gt;&lt;riddlerefused&gt;&lt;type&gt;")&amp;"&lt;/type&gt;&lt;/riddlerefused&gt;&lt;/image&gt;")</f>
        <v>&lt;/image&gt;</v>
      </c>
      <c r="G268" t="str">
        <f>Tabelle2[[#This Row],[Imagename]]&amp;Tabelle2[[#This Row],[SolutionDEBE]]&amp;Tabelle2[[#This Row],[AE]]&amp;Tabelle2[[#This Row],[Author]]&amp;Tabelle2[[#This Row],[Preference]]&amp;Tabelle2[[#This Row],[Dislike]]</f>
        <v>&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Domain&lt;/license&gt;&lt;title&gt;wueste&lt;/title&gt;&lt;extras&gt;&lt;/extras&gt;&lt;/author&gt;&lt;/image&gt;</v>
      </c>
      <c r="I268" s="14" t="s">
        <v>1855</v>
      </c>
      <c r="O268" s="23" t="s">
        <v>1503</v>
      </c>
    </row>
    <row r="269" spans="1:15">
      <c r="A269" t="str">
        <f>"&lt;image&gt;&lt;resname&gt;"&amp;Tabelle1[[#This Row],[Dateiname]]&amp;"&lt;/resname&gt;"</f>
        <v>&lt;image&gt;&lt;resname&gt;wurm&lt;/resname&gt;</v>
      </c>
      <c r="B2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&lt;solutions&gt;&lt;solution&gt;&lt;tongue&gt;de&lt;/tongue&gt;&lt;word&gt;Wurm&lt;/word&gt;&lt;/solution&gt;&lt;solution&gt;&lt;tongue&gt;eng&lt;/tongue&gt;&lt;word&gt;worm&lt;/word&gt;&lt;/solution&gt;&lt;/solutions&gt;</v>
      </c>
      <c r="C269" t="str">
        <f>IF(ISTEXT(Tabelle1[[#This Row],[Am.Englisch]]),"&lt;solutions&gt;&lt;solution&gt;&lt;tongue&gt;de&lt;/tongue&gt;&lt;word&gt;"&amp;SUBSTITUTE(Tabelle1[[#This Row],[Am.Englisch]],";","&lt;/word&gt;&lt;word&gt;")&amp;"&lt;/word&gt;&lt;/solution&gt;","")</f>
        <v/>
      </c>
      <c r="D26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&lt;author&gt;&lt;name&gt;OpenClips&lt;/name&gt;&lt;source&gt;http://pixabay.com/de/regenwurm-wurm-niedlich-gl%C3%BCcklich-151033/&lt;/source&gt;&lt;license&gt;CC0 Public Domain&lt;/license&gt;&lt;title&gt;wurm&lt;/title&gt;&lt;extras&gt;&lt;/extras&gt;&lt;/author&gt;</v>
      </c>
      <c r="E269" t="str">
        <f>IF(Tabelle1[[#This Row],[Preference]]="","","&lt;riddleprefs&gt;&lt;type&gt;"&amp;SUBSTITUTE(Tabelle1[[#This Row],[Preference]],";","&lt;/type&gt;&lt;/riddleprefs&gt;&lt;riddleprefs&gt;&lt;type&gt;")&amp;"&lt;/type&gt;&lt;/riddleprefs&gt;")</f>
        <v/>
      </c>
      <c r="F269" t="str">
        <f>IF(Tabelle1[[#This Row],[Refused]]="","&lt;/image&gt;","&lt;riddlerefused&gt;&lt;type&gt;"&amp;SUBSTITUTE(Tabelle1[[#This Row],[Refused]],";","&lt;/type&gt;&lt;/riddlerefused&gt;&lt;riddlerefused&gt;&lt;type&gt;")&amp;"&lt;/type&gt;&lt;/riddlerefused&gt;&lt;/image&gt;")</f>
        <v>&lt;/image&gt;</v>
      </c>
      <c r="G269" t="str">
        <f>Tabelle2[[#This Row],[Imagename]]&amp;Tabelle2[[#This Row],[SolutionDEBE]]&amp;Tabelle2[[#This Row],[AE]]&amp;Tabelle2[[#This Row],[Author]]&amp;Tabelle2[[#This Row],[Preference]]&amp;Tabelle2[[#This Row],[Dislike]]</f>
        <v>&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Domain&lt;/license&gt;&lt;title&gt;wurm&lt;/title&gt;&lt;extras&gt;&lt;/extras&gt;&lt;/author&gt;&lt;/image&gt;</v>
      </c>
      <c r="I269" s="14" t="s">
        <v>1856</v>
      </c>
      <c r="O269" s="23" t="s">
        <v>1504</v>
      </c>
    </row>
    <row r="270" spans="1:15">
      <c r="A270" t="str">
        <f>"&lt;image&gt;&lt;resname&gt;"&amp;Tabelle1[[#This Row],[Dateiname]]&amp;"&lt;/resname&gt;"</f>
        <v>&lt;image&gt;&lt;resname&gt;yak&lt;/resname&gt;</v>
      </c>
      <c r="B2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&lt;solutions&gt;&lt;solution&gt;&lt;tongue&gt;de&lt;/tongue&gt;&lt;word&gt;Yak&lt;/word&gt;&lt;/solution&gt;&lt;solution&gt;&lt;tongue&gt;eng&lt;/tongue&gt;&lt;word&gt;yak&lt;/word&gt;&lt;/solution&gt;&lt;/solutions&gt;</v>
      </c>
      <c r="C270" t="str">
        <f>IF(ISTEXT(Tabelle1[[#This Row],[Am.Englisch]]),"&lt;solutions&gt;&lt;solution&gt;&lt;tongue&gt;de&lt;/tongue&gt;&lt;word&gt;"&amp;SUBSTITUTE(Tabelle1[[#This Row],[Am.Englisch]],";","&lt;/word&gt;&lt;word&gt;")&amp;"&lt;/word&gt;&lt;/solution&gt;","")</f>
        <v/>
      </c>
      <c r="D270"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&lt;author&gt;&lt;name&gt;hbieser&lt;/name&gt;&lt;source&gt;http://pixabay.com/de/yak-tier-tibet-grunzochse-642700/&lt;/source&gt;&lt;license&gt;CC0 Public Domain&lt;/license&gt;&lt;title&gt;yak&lt;/title&gt;&lt;extras&gt;&lt;/extras&gt;&lt;/author&gt;</v>
      </c>
      <c r="E270" t="str">
        <f>IF(Tabelle1[[#This Row],[Preference]]="","","&lt;riddleprefs&gt;&lt;type&gt;"&amp;SUBSTITUTE(Tabelle1[[#This Row],[Preference]],";","&lt;/type&gt;&lt;/riddleprefs&gt;&lt;riddleprefs&gt;&lt;type&gt;")&amp;"&lt;/type&gt;&lt;/riddleprefs&gt;")</f>
        <v/>
      </c>
      <c r="F270" t="str">
        <f>IF(Tabelle1[[#This Row],[Refused]]="","&lt;/image&gt;","&lt;riddlerefused&gt;&lt;type&gt;"&amp;SUBSTITUTE(Tabelle1[[#This Row],[Refused]],";","&lt;/type&gt;&lt;/riddlerefused&gt;&lt;riddlerefused&gt;&lt;type&gt;")&amp;"&lt;/type&gt;&lt;/riddlerefused&gt;&lt;/image&gt;")</f>
        <v>&lt;/image&gt;</v>
      </c>
      <c r="G270" t="str">
        <f>Tabelle2[[#This Row],[Imagename]]&amp;Tabelle2[[#This Row],[SolutionDEBE]]&amp;Tabelle2[[#This Row],[AE]]&amp;Tabelle2[[#This Row],[Author]]&amp;Tabelle2[[#This Row],[Preference]]&amp;Tabelle2[[#This Row],[Dislike]]</f>
        <v>&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Domain&lt;/license&gt;&lt;title&gt;yak&lt;/title&gt;&lt;extras&gt;&lt;/extras&gt;&lt;/author&gt;&lt;/image&gt;</v>
      </c>
      <c r="I270" s="14" t="s">
        <v>1857</v>
      </c>
      <c r="O270" s="23" t="s">
        <v>1505</v>
      </c>
    </row>
    <row r="271" spans="1:15">
      <c r="A271" t="str">
        <f>"&lt;image&gt;&lt;resname&gt;"&amp;Tabelle1[[#This Row],[Dateiname]]&amp;"&lt;/resname&gt;"</f>
        <v>&lt;image&gt;&lt;resname&gt;yinyang&lt;/resname&gt;</v>
      </c>
      <c r="B2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&lt;solutions&gt;&lt;solution&gt;&lt;tongue&gt;de&lt;/tongue&gt;&lt;word&gt;Yinyang&lt;/word&gt;&lt;/solution&gt;&lt;solution&gt;&lt;tongue&gt;eng&lt;/tongue&gt;&lt;word&gt;yinyang&lt;/word&gt;&lt;/solution&gt;&lt;/solutions&gt;</v>
      </c>
      <c r="C271" t="str">
        <f>IF(ISTEXT(Tabelle1[[#This Row],[Am.Englisch]]),"&lt;solutions&gt;&lt;solution&gt;&lt;tongue&gt;de&lt;/tongue&gt;&lt;word&gt;"&amp;SUBSTITUTE(Tabelle1[[#This Row],[Am.Englisch]],";","&lt;/word&gt;&lt;word&gt;")&amp;"&lt;/word&gt;&lt;/solution&gt;","")</f>
        <v/>
      </c>
      <c r="D271"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&lt;author&gt;&lt;name&gt;OpenClips&lt;/name&gt;&lt;source&gt;http://pixabay.com/de/yinyang-yin-und-yang-yang-yin-156414/&lt;/source&gt;&lt;license&gt;CC0 Public Domain&lt;/license&gt;&lt;title&gt;yinyang&lt;/title&gt;&lt;extras&gt;&lt;/extras&gt;&lt;/author&gt;</v>
      </c>
      <c r="E271" t="str">
        <f>IF(Tabelle1[[#This Row],[Preference]]="","","&lt;riddleprefs&gt;&lt;type&gt;"&amp;SUBSTITUTE(Tabelle1[[#This Row],[Preference]],";","&lt;/type&gt;&lt;/riddleprefs&gt;&lt;riddleprefs&gt;&lt;type&gt;")&amp;"&lt;/type&gt;&lt;/riddleprefs&gt;")</f>
        <v/>
      </c>
      <c r="F271" t="str">
        <f>IF(Tabelle1[[#This Row],[Refused]]="","&lt;/image&gt;","&lt;riddlerefused&gt;&lt;type&gt;"&amp;SUBSTITUTE(Tabelle1[[#This Row],[Refused]],";","&lt;/type&gt;&lt;/riddlerefused&gt;&lt;riddlerefused&gt;&lt;type&gt;")&amp;"&lt;/type&gt;&lt;/riddlerefused&gt;&lt;/image&gt;")</f>
        <v>&lt;/image&gt;</v>
      </c>
      <c r="G271" t="str">
        <f>Tabelle2[[#This Row],[Imagename]]&amp;Tabelle2[[#This Row],[SolutionDEBE]]&amp;Tabelle2[[#This Row],[AE]]&amp;Tabelle2[[#This Row],[Author]]&amp;Tabelle2[[#This Row],[Preference]]&amp;Tabelle2[[#This Row],[Dislike]]</f>
        <v>&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Domain&lt;/license&gt;&lt;title&gt;yinyang&lt;/title&gt;&lt;extras&gt;&lt;/extras&gt;&lt;/author&gt;&lt;/image&gt;</v>
      </c>
      <c r="I271" s="14" t="s">
        <v>1858</v>
      </c>
      <c r="O271" s="23" t="s">
        <v>1506</v>
      </c>
    </row>
    <row r="272" spans="1:15">
      <c r="A272" t="str">
        <f>"&lt;image&gt;&lt;resname&gt;"&amp;Tabelle1[[#This Row],[Dateiname]]&amp;"&lt;/resname&gt;"</f>
        <v>&lt;image&gt;&lt;resname&gt;zahl&lt;/resname&gt;</v>
      </c>
      <c r="B2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&lt;solutions&gt;&lt;solution&gt;&lt;tongue&gt;de&lt;/tongue&gt;&lt;word&gt;Zahl&lt;/word&gt;&lt;/solution&gt;&lt;solution&gt;&lt;tongue&gt;eng&lt;/tongue&gt;&lt;word&gt;number&lt;/word&gt;&lt;/solution&gt;&lt;/solutions&gt;</v>
      </c>
      <c r="C272" t="str">
        <f>IF(ISTEXT(Tabelle1[[#This Row],[Am.Englisch]]),"&lt;solutions&gt;&lt;solution&gt;&lt;tongue&gt;de&lt;/tongue&gt;&lt;word&gt;"&amp;SUBSTITUTE(Tabelle1[[#This Row],[Am.Englisch]],";","&lt;/word&gt;&lt;word&gt;")&amp;"&lt;/word&gt;&lt;/solution&gt;","")</f>
        <v/>
      </c>
      <c r="D272"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&lt;author&gt;&lt;name&gt;Pete Linforth&lt;/name&gt;&lt;source&gt;http://pixabay.com/de/eine-1-zahl-design-sammlung-706897/&lt;/source&gt;&lt;license&gt;CC0 Public Domain&lt;/license&gt;&lt;title&gt;zahl&lt;/title&gt;&lt;extras&gt;&lt;/extras&gt;&lt;/author&gt;</v>
      </c>
      <c r="E272" t="str">
        <f>IF(Tabelle1[[#This Row],[Preference]]="","","&lt;riddleprefs&gt;&lt;type&gt;"&amp;SUBSTITUTE(Tabelle1[[#This Row],[Preference]],";","&lt;/type&gt;&lt;/riddleprefs&gt;&lt;riddleprefs&gt;&lt;type&gt;")&amp;"&lt;/type&gt;&lt;/riddleprefs&gt;")</f>
        <v/>
      </c>
      <c r="F272" t="str">
        <f>IF(Tabelle1[[#This Row],[Refused]]="","&lt;/image&gt;","&lt;riddlerefused&gt;&lt;type&gt;"&amp;SUBSTITUTE(Tabelle1[[#This Row],[Refused]],";","&lt;/type&gt;&lt;/riddlerefused&gt;&lt;riddlerefused&gt;&lt;type&gt;")&amp;"&lt;/type&gt;&lt;/riddlerefused&gt;&lt;/image&gt;")</f>
        <v>&lt;/image&gt;</v>
      </c>
      <c r="G272" t="str">
        <f>Tabelle2[[#This Row],[Imagename]]&amp;Tabelle2[[#This Row],[SolutionDEBE]]&amp;Tabelle2[[#This Row],[AE]]&amp;Tabelle2[[#This Row],[Author]]&amp;Tabelle2[[#This Row],[Preference]]&amp;Tabelle2[[#This Row],[Dislike]]</f>
        <v>&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Domain&lt;/license&gt;&lt;title&gt;zahl&lt;/title&gt;&lt;extras&gt;&lt;/extras&gt;&lt;/author&gt;&lt;/image&gt;</v>
      </c>
      <c r="I272" s="14" t="s">
        <v>1859</v>
      </c>
      <c r="O272" s="23" t="s">
        <v>1507</v>
      </c>
    </row>
    <row r="273" spans="1:15">
      <c r="A273" t="str">
        <f>"&lt;image&gt;&lt;resname&gt;"&amp;Tabelle1[[#This Row],[Dateiname]]&amp;"&lt;/resname&gt;"</f>
        <v>&lt;image&gt;&lt;resname&gt;zahn&lt;/resname&gt;</v>
      </c>
      <c r="B2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&lt;solutions&gt;&lt;solution&gt;&lt;tongue&gt;de&lt;/tongue&gt;&lt;word&gt;Zahn&lt;/word&gt;&lt;/solution&gt;&lt;solution&gt;&lt;tongue&gt;eng&lt;/tongue&gt;&lt;word&gt;tooth&lt;/word&gt;&lt;/solution&gt;&lt;/solutions&gt;</v>
      </c>
      <c r="C273" t="str">
        <f>IF(ISTEXT(Tabelle1[[#This Row],[Am.Englisch]]),"&lt;solutions&gt;&lt;solution&gt;&lt;tongue&gt;de&lt;/tongue&gt;&lt;word&gt;"&amp;SUBSTITUTE(Tabelle1[[#This Row],[Am.Englisch]],";","&lt;/word&gt;&lt;word&gt;")&amp;"&lt;/word&gt;&lt;/solution&gt;","")</f>
        <v/>
      </c>
      <c r="D273"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&lt;author&gt;&lt;name&gt;Nemo&lt;/name&gt;&lt;source&gt;http://pixabay.com/de/z%C3%A4hne-molaren-zahnmedizin-zahnarzt-310332/&lt;/source&gt;&lt;license&gt;CC0 Public Domain&lt;/license&gt;&lt;title&gt;zahn&lt;/title&gt;&lt;extras&gt;&lt;/extras&gt;&lt;/author&gt;</v>
      </c>
      <c r="E273" t="str">
        <f>IF(Tabelle1[[#This Row],[Preference]]="","","&lt;riddleprefs&gt;&lt;type&gt;"&amp;SUBSTITUTE(Tabelle1[[#This Row],[Preference]],";","&lt;/type&gt;&lt;/riddleprefs&gt;&lt;riddleprefs&gt;&lt;type&gt;")&amp;"&lt;/type&gt;&lt;/riddleprefs&gt;")</f>
        <v/>
      </c>
      <c r="F273" t="str">
        <f>IF(Tabelle1[[#This Row],[Refused]]="","&lt;/image&gt;","&lt;riddlerefused&gt;&lt;type&gt;"&amp;SUBSTITUTE(Tabelle1[[#This Row],[Refused]],";","&lt;/type&gt;&lt;/riddlerefused&gt;&lt;riddlerefused&gt;&lt;type&gt;")&amp;"&lt;/type&gt;&lt;/riddlerefused&gt;&lt;/image&gt;")</f>
        <v>&lt;/image&gt;</v>
      </c>
      <c r="G273" t="str">
        <f>Tabelle2[[#This Row],[Imagename]]&amp;Tabelle2[[#This Row],[SolutionDEBE]]&amp;Tabelle2[[#This Row],[AE]]&amp;Tabelle2[[#This Row],[Author]]&amp;Tabelle2[[#This Row],[Preference]]&amp;Tabelle2[[#This Row],[Dislike]]</f>
        <v>&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Domain&lt;/license&gt;&lt;title&gt;zahn&lt;/title&gt;&lt;extras&gt;&lt;/extras&gt;&lt;/author&gt;&lt;/image&gt;</v>
      </c>
      <c r="I273" s="14" t="s">
        <v>1860</v>
      </c>
      <c r="O273" s="23" t="s">
        <v>1508</v>
      </c>
    </row>
    <row r="274" spans="1:15">
      <c r="A274" t="str">
        <f>"&lt;image&gt;&lt;resname&gt;"&amp;Tabelle1[[#This Row],[Dateiname]]&amp;"&lt;/resname&gt;"</f>
        <v>&lt;image&gt;&lt;resname&gt;zahnbuerste&lt;/resname&gt;</v>
      </c>
      <c r="B2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&lt;solutions&gt;&lt;solution&gt;&lt;tongue&gt;de&lt;/tongue&gt;&lt;word&gt;Zahnbürste&lt;/word&gt;&lt;/solution&gt;&lt;solution&gt;&lt;tongue&gt;eng&lt;/tongue&gt;&lt;word&gt;toothbrush&lt;/word&gt;&lt;/solution&gt;&lt;/solutions&gt;</v>
      </c>
      <c r="C274" t="str">
        <f>IF(ISTEXT(Tabelle1[[#This Row],[Am.Englisch]]),"&lt;solutions&gt;&lt;solution&gt;&lt;tongue&gt;de&lt;/tongue&gt;&lt;word&gt;"&amp;SUBSTITUTE(Tabelle1[[#This Row],[Am.Englisch]],";","&lt;/word&gt;&lt;word&gt;")&amp;"&lt;/word&gt;&lt;/solution&gt;","")</f>
        <v/>
      </c>
      <c r="D274"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&lt;author&gt;&lt;name&gt;Hebi69&lt;/name&gt;&lt;source&gt;http://pixabay.com/de/zahnb%C3%BCrsten-borsten-zahnpflege-592065/&lt;/source&gt;&lt;license&gt;CC0 Public Domain&lt;/license&gt;&lt;title&gt;zahnbuerste&lt;/title&gt;&lt;extras&gt;&lt;/extras&gt;&lt;/author&gt;</v>
      </c>
      <c r="E274" t="str">
        <f>IF(Tabelle1[[#This Row],[Preference]]="","","&lt;riddleprefs&gt;&lt;type&gt;"&amp;SUBSTITUTE(Tabelle1[[#This Row],[Preference]],";","&lt;/type&gt;&lt;/riddleprefs&gt;&lt;riddleprefs&gt;&lt;type&gt;")&amp;"&lt;/type&gt;&lt;/riddleprefs&gt;")</f>
        <v/>
      </c>
      <c r="F274" t="str">
        <f>IF(Tabelle1[[#This Row],[Refused]]="","&lt;/image&gt;","&lt;riddlerefused&gt;&lt;type&gt;"&amp;SUBSTITUTE(Tabelle1[[#This Row],[Refused]],";","&lt;/type&gt;&lt;/riddlerefused&gt;&lt;riddlerefused&gt;&lt;type&gt;")&amp;"&lt;/type&gt;&lt;/riddlerefused&gt;&lt;/image&gt;")</f>
        <v>&lt;/image&gt;</v>
      </c>
      <c r="G274" t="str">
        <f>Tabelle2[[#This Row],[Imagename]]&amp;Tabelle2[[#This Row],[SolutionDEBE]]&amp;Tabelle2[[#This Row],[AE]]&amp;Tabelle2[[#This Row],[Author]]&amp;Tabelle2[[#This Row],[Preference]]&amp;Tabelle2[[#This Row],[Dislike]]</f>
        <v>&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Domain&lt;/license&gt;&lt;title&gt;zahnbuerste&lt;/title&gt;&lt;extras&gt;&lt;/extras&gt;&lt;/author&gt;&lt;/image&gt;</v>
      </c>
      <c r="I274" s="14" t="s">
        <v>1861</v>
      </c>
      <c r="O274" s="23" t="s">
        <v>1509</v>
      </c>
    </row>
    <row r="275" spans="1:15">
      <c r="A275" t="str">
        <f>"&lt;image&gt;&lt;resname&gt;"&amp;Tabelle1[[#This Row],[Dateiname]]&amp;"&lt;/resname&gt;"</f>
        <v>&lt;image&gt;&lt;resname&gt;zaun&lt;/resname&gt;</v>
      </c>
      <c r="B2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&lt;solutions&gt;&lt;solution&gt;&lt;tongue&gt;de&lt;/tongue&gt;&lt;word&gt;Zaun&lt;/word&gt;&lt;/solution&gt;&lt;solution&gt;&lt;tongue&gt;eng&lt;/tongue&gt;&lt;word&gt;fence&lt;/word&gt;&lt;/solution&gt;&lt;/solutions&gt;</v>
      </c>
      <c r="C275" t="str">
        <f>IF(ISTEXT(Tabelle1[[#This Row],[Am.Englisch]]),"&lt;solutions&gt;&lt;solution&gt;&lt;tongue&gt;de&lt;/tongue&gt;&lt;word&gt;"&amp;SUBSTITUTE(Tabelle1[[#This Row],[Am.Englisch]],";","&lt;/word&gt;&lt;word&gt;")&amp;"&lt;/word&gt;&lt;/solution&gt;","")</f>
        <v/>
      </c>
      <c r="D275"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&lt;author&gt;&lt;name&gt;OpenClips&lt;/name&gt;&lt;source&gt;http://pixabay.com/de/zaun-gartenzaun-geschlossen-156818/&lt;/source&gt;&lt;license&gt;CC0 Public Domain&lt;/license&gt;&lt;title&gt;zaun&lt;/title&gt;&lt;extras&gt;&lt;/extras&gt;&lt;/author&gt;</v>
      </c>
      <c r="E275" t="str">
        <f>IF(Tabelle1[[#This Row],[Preference]]="","","&lt;riddleprefs&gt;&lt;type&gt;"&amp;SUBSTITUTE(Tabelle1[[#This Row],[Preference]],";","&lt;/type&gt;&lt;/riddleprefs&gt;&lt;riddleprefs&gt;&lt;type&gt;")&amp;"&lt;/type&gt;&lt;/riddleprefs&gt;")</f>
        <v/>
      </c>
      <c r="F275" t="str">
        <f>IF(Tabelle1[[#This Row],[Refused]]="","&lt;/image&gt;","&lt;riddlerefused&gt;&lt;type&gt;"&amp;SUBSTITUTE(Tabelle1[[#This Row],[Refused]],";","&lt;/type&gt;&lt;/riddlerefused&gt;&lt;riddlerefused&gt;&lt;type&gt;")&amp;"&lt;/type&gt;&lt;/riddlerefused&gt;&lt;/image&gt;")</f>
        <v>&lt;/image&gt;</v>
      </c>
      <c r="G275" t="str">
        <f>Tabelle2[[#This Row],[Imagename]]&amp;Tabelle2[[#This Row],[SolutionDEBE]]&amp;Tabelle2[[#This Row],[AE]]&amp;Tabelle2[[#This Row],[Author]]&amp;Tabelle2[[#This Row],[Preference]]&amp;Tabelle2[[#This Row],[Dislike]]</f>
        <v>&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Domain&lt;/license&gt;&lt;title&gt;zaun&lt;/title&gt;&lt;extras&gt;&lt;/extras&gt;&lt;/author&gt;&lt;/image&gt;</v>
      </c>
      <c r="I275" s="14" t="s">
        <v>1862</v>
      </c>
      <c r="O275" s="23" t="s">
        <v>1510</v>
      </c>
    </row>
    <row r="276" spans="1:15">
      <c r="A276" t="str">
        <f>"&lt;image&gt;&lt;resname&gt;"&amp;Tabelle1[[#This Row],[Dateiname]]&amp;"&lt;/resname&gt;"</f>
        <v>&lt;image&gt;&lt;resname&gt;zelt&lt;/resname&gt;</v>
      </c>
      <c r="B2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&lt;solutions&gt;&lt;solution&gt;&lt;tongue&gt;de&lt;/tongue&gt;&lt;word&gt;Zelt&lt;/word&gt;&lt;/solution&gt;&lt;solution&gt;&lt;tongue&gt;eng&lt;/tongue&gt;&lt;word&gt;tent&lt;/word&gt;&lt;/solution&gt;&lt;/solutions&gt;</v>
      </c>
      <c r="C276" t="str">
        <f>IF(ISTEXT(Tabelle1[[#This Row],[Am.Englisch]]),"&lt;solutions&gt;&lt;solution&gt;&lt;tongue&gt;de&lt;/tongue&gt;&lt;word&gt;"&amp;SUBSTITUTE(Tabelle1[[#This Row],[Am.Englisch]],";","&lt;/word&gt;&lt;word&gt;")&amp;"&lt;/word&gt;&lt;/solution&gt;","")</f>
        <v/>
      </c>
      <c r="D276"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&lt;author&gt;&lt;name&gt;notaclueadventures&lt;/name&gt;&lt;source&gt;http://pixabay.com/de/camping-zelt-lager-sommer-wald-445425/&lt;/source&gt;&lt;license&gt;CC0 Public Domain&lt;/license&gt;&lt;title&gt;zelt&lt;/title&gt;&lt;extras&gt;&lt;/extras&gt;&lt;/author&gt;</v>
      </c>
      <c r="E276" t="str">
        <f>IF(Tabelle1[[#This Row],[Preference]]="","","&lt;riddleprefs&gt;&lt;type&gt;"&amp;SUBSTITUTE(Tabelle1[[#This Row],[Preference]],";","&lt;/type&gt;&lt;/riddleprefs&gt;&lt;riddleprefs&gt;&lt;type&gt;")&amp;"&lt;/type&gt;&lt;/riddleprefs&gt;")</f>
        <v/>
      </c>
      <c r="F276" t="str">
        <f>IF(Tabelle1[[#This Row],[Refused]]="","&lt;/image&gt;","&lt;riddlerefused&gt;&lt;type&gt;"&amp;SUBSTITUTE(Tabelle1[[#This Row],[Refused]],";","&lt;/type&gt;&lt;/riddlerefused&gt;&lt;riddlerefused&gt;&lt;type&gt;")&amp;"&lt;/type&gt;&lt;/riddlerefused&gt;&lt;/image&gt;")</f>
        <v>&lt;/image&gt;</v>
      </c>
      <c r="G276" t="str">
        <f>Tabelle2[[#This Row],[Imagename]]&amp;Tabelle2[[#This Row],[SolutionDEBE]]&amp;Tabelle2[[#This Row],[AE]]&amp;Tabelle2[[#This Row],[Author]]&amp;Tabelle2[[#This Row],[Preference]]&amp;Tabelle2[[#This Row],[Dislike]]</f>
        <v>&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Domain&lt;/license&gt;&lt;title&gt;zelt&lt;/title&gt;&lt;extras&gt;&lt;/extras&gt;&lt;/author&gt;&lt;/image&gt;</v>
      </c>
      <c r="I276" s="14" t="s">
        <v>1863</v>
      </c>
      <c r="O276" s="23" t="s">
        <v>1511</v>
      </c>
    </row>
    <row r="277" spans="1:15">
      <c r="A277" t="str">
        <f>"&lt;image&gt;&lt;resname&gt;"&amp;Tabelle1[[#This Row],[Dateiname]]&amp;"&lt;/resname&gt;"</f>
        <v>&lt;image&gt;&lt;resname&gt;zeppelin&lt;/resname&gt;</v>
      </c>
      <c r="B2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&lt;solutions&gt;&lt;solution&gt;&lt;tongue&gt;de&lt;/tongue&gt;&lt;word&gt;Zeppelin&lt;/word&gt;&lt;/solution&gt;&lt;solution&gt;&lt;tongue&gt;eng&lt;/tongue&gt;&lt;word&gt;zeppelin&lt;/word&gt;&lt;/solution&gt;&lt;/solutions&gt;</v>
      </c>
      <c r="C277" t="str">
        <f>IF(ISTEXT(Tabelle1[[#This Row],[Am.Englisch]]),"&lt;solutions&gt;&lt;solution&gt;&lt;tongue&gt;de&lt;/tongue&gt;&lt;word&gt;"&amp;SUBSTITUTE(Tabelle1[[#This Row],[Am.Englisch]],";","&lt;/word&gt;&lt;word&gt;")&amp;"&lt;/word&gt;&lt;/solution&gt;","")</f>
        <v/>
      </c>
      <c r="D277"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&lt;author&gt;&lt;name&gt;Nemo&lt;/name&gt;&lt;source&gt;http://pixabay.com/de/zeppelin-hei%C3%9Fluftballon-luftschiff-311328/&lt;/source&gt;&lt;license&gt;CC0 Public Domain&lt;/license&gt;&lt;title&gt;zeppelin&lt;/title&gt;&lt;extras&gt;&lt;/extras&gt;&lt;/author&gt;</v>
      </c>
      <c r="E277" t="str">
        <f>IF(Tabelle1[[#This Row],[Preference]]="","","&lt;riddleprefs&gt;&lt;type&gt;"&amp;SUBSTITUTE(Tabelle1[[#This Row],[Preference]],";","&lt;/type&gt;&lt;/riddleprefs&gt;&lt;riddleprefs&gt;&lt;type&gt;")&amp;"&lt;/type&gt;&lt;/riddleprefs&gt;")</f>
        <v/>
      </c>
      <c r="F277" t="str">
        <f>IF(Tabelle1[[#This Row],[Refused]]="","&lt;/image&gt;","&lt;riddlerefused&gt;&lt;type&gt;"&amp;SUBSTITUTE(Tabelle1[[#This Row],[Refused]],";","&lt;/type&gt;&lt;/riddlerefused&gt;&lt;riddlerefused&gt;&lt;type&gt;")&amp;"&lt;/type&gt;&lt;/riddlerefused&gt;&lt;/image&gt;")</f>
        <v>&lt;/image&gt;</v>
      </c>
      <c r="G277" t="str">
        <f>Tabelle2[[#This Row],[Imagename]]&amp;Tabelle2[[#This Row],[SolutionDEBE]]&amp;Tabelle2[[#This Row],[AE]]&amp;Tabelle2[[#This Row],[Author]]&amp;Tabelle2[[#This Row],[Preference]]&amp;Tabelle2[[#This Row],[Dislike]]</f>
        <v>&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Domain&lt;/license&gt;&lt;title&gt;zeppelin&lt;/title&gt;&lt;extras&gt;&lt;/extras&gt;&lt;/author&gt;&lt;/image&gt;</v>
      </c>
      <c r="I277" s="14" t="s">
        <v>1864</v>
      </c>
      <c r="O277" s="23" t="s">
        <v>1512</v>
      </c>
    </row>
    <row r="278" spans="1:15">
      <c r="A278" t="str">
        <f>"&lt;image&gt;&lt;resname&gt;"&amp;Tabelle1[[#This Row],[Dateiname]]&amp;"&lt;/resname&gt;"</f>
        <v>&lt;image&gt;&lt;resname&gt;zielscheibe&lt;/resname&gt;</v>
      </c>
      <c r="B2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&lt;solutions&gt;&lt;solution&gt;&lt;tongue&gt;de&lt;/tongue&gt;&lt;word&gt;Zielscheibe&lt;/word&gt;&lt;/solution&gt;&lt;solution&gt;&lt;tongue&gt;eng&lt;/tongue&gt;&lt;word&gt;target&lt;/word&gt;&lt;/solution&gt;&lt;/solutions&gt;</v>
      </c>
      <c r="C278" t="str">
        <f>IF(ISTEXT(Tabelle1[[#This Row],[Am.Englisch]]),"&lt;solutions&gt;&lt;solution&gt;&lt;tongue&gt;de&lt;/tongue&gt;&lt;word&gt;"&amp;SUBSTITUTE(Tabelle1[[#This Row],[Am.Englisch]],";","&lt;/word&gt;&lt;word&gt;")&amp;"&lt;/word&gt;&lt;/solution&gt;","")</f>
        <v/>
      </c>
      <c r="D278"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&lt;author&gt;&lt;name&gt;Nemo&lt;/name&gt;&lt;source&gt;http://pixabay.com/de/bull-s-eye-ziel-pfeil-treffen-dart-297805/&lt;/source&gt;&lt;license&gt;CC0 Public Domain&lt;/license&gt;&lt;title&gt;zielscheibe&lt;/title&gt;&lt;extras&gt;&lt;/extras&gt;&lt;/author&gt;</v>
      </c>
      <c r="E278" t="str">
        <f>IF(Tabelle1[[#This Row],[Preference]]="","","&lt;riddleprefs&gt;&lt;type&gt;"&amp;SUBSTITUTE(Tabelle1[[#This Row],[Preference]],";","&lt;/type&gt;&lt;/riddleprefs&gt;&lt;riddleprefs&gt;&lt;type&gt;")&amp;"&lt;/type&gt;&lt;/riddleprefs&gt;")</f>
        <v/>
      </c>
      <c r="F278" t="str">
        <f>IF(Tabelle1[[#This Row],[Refused]]="","&lt;/image&gt;","&lt;riddlerefused&gt;&lt;type&gt;"&amp;SUBSTITUTE(Tabelle1[[#This Row],[Refused]],";","&lt;/type&gt;&lt;/riddlerefused&gt;&lt;riddlerefused&gt;&lt;type&gt;")&amp;"&lt;/type&gt;&lt;/riddlerefused&gt;&lt;/image&gt;")</f>
        <v>&lt;/image&gt;</v>
      </c>
      <c r="G278" t="str">
        <f>Tabelle2[[#This Row],[Imagename]]&amp;Tabelle2[[#This Row],[SolutionDEBE]]&amp;Tabelle2[[#This Row],[AE]]&amp;Tabelle2[[#This Row],[Author]]&amp;Tabelle2[[#This Row],[Preference]]&amp;Tabelle2[[#This Row],[Dislike]]</f>
        <v>&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Domain&lt;/license&gt;&lt;title&gt;zielscheibe&lt;/title&gt;&lt;extras&gt;&lt;/extras&gt;&lt;/author&gt;&lt;/image&gt;</v>
      </c>
      <c r="I278" s="14" t="s">
        <v>1865</v>
      </c>
      <c r="O278" s="23" t="s">
        <v>1513</v>
      </c>
    </row>
    <row r="279" spans="1:15">
      <c r="A279" t="str">
        <f>"&lt;image&gt;&lt;resname&gt;"&amp;Tabelle1[[#This Row],[Dateiname]]&amp;"&lt;/resname&gt;"</f>
        <v>&lt;image&gt;&lt;resname&gt;raumschiff&lt;/resname&gt;</v>
      </c>
      <c r="B2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&lt;solutions&gt;&lt;solution&gt;&lt;tongue&gt;de&lt;/tongue&gt;&lt;word&gt;Raumschiff&lt;/word&gt;&lt;/solution&gt;&lt;solution&gt;&lt;tongue&gt;eng&lt;/tongue&gt;&lt;word&gt;spacecraft&lt;/word&gt;&lt;/solution&gt;&lt;/solutions&gt;</v>
      </c>
      <c r="C279" t="str">
        <f>IF(ISTEXT(Tabelle1[[#This Row],[Am.Englisch]]),"&lt;solutions&gt;&lt;solution&gt;&lt;tongue&gt;de&lt;/tongue&gt;&lt;word&gt;"&amp;SUBSTITUTE(Tabelle1[[#This Row],[Am.Englisch]],";","&lt;/word&gt;&lt;word&gt;")&amp;"&lt;/word&gt;&lt;/solution&gt;","")</f>
        <v/>
      </c>
      <c r="D279" t="str">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&lt;author&gt;&lt;name&gt;OpenClips&lt;/name&gt;&lt;source&gt;http://pixabay.com/de/ufo-fliegende-untertasse-kosmischen-155732/&lt;/source&gt;&lt;license&gt;CC0 Public Domain&lt;/license&gt;&lt;title&gt;raumschiff&lt;/title&gt;&lt;extras&gt;&lt;/extras&gt;&lt;/author&gt;</v>
      </c>
      <c r="E279" t="str">
        <f>IF(Tabelle1[[#This Row],[Preference]]="","","&lt;riddleprefs&gt;&lt;type&gt;"&amp;SUBSTITUTE(Tabelle1[[#This Row],[Preference]],";","&lt;/type&gt;&lt;/riddleprefs&gt;&lt;riddleprefs&gt;&lt;type&gt;")&amp;"&lt;/type&gt;&lt;/riddleprefs&gt;")</f>
        <v/>
      </c>
      <c r="F279" t="str">
        <f>IF(Tabelle1[[#This Row],[Refused]]="","&lt;/image&gt;","&lt;riddlerefused&gt;&lt;type&gt;"&amp;SUBSTITUTE(Tabelle1[[#This Row],[Refused]],";","&lt;/type&gt;&lt;/riddlerefused&gt;&lt;riddlerefused&gt;&lt;type&gt;")&amp;"&lt;/type&gt;&lt;/riddlerefused&gt;&lt;/image&gt;")</f>
        <v>&lt;/image&gt;</v>
      </c>
      <c r="G279" t="str">
        <f>Tabelle2[[#This Row],[Imagename]]&amp;Tabelle2[[#This Row],[SolutionDEBE]]&amp;Tabelle2[[#This Row],[AE]]&amp;Tabelle2[[#This Row],[Author]]&amp;Tabelle2[[#This Row],[Preference]]&amp;Tabelle2[[#This Row],[Dislike]]</f>
        <v>&lt;image&gt;&lt;resname&gt;raumschiff&lt;/resname&gt;&lt;solutions&gt;&lt;solution&gt;&lt;tongue&gt;de&lt;/tongue&gt;&lt;word&gt;Raumschiff&lt;/word&gt;&lt;/solution&gt;&lt;solution&gt;&lt;tongue&gt;eng&lt;/tongue&gt;&lt;word&gt;spacecraft&lt;/word&gt;&lt;/solution&gt;&lt;/solutions&gt;&lt;author&gt;&lt;name&gt;OpenClips&lt;/name&gt;&lt;source&gt;http://pixabay.com/de/ufo-fliegende-untertasse-kosmischen-155732/&lt;/source&gt;&lt;license&gt;CC0 Public Domain&lt;/license&gt;&lt;title&gt;raumschiff&lt;/title&gt;&lt;extras&gt;&lt;/extras&gt;&lt;/author&gt;&lt;/image&gt;</v>
      </c>
      <c r="I279" s="14" t="s">
        <v>1866</v>
      </c>
      <c r="O279" s="23" t="e">
        <v>#VALUE!</v>
      </c>
    </row>
    <row r="280" spans="1:15">
      <c r="A280" t="e">
        <f>"&lt;image&gt;&lt;resname&gt;"&amp;Tabelle1[[#This Row],[Dateiname]]&amp;"&lt;/resname&gt;"</f>
        <v>#VALUE!</v>
      </c>
      <c r="B2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0" t="str">
        <f>IF(ISTEXT(Tabelle1[[#This Row],[Am.Englisch]]),"&lt;solutions&gt;&lt;solution&gt;&lt;tongue&gt;de&lt;/tongue&gt;&lt;word&gt;"&amp;SUBSTITUTE(Tabelle1[[#This Row],[Am.Englisch]],";","&lt;/word&gt;&lt;word&gt;")&amp;"&lt;/word&gt;&lt;/solution&gt;","")</f>
        <v/>
      </c>
      <c r="D2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0" t="e">
        <f>IF(Tabelle1[[#This Row],[Preference]]="","","&lt;riddleprefs&gt;&lt;type&gt;"&amp;SUBSTITUTE(Tabelle1[[#This Row],[Preference]],";","&lt;/type&gt;&lt;/riddleprefs&gt;&lt;riddleprefs&gt;&lt;type&gt;")&amp;"&lt;/type&gt;&lt;/riddleprefs&gt;")</f>
        <v>#VALUE!</v>
      </c>
      <c r="F280" t="e">
        <f>IF(Tabelle1[[#This Row],[Refused]]="","&lt;/image&gt;","&lt;riddlerefused&gt;&lt;type&gt;"&amp;SUBSTITUTE(Tabelle1[[#This Row],[Refused]],";","&lt;/type&gt;&lt;/riddlerefused&gt;&lt;riddlerefused&gt;&lt;type&gt;")&amp;"&lt;/type&gt;&lt;/riddlerefused&gt;&lt;/image&gt;")</f>
        <v>#VALUE!</v>
      </c>
      <c r="G280" t="e">
        <f>Tabelle2[[#This Row],[Imagename]]&amp;Tabelle2[[#This Row],[SolutionDEBE]]&amp;Tabelle2[[#This Row],[AE]]&amp;Tabelle2[[#This Row],[Author]]&amp;Tabelle2[[#This Row],[Preference]]&amp;Tabelle2[[#This Row],[Dislike]]</f>
        <v>#VALUE!</v>
      </c>
      <c r="I280" s="14" t="e">
        <v>#VALUE!</v>
      </c>
      <c r="O280" s="23" t="e">
        <v>#VALUE!</v>
      </c>
    </row>
    <row r="281" spans="1:15">
      <c r="A281" t="e">
        <f>"&lt;image&gt;&lt;resname&gt;"&amp;Tabelle1[[#This Row],[Dateiname]]&amp;"&lt;/resname&gt;"</f>
        <v>#VALUE!</v>
      </c>
      <c r="B2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1" t="str">
        <f>IF(ISTEXT(Tabelle1[[#This Row],[Am.Englisch]]),"&lt;solutions&gt;&lt;solution&gt;&lt;tongue&gt;de&lt;/tongue&gt;&lt;word&gt;"&amp;SUBSTITUTE(Tabelle1[[#This Row],[Am.Englisch]],";","&lt;/word&gt;&lt;word&gt;")&amp;"&lt;/word&gt;&lt;/solution&gt;","")</f>
        <v/>
      </c>
      <c r="D2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1" t="e">
        <f>IF(Tabelle1[[#This Row],[Preference]]="","","&lt;riddleprefs&gt;&lt;type&gt;"&amp;SUBSTITUTE(Tabelle1[[#This Row],[Preference]],";","&lt;/type&gt;&lt;/riddleprefs&gt;&lt;riddleprefs&gt;&lt;type&gt;")&amp;"&lt;/type&gt;&lt;/riddleprefs&gt;")</f>
        <v>#VALUE!</v>
      </c>
      <c r="F281" t="e">
        <f>IF(Tabelle1[[#This Row],[Refused]]="","&lt;/image&gt;","&lt;riddlerefused&gt;&lt;type&gt;"&amp;SUBSTITUTE(Tabelle1[[#This Row],[Refused]],";","&lt;/type&gt;&lt;/riddlerefused&gt;&lt;riddlerefused&gt;&lt;type&gt;")&amp;"&lt;/type&gt;&lt;/riddlerefused&gt;&lt;/image&gt;")</f>
        <v>#VALUE!</v>
      </c>
      <c r="G281" t="e">
        <f>Tabelle2[[#This Row],[Imagename]]&amp;Tabelle2[[#This Row],[SolutionDEBE]]&amp;Tabelle2[[#This Row],[AE]]&amp;Tabelle2[[#This Row],[Author]]&amp;Tabelle2[[#This Row],[Preference]]&amp;Tabelle2[[#This Row],[Dislike]]</f>
        <v>#VALUE!</v>
      </c>
      <c r="I281" s="14" t="e">
        <v>#VALUE!</v>
      </c>
      <c r="O281" s="23" t="e">
        <v>#VALUE!</v>
      </c>
    </row>
    <row r="282" spans="1:15">
      <c r="A282" t="e">
        <f>"&lt;image&gt;&lt;resname&gt;"&amp;Tabelle1[[#This Row],[Dateiname]]&amp;"&lt;/resname&gt;"</f>
        <v>#VALUE!</v>
      </c>
      <c r="B2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2" t="str">
        <f>IF(ISTEXT(Tabelle1[[#This Row],[Am.Englisch]]),"&lt;solutions&gt;&lt;solution&gt;&lt;tongue&gt;de&lt;/tongue&gt;&lt;word&gt;"&amp;SUBSTITUTE(Tabelle1[[#This Row],[Am.Englisch]],";","&lt;/word&gt;&lt;word&gt;")&amp;"&lt;/word&gt;&lt;/solution&gt;","")</f>
        <v/>
      </c>
      <c r="D2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2" t="e">
        <f>IF(Tabelle1[[#This Row],[Preference]]="","","&lt;riddleprefs&gt;&lt;type&gt;"&amp;SUBSTITUTE(Tabelle1[[#This Row],[Preference]],";","&lt;/type&gt;&lt;/riddleprefs&gt;&lt;riddleprefs&gt;&lt;type&gt;")&amp;"&lt;/type&gt;&lt;/riddleprefs&gt;")</f>
        <v>#VALUE!</v>
      </c>
      <c r="F282" t="e">
        <f>IF(Tabelle1[[#This Row],[Refused]]="","&lt;/image&gt;","&lt;riddlerefused&gt;&lt;type&gt;"&amp;SUBSTITUTE(Tabelle1[[#This Row],[Refused]],";","&lt;/type&gt;&lt;/riddlerefused&gt;&lt;riddlerefused&gt;&lt;type&gt;")&amp;"&lt;/type&gt;&lt;/riddlerefused&gt;&lt;/image&gt;")</f>
        <v>#VALUE!</v>
      </c>
      <c r="G282" t="e">
        <f>Tabelle2[[#This Row],[Imagename]]&amp;Tabelle2[[#This Row],[SolutionDEBE]]&amp;Tabelle2[[#This Row],[AE]]&amp;Tabelle2[[#This Row],[Author]]&amp;Tabelle2[[#This Row],[Preference]]&amp;Tabelle2[[#This Row],[Dislike]]</f>
        <v>#VALUE!</v>
      </c>
      <c r="I282" s="14" t="e">
        <v>#VALUE!</v>
      </c>
      <c r="O282" s="23" t="e">
        <v>#VALUE!</v>
      </c>
    </row>
    <row r="283" spans="1:15">
      <c r="A283" t="e">
        <f>"&lt;image&gt;&lt;resname&gt;"&amp;Tabelle1[[#This Row],[Dateiname]]&amp;"&lt;/resname&gt;"</f>
        <v>#VALUE!</v>
      </c>
      <c r="B2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3" t="str">
        <f>IF(ISTEXT(Tabelle1[[#This Row],[Am.Englisch]]),"&lt;solutions&gt;&lt;solution&gt;&lt;tongue&gt;de&lt;/tongue&gt;&lt;word&gt;"&amp;SUBSTITUTE(Tabelle1[[#This Row],[Am.Englisch]],";","&lt;/word&gt;&lt;word&gt;")&amp;"&lt;/word&gt;&lt;/solution&gt;","")</f>
        <v/>
      </c>
      <c r="D2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3" t="e">
        <f>IF(Tabelle1[[#This Row],[Preference]]="","","&lt;riddleprefs&gt;&lt;type&gt;"&amp;SUBSTITUTE(Tabelle1[[#This Row],[Preference]],";","&lt;/type&gt;&lt;/riddleprefs&gt;&lt;riddleprefs&gt;&lt;type&gt;")&amp;"&lt;/type&gt;&lt;/riddleprefs&gt;")</f>
        <v>#VALUE!</v>
      </c>
      <c r="F283" t="e">
        <f>IF(Tabelle1[[#This Row],[Refused]]="","&lt;/image&gt;","&lt;riddlerefused&gt;&lt;type&gt;"&amp;SUBSTITUTE(Tabelle1[[#This Row],[Refused]],";","&lt;/type&gt;&lt;/riddlerefused&gt;&lt;riddlerefused&gt;&lt;type&gt;")&amp;"&lt;/type&gt;&lt;/riddlerefused&gt;&lt;/image&gt;")</f>
        <v>#VALUE!</v>
      </c>
      <c r="G283" t="e">
        <f>Tabelle2[[#This Row],[Imagename]]&amp;Tabelle2[[#This Row],[SolutionDEBE]]&amp;Tabelle2[[#This Row],[AE]]&amp;Tabelle2[[#This Row],[Author]]&amp;Tabelle2[[#This Row],[Preference]]&amp;Tabelle2[[#This Row],[Dislike]]</f>
        <v>#VALUE!</v>
      </c>
      <c r="I283" s="14" t="e">
        <v>#VALUE!</v>
      </c>
      <c r="O283" s="23" t="e">
        <v>#VALUE!</v>
      </c>
    </row>
    <row r="284" spans="1:15">
      <c r="A284" t="e">
        <f>"&lt;image&gt;&lt;resname&gt;"&amp;Tabelle1[[#This Row],[Dateiname]]&amp;"&lt;/resname&gt;"</f>
        <v>#VALUE!</v>
      </c>
      <c r="B2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4" t="str">
        <f>IF(ISTEXT(Tabelle1[[#This Row],[Am.Englisch]]),"&lt;solutions&gt;&lt;solution&gt;&lt;tongue&gt;de&lt;/tongue&gt;&lt;word&gt;"&amp;SUBSTITUTE(Tabelle1[[#This Row],[Am.Englisch]],";","&lt;/word&gt;&lt;word&gt;")&amp;"&lt;/word&gt;&lt;/solution&gt;","")</f>
        <v/>
      </c>
      <c r="D2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4" t="e">
        <f>IF(Tabelle1[[#This Row],[Preference]]="","","&lt;riddleprefs&gt;&lt;type&gt;"&amp;SUBSTITUTE(Tabelle1[[#This Row],[Preference]],";","&lt;/type&gt;&lt;/riddleprefs&gt;&lt;riddleprefs&gt;&lt;type&gt;")&amp;"&lt;/type&gt;&lt;/riddleprefs&gt;")</f>
        <v>#VALUE!</v>
      </c>
      <c r="F284" t="e">
        <f>IF(Tabelle1[[#This Row],[Refused]]="","&lt;/image&gt;","&lt;riddlerefused&gt;&lt;type&gt;"&amp;SUBSTITUTE(Tabelle1[[#This Row],[Refused]],";","&lt;/type&gt;&lt;/riddlerefused&gt;&lt;riddlerefused&gt;&lt;type&gt;")&amp;"&lt;/type&gt;&lt;/riddlerefused&gt;&lt;/image&gt;")</f>
        <v>#VALUE!</v>
      </c>
      <c r="G284" t="e">
        <f>Tabelle2[[#This Row],[Imagename]]&amp;Tabelle2[[#This Row],[SolutionDEBE]]&amp;Tabelle2[[#This Row],[AE]]&amp;Tabelle2[[#This Row],[Author]]&amp;Tabelle2[[#This Row],[Preference]]&amp;Tabelle2[[#This Row],[Dislike]]</f>
        <v>#VALUE!</v>
      </c>
      <c r="I284" s="14" t="e">
        <v>#VALUE!</v>
      </c>
      <c r="O284" s="23" t="e">
        <v>#VALUE!</v>
      </c>
    </row>
    <row r="285" spans="1:15">
      <c r="A285" t="e">
        <f>"&lt;image&gt;&lt;resname&gt;"&amp;Tabelle1[[#This Row],[Dateiname]]&amp;"&lt;/resname&gt;"</f>
        <v>#VALUE!</v>
      </c>
      <c r="B2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5" t="str">
        <f>IF(ISTEXT(Tabelle1[[#This Row],[Am.Englisch]]),"&lt;solutions&gt;&lt;solution&gt;&lt;tongue&gt;de&lt;/tongue&gt;&lt;word&gt;"&amp;SUBSTITUTE(Tabelle1[[#This Row],[Am.Englisch]],";","&lt;/word&gt;&lt;word&gt;")&amp;"&lt;/word&gt;&lt;/solution&gt;","")</f>
        <v/>
      </c>
      <c r="D2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5" t="e">
        <f>IF(Tabelle1[[#This Row],[Preference]]="","","&lt;riddleprefs&gt;&lt;type&gt;"&amp;SUBSTITUTE(Tabelle1[[#This Row],[Preference]],";","&lt;/type&gt;&lt;/riddleprefs&gt;&lt;riddleprefs&gt;&lt;type&gt;")&amp;"&lt;/type&gt;&lt;/riddleprefs&gt;")</f>
        <v>#VALUE!</v>
      </c>
      <c r="F285" t="e">
        <f>IF(Tabelle1[[#This Row],[Refused]]="","&lt;/image&gt;","&lt;riddlerefused&gt;&lt;type&gt;"&amp;SUBSTITUTE(Tabelle1[[#This Row],[Refused]],";","&lt;/type&gt;&lt;/riddlerefused&gt;&lt;riddlerefused&gt;&lt;type&gt;")&amp;"&lt;/type&gt;&lt;/riddlerefused&gt;&lt;/image&gt;")</f>
        <v>#VALUE!</v>
      </c>
      <c r="G285" t="e">
        <f>Tabelle2[[#This Row],[Imagename]]&amp;Tabelle2[[#This Row],[SolutionDEBE]]&amp;Tabelle2[[#This Row],[AE]]&amp;Tabelle2[[#This Row],[Author]]&amp;Tabelle2[[#This Row],[Preference]]&amp;Tabelle2[[#This Row],[Dislike]]</f>
        <v>#VALUE!</v>
      </c>
      <c r="I285" s="14" t="e">
        <v>#VALUE!</v>
      </c>
      <c r="O285" s="23" t="e">
        <v>#VALUE!</v>
      </c>
    </row>
    <row r="286" spans="1:15">
      <c r="A286" t="e">
        <f>"&lt;image&gt;&lt;resname&gt;"&amp;Tabelle1[[#This Row],[Dateiname]]&amp;"&lt;/resname&gt;"</f>
        <v>#VALUE!</v>
      </c>
      <c r="B2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6" t="str">
        <f>IF(ISTEXT(Tabelle1[[#This Row],[Am.Englisch]]),"&lt;solutions&gt;&lt;solution&gt;&lt;tongue&gt;de&lt;/tongue&gt;&lt;word&gt;"&amp;SUBSTITUTE(Tabelle1[[#This Row],[Am.Englisch]],";","&lt;/word&gt;&lt;word&gt;")&amp;"&lt;/word&gt;&lt;/solution&gt;","")</f>
        <v/>
      </c>
      <c r="D2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6" t="e">
        <f>IF(Tabelle1[[#This Row],[Preference]]="","","&lt;riddleprefs&gt;&lt;type&gt;"&amp;SUBSTITUTE(Tabelle1[[#This Row],[Preference]],";","&lt;/type&gt;&lt;/riddleprefs&gt;&lt;riddleprefs&gt;&lt;type&gt;")&amp;"&lt;/type&gt;&lt;/riddleprefs&gt;")</f>
        <v>#VALUE!</v>
      </c>
      <c r="F286" t="e">
        <f>IF(Tabelle1[[#This Row],[Refused]]="","&lt;/image&gt;","&lt;riddlerefused&gt;&lt;type&gt;"&amp;SUBSTITUTE(Tabelle1[[#This Row],[Refused]],";","&lt;/type&gt;&lt;/riddlerefused&gt;&lt;riddlerefused&gt;&lt;type&gt;")&amp;"&lt;/type&gt;&lt;/riddlerefused&gt;&lt;/image&gt;")</f>
        <v>#VALUE!</v>
      </c>
      <c r="G286" t="e">
        <f>Tabelle2[[#This Row],[Imagename]]&amp;Tabelle2[[#This Row],[SolutionDEBE]]&amp;Tabelle2[[#This Row],[AE]]&amp;Tabelle2[[#This Row],[Author]]&amp;Tabelle2[[#This Row],[Preference]]&amp;Tabelle2[[#This Row],[Dislike]]</f>
        <v>#VALUE!</v>
      </c>
      <c r="I286" s="14" t="e">
        <v>#VALUE!</v>
      </c>
      <c r="O286" s="23" t="e">
        <v>#VALUE!</v>
      </c>
    </row>
    <row r="287" spans="1:15">
      <c r="A287" t="e">
        <f>"&lt;image&gt;&lt;resname&gt;"&amp;Tabelle1[[#This Row],[Dateiname]]&amp;"&lt;/resname&gt;"</f>
        <v>#VALUE!</v>
      </c>
      <c r="B2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7" t="str">
        <f>IF(ISTEXT(Tabelle1[[#This Row],[Am.Englisch]]),"&lt;solutions&gt;&lt;solution&gt;&lt;tongue&gt;de&lt;/tongue&gt;&lt;word&gt;"&amp;SUBSTITUTE(Tabelle1[[#This Row],[Am.Englisch]],";","&lt;/word&gt;&lt;word&gt;")&amp;"&lt;/word&gt;&lt;/solution&gt;","")</f>
        <v/>
      </c>
      <c r="D2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7" t="e">
        <f>IF(Tabelle1[[#This Row],[Preference]]="","","&lt;riddleprefs&gt;&lt;type&gt;"&amp;SUBSTITUTE(Tabelle1[[#This Row],[Preference]],";","&lt;/type&gt;&lt;/riddleprefs&gt;&lt;riddleprefs&gt;&lt;type&gt;")&amp;"&lt;/type&gt;&lt;/riddleprefs&gt;")</f>
        <v>#VALUE!</v>
      </c>
      <c r="F287" t="e">
        <f>IF(Tabelle1[[#This Row],[Refused]]="","&lt;/image&gt;","&lt;riddlerefused&gt;&lt;type&gt;"&amp;SUBSTITUTE(Tabelle1[[#This Row],[Refused]],";","&lt;/type&gt;&lt;/riddlerefused&gt;&lt;riddlerefused&gt;&lt;type&gt;")&amp;"&lt;/type&gt;&lt;/riddlerefused&gt;&lt;/image&gt;")</f>
        <v>#VALUE!</v>
      </c>
      <c r="G287" t="e">
        <f>Tabelle2[[#This Row],[Imagename]]&amp;Tabelle2[[#This Row],[SolutionDEBE]]&amp;Tabelle2[[#This Row],[AE]]&amp;Tabelle2[[#This Row],[Author]]&amp;Tabelle2[[#This Row],[Preference]]&amp;Tabelle2[[#This Row],[Dislike]]</f>
        <v>#VALUE!</v>
      </c>
      <c r="I287" s="14" t="e">
        <v>#VALUE!</v>
      </c>
      <c r="O287" s="23" t="e">
        <v>#VALUE!</v>
      </c>
    </row>
    <row r="288" spans="1:15">
      <c r="A288" t="e">
        <f>"&lt;image&gt;&lt;resname&gt;"&amp;Tabelle1[[#This Row],[Dateiname]]&amp;"&lt;/resname&gt;"</f>
        <v>#VALUE!</v>
      </c>
      <c r="B2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8" t="str">
        <f>IF(ISTEXT(Tabelle1[[#This Row],[Am.Englisch]]),"&lt;solutions&gt;&lt;solution&gt;&lt;tongue&gt;de&lt;/tongue&gt;&lt;word&gt;"&amp;SUBSTITUTE(Tabelle1[[#This Row],[Am.Englisch]],";","&lt;/word&gt;&lt;word&gt;")&amp;"&lt;/word&gt;&lt;/solution&gt;","")</f>
        <v/>
      </c>
      <c r="D2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8" t="e">
        <f>IF(Tabelle1[[#This Row],[Preference]]="","","&lt;riddleprefs&gt;&lt;type&gt;"&amp;SUBSTITUTE(Tabelle1[[#This Row],[Preference]],";","&lt;/type&gt;&lt;/riddleprefs&gt;&lt;riddleprefs&gt;&lt;type&gt;")&amp;"&lt;/type&gt;&lt;/riddleprefs&gt;")</f>
        <v>#VALUE!</v>
      </c>
      <c r="F288" t="e">
        <f>IF(Tabelle1[[#This Row],[Refused]]="","&lt;/image&gt;","&lt;riddlerefused&gt;&lt;type&gt;"&amp;SUBSTITUTE(Tabelle1[[#This Row],[Refused]],";","&lt;/type&gt;&lt;/riddlerefused&gt;&lt;riddlerefused&gt;&lt;type&gt;")&amp;"&lt;/type&gt;&lt;/riddlerefused&gt;&lt;/image&gt;")</f>
        <v>#VALUE!</v>
      </c>
      <c r="G288" t="e">
        <f>Tabelle2[[#This Row],[Imagename]]&amp;Tabelle2[[#This Row],[SolutionDEBE]]&amp;Tabelle2[[#This Row],[AE]]&amp;Tabelle2[[#This Row],[Author]]&amp;Tabelle2[[#This Row],[Preference]]&amp;Tabelle2[[#This Row],[Dislike]]</f>
        <v>#VALUE!</v>
      </c>
      <c r="I288" s="14" t="e">
        <v>#VALUE!</v>
      </c>
      <c r="O288" s="23" t="e">
        <v>#VALUE!</v>
      </c>
    </row>
    <row r="289" spans="1:15">
      <c r="A289" t="e">
        <f>"&lt;image&gt;&lt;resname&gt;"&amp;Tabelle1[[#This Row],[Dateiname]]&amp;"&lt;/resname&gt;"</f>
        <v>#VALUE!</v>
      </c>
      <c r="B2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9" t="str">
        <f>IF(ISTEXT(Tabelle1[[#This Row],[Am.Englisch]]),"&lt;solutions&gt;&lt;solution&gt;&lt;tongue&gt;de&lt;/tongue&gt;&lt;word&gt;"&amp;SUBSTITUTE(Tabelle1[[#This Row],[Am.Englisch]],";","&lt;/word&gt;&lt;word&gt;")&amp;"&lt;/word&gt;&lt;/solution&gt;","")</f>
        <v/>
      </c>
      <c r="D2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89" t="e">
        <f>IF(Tabelle1[[#This Row],[Preference]]="","","&lt;riddleprefs&gt;&lt;type&gt;"&amp;SUBSTITUTE(Tabelle1[[#This Row],[Preference]],";","&lt;/type&gt;&lt;/riddleprefs&gt;&lt;riddleprefs&gt;&lt;type&gt;")&amp;"&lt;/type&gt;&lt;/riddleprefs&gt;")</f>
        <v>#VALUE!</v>
      </c>
      <c r="F289" t="e">
        <f>IF(Tabelle1[[#This Row],[Refused]]="","&lt;/image&gt;","&lt;riddlerefused&gt;&lt;type&gt;"&amp;SUBSTITUTE(Tabelle1[[#This Row],[Refused]],";","&lt;/type&gt;&lt;/riddlerefused&gt;&lt;riddlerefused&gt;&lt;type&gt;")&amp;"&lt;/type&gt;&lt;/riddlerefused&gt;&lt;/image&gt;")</f>
        <v>#VALUE!</v>
      </c>
      <c r="G289" t="e">
        <f>Tabelle2[[#This Row],[Imagename]]&amp;Tabelle2[[#This Row],[SolutionDEBE]]&amp;Tabelle2[[#This Row],[AE]]&amp;Tabelle2[[#This Row],[Author]]&amp;Tabelle2[[#This Row],[Preference]]&amp;Tabelle2[[#This Row],[Dislike]]</f>
        <v>#VALUE!</v>
      </c>
      <c r="I289" s="14" t="e">
        <v>#VALUE!</v>
      </c>
      <c r="O289" s="23" t="e">
        <v>#VALUE!</v>
      </c>
    </row>
    <row r="290" spans="1:15">
      <c r="A290" t="e">
        <f>"&lt;image&gt;&lt;resname&gt;"&amp;Tabelle1[[#This Row],[Dateiname]]&amp;"&lt;/resname&gt;"</f>
        <v>#VALUE!</v>
      </c>
      <c r="B2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0" t="str">
        <f>IF(ISTEXT(Tabelle1[[#This Row],[Am.Englisch]]),"&lt;solutions&gt;&lt;solution&gt;&lt;tongue&gt;de&lt;/tongue&gt;&lt;word&gt;"&amp;SUBSTITUTE(Tabelle1[[#This Row],[Am.Englisch]],";","&lt;/word&gt;&lt;word&gt;")&amp;"&lt;/word&gt;&lt;/solution&gt;","")</f>
        <v/>
      </c>
      <c r="D2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0" t="e">
        <f>IF(Tabelle1[[#This Row],[Preference]]="","","&lt;riddleprefs&gt;&lt;type&gt;"&amp;SUBSTITUTE(Tabelle1[[#This Row],[Preference]],";","&lt;/type&gt;&lt;/riddleprefs&gt;&lt;riddleprefs&gt;&lt;type&gt;")&amp;"&lt;/type&gt;&lt;/riddleprefs&gt;")</f>
        <v>#VALUE!</v>
      </c>
      <c r="F290" t="e">
        <f>IF(Tabelle1[[#This Row],[Refused]]="","&lt;/image&gt;","&lt;riddlerefused&gt;&lt;type&gt;"&amp;SUBSTITUTE(Tabelle1[[#This Row],[Refused]],";","&lt;/type&gt;&lt;/riddlerefused&gt;&lt;riddlerefused&gt;&lt;type&gt;")&amp;"&lt;/type&gt;&lt;/riddlerefused&gt;&lt;/image&gt;")</f>
        <v>#VALUE!</v>
      </c>
      <c r="G290" t="e">
        <f>Tabelle2[[#This Row],[Imagename]]&amp;Tabelle2[[#This Row],[SolutionDEBE]]&amp;Tabelle2[[#This Row],[AE]]&amp;Tabelle2[[#This Row],[Author]]&amp;Tabelle2[[#This Row],[Preference]]&amp;Tabelle2[[#This Row],[Dislike]]</f>
        <v>#VALUE!</v>
      </c>
      <c r="I290" s="14" t="e">
        <v>#VALUE!</v>
      </c>
      <c r="O290" s="23" t="e">
        <v>#VALUE!</v>
      </c>
    </row>
    <row r="291" spans="1:15">
      <c r="A291" t="e">
        <f>"&lt;image&gt;&lt;resname&gt;"&amp;Tabelle1[[#This Row],[Dateiname]]&amp;"&lt;/resname&gt;"</f>
        <v>#VALUE!</v>
      </c>
      <c r="B2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1" t="str">
        <f>IF(ISTEXT(Tabelle1[[#This Row],[Am.Englisch]]),"&lt;solutions&gt;&lt;solution&gt;&lt;tongue&gt;de&lt;/tongue&gt;&lt;word&gt;"&amp;SUBSTITUTE(Tabelle1[[#This Row],[Am.Englisch]],";","&lt;/word&gt;&lt;word&gt;")&amp;"&lt;/word&gt;&lt;/solution&gt;","")</f>
        <v/>
      </c>
      <c r="D2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1" t="e">
        <f>IF(Tabelle1[[#This Row],[Preference]]="","","&lt;riddleprefs&gt;&lt;type&gt;"&amp;SUBSTITUTE(Tabelle1[[#This Row],[Preference]],";","&lt;/type&gt;&lt;/riddleprefs&gt;&lt;riddleprefs&gt;&lt;type&gt;")&amp;"&lt;/type&gt;&lt;/riddleprefs&gt;")</f>
        <v>#VALUE!</v>
      </c>
      <c r="F291" t="e">
        <f>IF(Tabelle1[[#This Row],[Refused]]="","&lt;/image&gt;","&lt;riddlerefused&gt;&lt;type&gt;"&amp;SUBSTITUTE(Tabelle1[[#This Row],[Refused]],";","&lt;/type&gt;&lt;/riddlerefused&gt;&lt;riddlerefused&gt;&lt;type&gt;")&amp;"&lt;/type&gt;&lt;/riddlerefused&gt;&lt;/image&gt;")</f>
        <v>#VALUE!</v>
      </c>
      <c r="G291" t="e">
        <f>Tabelle2[[#This Row],[Imagename]]&amp;Tabelle2[[#This Row],[SolutionDEBE]]&amp;Tabelle2[[#This Row],[AE]]&amp;Tabelle2[[#This Row],[Author]]&amp;Tabelle2[[#This Row],[Preference]]&amp;Tabelle2[[#This Row],[Dislike]]</f>
        <v>#VALUE!</v>
      </c>
      <c r="I291" s="14" t="e">
        <v>#VALUE!</v>
      </c>
      <c r="O291" s="23" t="e">
        <v>#VALUE!</v>
      </c>
    </row>
    <row r="292" spans="1:15">
      <c r="A292" t="e">
        <f>"&lt;image&gt;&lt;resname&gt;"&amp;Tabelle1[[#This Row],[Dateiname]]&amp;"&lt;/resname&gt;"</f>
        <v>#VALUE!</v>
      </c>
      <c r="B2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2" t="str">
        <f>IF(ISTEXT(Tabelle1[[#This Row],[Am.Englisch]]),"&lt;solutions&gt;&lt;solution&gt;&lt;tongue&gt;de&lt;/tongue&gt;&lt;word&gt;"&amp;SUBSTITUTE(Tabelle1[[#This Row],[Am.Englisch]],";","&lt;/word&gt;&lt;word&gt;")&amp;"&lt;/word&gt;&lt;/solution&gt;","")</f>
        <v/>
      </c>
      <c r="D2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2" t="e">
        <f>IF(Tabelle1[[#This Row],[Preference]]="","","&lt;riddleprefs&gt;&lt;type&gt;"&amp;SUBSTITUTE(Tabelle1[[#This Row],[Preference]],";","&lt;/type&gt;&lt;/riddleprefs&gt;&lt;riddleprefs&gt;&lt;type&gt;")&amp;"&lt;/type&gt;&lt;/riddleprefs&gt;")</f>
        <v>#VALUE!</v>
      </c>
      <c r="F292" t="e">
        <f>IF(Tabelle1[[#This Row],[Refused]]="","&lt;/image&gt;","&lt;riddlerefused&gt;&lt;type&gt;"&amp;SUBSTITUTE(Tabelle1[[#This Row],[Refused]],";","&lt;/type&gt;&lt;/riddlerefused&gt;&lt;riddlerefused&gt;&lt;type&gt;")&amp;"&lt;/type&gt;&lt;/riddlerefused&gt;&lt;/image&gt;")</f>
        <v>#VALUE!</v>
      </c>
      <c r="G292" t="e">
        <f>Tabelle2[[#This Row],[Imagename]]&amp;Tabelle2[[#This Row],[SolutionDEBE]]&amp;Tabelle2[[#This Row],[AE]]&amp;Tabelle2[[#This Row],[Author]]&amp;Tabelle2[[#This Row],[Preference]]&amp;Tabelle2[[#This Row],[Dislike]]</f>
        <v>#VALUE!</v>
      </c>
      <c r="I292" s="14" t="e">
        <v>#VALUE!</v>
      </c>
      <c r="O292" s="23" t="e">
        <v>#VALUE!</v>
      </c>
    </row>
    <row r="293" spans="1:15">
      <c r="A293" t="e">
        <f>"&lt;image&gt;&lt;resname&gt;"&amp;Tabelle1[[#This Row],[Dateiname]]&amp;"&lt;/resname&gt;"</f>
        <v>#VALUE!</v>
      </c>
      <c r="B2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3" t="str">
        <f>IF(ISTEXT(Tabelle1[[#This Row],[Am.Englisch]]),"&lt;solutions&gt;&lt;solution&gt;&lt;tongue&gt;de&lt;/tongue&gt;&lt;word&gt;"&amp;SUBSTITUTE(Tabelle1[[#This Row],[Am.Englisch]],";","&lt;/word&gt;&lt;word&gt;")&amp;"&lt;/word&gt;&lt;/solution&gt;","")</f>
        <v/>
      </c>
      <c r="D2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3" t="e">
        <f>IF(Tabelle1[[#This Row],[Preference]]="","","&lt;riddleprefs&gt;&lt;type&gt;"&amp;SUBSTITUTE(Tabelle1[[#This Row],[Preference]],";","&lt;/type&gt;&lt;/riddleprefs&gt;&lt;riddleprefs&gt;&lt;type&gt;")&amp;"&lt;/type&gt;&lt;/riddleprefs&gt;")</f>
        <v>#VALUE!</v>
      </c>
      <c r="F293" t="e">
        <f>IF(Tabelle1[[#This Row],[Refused]]="","&lt;/image&gt;","&lt;riddlerefused&gt;&lt;type&gt;"&amp;SUBSTITUTE(Tabelle1[[#This Row],[Refused]],";","&lt;/type&gt;&lt;/riddlerefused&gt;&lt;riddlerefused&gt;&lt;type&gt;")&amp;"&lt;/type&gt;&lt;/riddlerefused&gt;&lt;/image&gt;")</f>
        <v>#VALUE!</v>
      </c>
      <c r="G293" t="e">
        <f>Tabelle2[[#This Row],[Imagename]]&amp;Tabelle2[[#This Row],[SolutionDEBE]]&amp;Tabelle2[[#This Row],[AE]]&amp;Tabelle2[[#This Row],[Author]]&amp;Tabelle2[[#This Row],[Preference]]&amp;Tabelle2[[#This Row],[Dislike]]</f>
        <v>#VALUE!</v>
      </c>
      <c r="I293" s="14" t="e">
        <v>#VALUE!</v>
      </c>
      <c r="O293" s="23" t="e">
        <v>#VALUE!</v>
      </c>
    </row>
    <row r="294" spans="1:15">
      <c r="A294" t="e">
        <f>"&lt;image&gt;&lt;resname&gt;"&amp;Tabelle1[[#This Row],[Dateiname]]&amp;"&lt;/resname&gt;"</f>
        <v>#VALUE!</v>
      </c>
      <c r="B2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4" t="str">
        <f>IF(ISTEXT(Tabelle1[[#This Row],[Am.Englisch]]),"&lt;solutions&gt;&lt;solution&gt;&lt;tongue&gt;de&lt;/tongue&gt;&lt;word&gt;"&amp;SUBSTITUTE(Tabelle1[[#This Row],[Am.Englisch]],";","&lt;/word&gt;&lt;word&gt;")&amp;"&lt;/word&gt;&lt;/solution&gt;","")</f>
        <v/>
      </c>
      <c r="D2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4" t="e">
        <f>IF(Tabelle1[[#This Row],[Preference]]="","","&lt;riddleprefs&gt;&lt;type&gt;"&amp;SUBSTITUTE(Tabelle1[[#This Row],[Preference]],";","&lt;/type&gt;&lt;/riddleprefs&gt;&lt;riddleprefs&gt;&lt;type&gt;")&amp;"&lt;/type&gt;&lt;/riddleprefs&gt;")</f>
        <v>#VALUE!</v>
      </c>
      <c r="F294" t="e">
        <f>IF(Tabelle1[[#This Row],[Refused]]="","&lt;/image&gt;","&lt;riddlerefused&gt;&lt;type&gt;"&amp;SUBSTITUTE(Tabelle1[[#This Row],[Refused]],";","&lt;/type&gt;&lt;/riddlerefused&gt;&lt;riddlerefused&gt;&lt;type&gt;")&amp;"&lt;/type&gt;&lt;/riddlerefused&gt;&lt;/image&gt;")</f>
        <v>#VALUE!</v>
      </c>
      <c r="G294" t="e">
        <f>Tabelle2[[#This Row],[Imagename]]&amp;Tabelle2[[#This Row],[SolutionDEBE]]&amp;Tabelle2[[#This Row],[AE]]&amp;Tabelle2[[#This Row],[Author]]&amp;Tabelle2[[#This Row],[Preference]]&amp;Tabelle2[[#This Row],[Dislike]]</f>
        <v>#VALUE!</v>
      </c>
      <c r="I294" s="14" t="e">
        <v>#VALUE!</v>
      </c>
      <c r="O294" s="23" t="e">
        <v>#VALUE!</v>
      </c>
    </row>
    <row r="295" spans="1:15">
      <c r="A295" t="e">
        <f>"&lt;image&gt;&lt;resname&gt;"&amp;Tabelle1[[#This Row],[Dateiname]]&amp;"&lt;/resname&gt;"</f>
        <v>#VALUE!</v>
      </c>
      <c r="B2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5" t="str">
        <f>IF(ISTEXT(Tabelle1[[#This Row],[Am.Englisch]]),"&lt;solutions&gt;&lt;solution&gt;&lt;tongue&gt;de&lt;/tongue&gt;&lt;word&gt;"&amp;SUBSTITUTE(Tabelle1[[#This Row],[Am.Englisch]],";","&lt;/word&gt;&lt;word&gt;")&amp;"&lt;/word&gt;&lt;/solution&gt;","")</f>
        <v/>
      </c>
      <c r="D2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5" t="e">
        <f>IF(Tabelle1[[#This Row],[Preference]]="","","&lt;riddleprefs&gt;&lt;type&gt;"&amp;SUBSTITUTE(Tabelle1[[#This Row],[Preference]],";","&lt;/type&gt;&lt;/riddleprefs&gt;&lt;riddleprefs&gt;&lt;type&gt;")&amp;"&lt;/type&gt;&lt;/riddleprefs&gt;")</f>
        <v>#VALUE!</v>
      </c>
      <c r="F295" t="e">
        <f>IF(Tabelle1[[#This Row],[Refused]]="","&lt;/image&gt;","&lt;riddlerefused&gt;&lt;type&gt;"&amp;SUBSTITUTE(Tabelle1[[#This Row],[Refused]],";","&lt;/type&gt;&lt;/riddlerefused&gt;&lt;riddlerefused&gt;&lt;type&gt;")&amp;"&lt;/type&gt;&lt;/riddlerefused&gt;&lt;/image&gt;")</f>
        <v>#VALUE!</v>
      </c>
      <c r="G295" t="e">
        <f>Tabelle2[[#This Row],[Imagename]]&amp;Tabelle2[[#This Row],[SolutionDEBE]]&amp;Tabelle2[[#This Row],[AE]]&amp;Tabelle2[[#This Row],[Author]]&amp;Tabelle2[[#This Row],[Preference]]&amp;Tabelle2[[#This Row],[Dislike]]</f>
        <v>#VALUE!</v>
      </c>
      <c r="I295" s="14" t="e">
        <v>#VALUE!</v>
      </c>
      <c r="O295" s="23" t="e">
        <v>#VALUE!</v>
      </c>
    </row>
    <row r="296" spans="1:15">
      <c r="A296" t="e">
        <f>"&lt;image&gt;&lt;resname&gt;"&amp;Tabelle1[[#This Row],[Dateiname]]&amp;"&lt;/resname&gt;"</f>
        <v>#VALUE!</v>
      </c>
      <c r="B2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6" t="str">
        <f>IF(ISTEXT(Tabelle1[[#This Row],[Am.Englisch]]),"&lt;solutions&gt;&lt;solution&gt;&lt;tongue&gt;de&lt;/tongue&gt;&lt;word&gt;"&amp;SUBSTITUTE(Tabelle1[[#This Row],[Am.Englisch]],";","&lt;/word&gt;&lt;word&gt;")&amp;"&lt;/word&gt;&lt;/solution&gt;","")</f>
        <v/>
      </c>
      <c r="D2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6" t="e">
        <f>IF(Tabelle1[[#This Row],[Preference]]="","","&lt;riddleprefs&gt;&lt;type&gt;"&amp;SUBSTITUTE(Tabelle1[[#This Row],[Preference]],";","&lt;/type&gt;&lt;/riddleprefs&gt;&lt;riddleprefs&gt;&lt;type&gt;")&amp;"&lt;/type&gt;&lt;/riddleprefs&gt;")</f>
        <v>#VALUE!</v>
      </c>
      <c r="F296" t="e">
        <f>IF(Tabelle1[[#This Row],[Refused]]="","&lt;/image&gt;","&lt;riddlerefused&gt;&lt;type&gt;"&amp;SUBSTITUTE(Tabelle1[[#This Row],[Refused]],";","&lt;/type&gt;&lt;/riddlerefused&gt;&lt;riddlerefused&gt;&lt;type&gt;")&amp;"&lt;/type&gt;&lt;/riddlerefused&gt;&lt;/image&gt;")</f>
        <v>#VALUE!</v>
      </c>
      <c r="G296" t="e">
        <f>Tabelle2[[#This Row],[Imagename]]&amp;Tabelle2[[#This Row],[SolutionDEBE]]&amp;Tabelle2[[#This Row],[AE]]&amp;Tabelle2[[#This Row],[Author]]&amp;Tabelle2[[#This Row],[Preference]]&amp;Tabelle2[[#This Row],[Dislike]]</f>
        <v>#VALUE!</v>
      </c>
      <c r="I296" s="14" t="e">
        <v>#VALUE!</v>
      </c>
      <c r="O296" s="23" t="e">
        <v>#VALUE!</v>
      </c>
    </row>
    <row r="297" spans="1:15">
      <c r="A297" t="e">
        <f>"&lt;image&gt;&lt;resname&gt;"&amp;Tabelle1[[#This Row],[Dateiname]]&amp;"&lt;/resname&gt;"</f>
        <v>#VALUE!</v>
      </c>
      <c r="B2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7" t="str">
        <f>IF(ISTEXT(Tabelle1[[#This Row],[Am.Englisch]]),"&lt;solutions&gt;&lt;solution&gt;&lt;tongue&gt;de&lt;/tongue&gt;&lt;word&gt;"&amp;SUBSTITUTE(Tabelle1[[#This Row],[Am.Englisch]],";","&lt;/word&gt;&lt;word&gt;")&amp;"&lt;/word&gt;&lt;/solution&gt;","")</f>
        <v/>
      </c>
      <c r="D2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7" t="e">
        <f>IF(Tabelle1[[#This Row],[Preference]]="","","&lt;riddleprefs&gt;&lt;type&gt;"&amp;SUBSTITUTE(Tabelle1[[#This Row],[Preference]],";","&lt;/type&gt;&lt;/riddleprefs&gt;&lt;riddleprefs&gt;&lt;type&gt;")&amp;"&lt;/type&gt;&lt;/riddleprefs&gt;")</f>
        <v>#VALUE!</v>
      </c>
      <c r="F297" t="e">
        <f>IF(Tabelle1[[#This Row],[Refused]]="","&lt;/image&gt;","&lt;riddlerefused&gt;&lt;type&gt;"&amp;SUBSTITUTE(Tabelle1[[#This Row],[Refused]],";","&lt;/type&gt;&lt;/riddlerefused&gt;&lt;riddlerefused&gt;&lt;type&gt;")&amp;"&lt;/type&gt;&lt;/riddlerefused&gt;&lt;/image&gt;")</f>
        <v>#VALUE!</v>
      </c>
      <c r="G297" t="e">
        <f>Tabelle2[[#This Row],[Imagename]]&amp;Tabelle2[[#This Row],[SolutionDEBE]]&amp;Tabelle2[[#This Row],[AE]]&amp;Tabelle2[[#This Row],[Author]]&amp;Tabelle2[[#This Row],[Preference]]&amp;Tabelle2[[#This Row],[Dislike]]</f>
        <v>#VALUE!</v>
      </c>
      <c r="I297" s="14" t="e">
        <v>#VALUE!</v>
      </c>
      <c r="O297" s="23" t="e">
        <v>#VALUE!</v>
      </c>
    </row>
    <row r="298" spans="1:15">
      <c r="A298" t="e">
        <f>"&lt;image&gt;&lt;resname&gt;"&amp;Tabelle1[[#This Row],[Dateiname]]&amp;"&lt;/resname&gt;"</f>
        <v>#VALUE!</v>
      </c>
      <c r="B2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8" t="str">
        <f>IF(ISTEXT(Tabelle1[[#This Row],[Am.Englisch]]),"&lt;solutions&gt;&lt;solution&gt;&lt;tongue&gt;de&lt;/tongue&gt;&lt;word&gt;"&amp;SUBSTITUTE(Tabelle1[[#This Row],[Am.Englisch]],";","&lt;/word&gt;&lt;word&gt;")&amp;"&lt;/word&gt;&lt;/solution&gt;","")</f>
        <v/>
      </c>
      <c r="D2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8" t="e">
        <f>IF(Tabelle1[[#This Row],[Preference]]="","","&lt;riddleprefs&gt;&lt;type&gt;"&amp;SUBSTITUTE(Tabelle1[[#This Row],[Preference]],";","&lt;/type&gt;&lt;/riddleprefs&gt;&lt;riddleprefs&gt;&lt;type&gt;")&amp;"&lt;/type&gt;&lt;/riddleprefs&gt;")</f>
        <v>#VALUE!</v>
      </c>
      <c r="F298" t="e">
        <f>IF(Tabelle1[[#This Row],[Refused]]="","&lt;/image&gt;","&lt;riddlerefused&gt;&lt;type&gt;"&amp;SUBSTITUTE(Tabelle1[[#This Row],[Refused]],";","&lt;/type&gt;&lt;/riddlerefused&gt;&lt;riddlerefused&gt;&lt;type&gt;")&amp;"&lt;/type&gt;&lt;/riddlerefused&gt;&lt;/image&gt;")</f>
        <v>#VALUE!</v>
      </c>
      <c r="G298" t="e">
        <f>Tabelle2[[#This Row],[Imagename]]&amp;Tabelle2[[#This Row],[SolutionDEBE]]&amp;Tabelle2[[#This Row],[AE]]&amp;Tabelle2[[#This Row],[Author]]&amp;Tabelle2[[#This Row],[Preference]]&amp;Tabelle2[[#This Row],[Dislike]]</f>
        <v>#VALUE!</v>
      </c>
      <c r="I298" s="14" t="e">
        <v>#VALUE!</v>
      </c>
      <c r="O298" s="23" t="e">
        <v>#VALUE!</v>
      </c>
    </row>
    <row r="299" spans="1:15">
      <c r="A299" t="e">
        <f>"&lt;image&gt;&lt;resname&gt;"&amp;Tabelle1[[#This Row],[Dateiname]]&amp;"&lt;/resname&gt;"</f>
        <v>#VALUE!</v>
      </c>
      <c r="B2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9" t="str">
        <f>IF(ISTEXT(Tabelle1[[#This Row],[Am.Englisch]]),"&lt;solutions&gt;&lt;solution&gt;&lt;tongue&gt;de&lt;/tongue&gt;&lt;word&gt;"&amp;SUBSTITUTE(Tabelle1[[#This Row],[Am.Englisch]],";","&lt;/word&gt;&lt;word&gt;")&amp;"&lt;/word&gt;&lt;/solution&gt;","")</f>
        <v/>
      </c>
      <c r="D2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299" t="e">
        <f>IF(Tabelle1[[#This Row],[Preference]]="","","&lt;riddleprefs&gt;&lt;type&gt;"&amp;SUBSTITUTE(Tabelle1[[#This Row],[Preference]],";","&lt;/type&gt;&lt;/riddleprefs&gt;&lt;riddleprefs&gt;&lt;type&gt;")&amp;"&lt;/type&gt;&lt;/riddleprefs&gt;")</f>
        <v>#VALUE!</v>
      </c>
      <c r="F299" t="e">
        <f>IF(Tabelle1[[#This Row],[Refused]]="","&lt;/image&gt;","&lt;riddlerefused&gt;&lt;type&gt;"&amp;SUBSTITUTE(Tabelle1[[#This Row],[Refused]],";","&lt;/type&gt;&lt;/riddlerefused&gt;&lt;riddlerefused&gt;&lt;type&gt;")&amp;"&lt;/type&gt;&lt;/riddlerefused&gt;&lt;/image&gt;")</f>
        <v>#VALUE!</v>
      </c>
      <c r="G299" t="e">
        <f>Tabelle2[[#This Row],[Imagename]]&amp;Tabelle2[[#This Row],[SolutionDEBE]]&amp;Tabelle2[[#This Row],[AE]]&amp;Tabelle2[[#This Row],[Author]]&amp;Tabelle2[[#This Row],[Preference]]&amp;Tabelle2[[#This Row],[Dislike]]</f>
        <v>#VALUE!</v>
      </c>
      <c r="I299" s="14" t="e">
        <v>#VALUE!</v>
      </c>
      <c r="O299" s="23" t="e">
        <v>#VALUE!</v>
      </c>
    </row>
    <row r="300" spans="1:15">
      <c r="A300" t="e">
        <f>"&lt;image&gt;&lt;resname&gt;"&amp;Tabelle1[[#This Row],[Dateiname]]&amp;"&lt;/resname&gt;"</f>
        <v>#VALUE!</v>
      </c>
      <c r="B3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0" t="str">
        <f>IF(ISTEXT(Tabelle1[[#This Row],[Am.Englisch]]),"&lt;solutions&gt;&lt;solution&gt;&lt;tongue&gt;de&lt;/tongue&gt;&lt;word&gt;"&amp;SUBSTITUTE(Tabelle1[[#This Row],[Am.Englisch]],";","&lt;/word&gt;&lt;word&gt;")&amp;"&lt;/word&gt;&lt;/solution&gt;","")</f>
        <v/>
      </c>
      <c r="D3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0" t="e">
        <f>IF(Tabelle1[[#This Row],[Preference]]="","","&lt;riddleprefs&gt;&lt;type&gt;"&amp;SUBSTITUTE(Tabelle1[[#This Row],[Preference]],";","&lt;/type&gt;&lt;/riddleprefs&gt;&lt;riddleprefs&gt;&lt;type&gt;")&amp;"&lt;/type&gt;&lt;/riddleprefs&gt;")</f>
        <v>#VALUE!</v>
      </c>
      <c r="F300" t="e">
        <f>IF(Tabelle1[[#This Row],[Refused]]="","&lt;/image&gt;","&lt;riddlerefused&gt;&lt;type&gt;"&amp;SUBSTITUTE(Tabelle1[[#This Row],[Refused]],";","&lt;/type&gt;&lt;/riddlerefused&gt;&lt;riddlerefused&gt;&lt;type&gt;")&amp;"&lt;/type&gt;&lt;/riddlerefused&gt;&lt;/image&gt;")</f>
        <v>#VALUE!</v>
      </c>
      <c r="G300" t="e">
        <f>Tabelle2[[#This Row],[Imagename]]&amp;Tabelle2[[#This Row],[SolutionDEBE]]&amp;Tabelle2[[#This Row],[AE]]&amp;Tabelle2[[#This Row],[Author]]&amp;Tabelle2[[#This Row],[Preference]]&amp;Tabelle2[[#This Row],[Dislike]]</f>
        <v>#VALUE!</v>
      </c>
      <c r="I300" s="14" t="e">
        <v>#VALUE!</v>
      </c>
      <c r="O300" s="23" t="e">
        <v>#VALUE!</v>
      </c>
    </row>
    <row r="301" spans="1:15">
      <c r="A301" t="e">
        <f>"&lt;image&gt;&lt;resname&gt;"&amp;Tabelle1[[#This Row],[Dateiname]]&amp;"&lt;/resname&gt;"</f>
        <v>#VALUE!</v>
      </c>
      <c r="B3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1" t="str">
        <f>IF(ISTEXT(Tabelle1[[#This Row],[Am.Englisch]]),"&lt;solutions&gt;&lt;solution&gt;&lt;tongue&gt;de&lt;/tongue&gt;&lt;word&gt;"&amp;SUBSTITUTE(Tabelle1[[#This Row],[Am.Englisch]],";","&lt;/word&gt;&lt;word&gt;")&amp;"&lt;/word&gt;&lt;/solution&gt;","")</f>
        <v/>
      </c>
      <c r="D3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1" t="e">
        <f>IF(Tabelle1[[#This Row],[Preference]]="","","&lt;riddleprefs&gt;&lt;type&gt;"&amp;SUBSTITUTE(Tabelle1[[#This Row],[Preference]],";","&lt;/type&gt;&lt;/riddleprefs&gt;&lt;riddleprefs&gt;&lt;type&gt;")&amp;"&lt;/type&gt;&lt;/riddleprefs&gt;")</f>
        <v>#VALUE!</v>
      </c>
      <c r="F301" t="e">
        <f>IF(Tabelle1[[#This Row],[Refused]]="","&lt;/image&gt;","&lt;riddlerefused&gt;&lt;type&gt;"&amp;SUBSTITUTE(Tabelle1[[#This Row],[Refused]],";","&lt;/type&gt;&lt;/riddlerefused&gt;&lt;riddlerefused&gt;&lt;type&gt;")&amp;"&lt;/type&gt;&lt;/riddlerefused&gt;&lt;/image&gt;")</f>
        <v>#VALUE!</v>
      </c>
      <c r="G301" t="e">
        <f>Tabelle2[[#This Row],[Imagename]]&amp;Tabelle2[[#This Row],[SolutionDEBE]]&amp;Tabelle2[[#This Row],[AE]]&amp;Tabelle2[[#This Row],[Author]]&amp;Tabelle2[[#This Row],[Preference]]&amp;Tabelle2[[#This Row],[Dislike]]</f>
        <v>#VALUE!</v>
      </c>
      <c r="I301" s="14" t="e">
        <v>#VALUE!</v>
      </c>
      <c r="O301" s="23" t="e">
        <v>#VALUE!</v>
      </c>
    </row>
    <row r="302" spans="1:15">
      <c r="A302" t="e">
        <f>"&lt;image&gt;&lt;resname&gt;"&amp;Tabelle1[[#This Row],[Dateiname]]&amp;"&lt;/resname&gt;"</f>
        <v>#VALUE!</v>
      </c>
      <c r="B3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2" t="str">
        <f>IF(ISTEXT(Tabelle1[[#This Row],[Am.Englisch]]),"&lt;solutions&gt;&lt;solution&gt;&lt;tongue&gt;de&lt;/tongue&gt;&lt;word&gt;"&amp;SUBSTITUTE(Tabelle1[[#This Row],[Am.Englisch]],";","&lt;/word&gt;&lt;word&gt;")&amp;"&lt;/word&gt;&lt;/solution&gt;","")</f>
        <v/>
      </c>
      <c r="D3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2" t="e">
        <f>IF(Tabelle1[[#This Row],[Preference]]="","","&lt;riddleprefs&gt;&lt;type&gt;"&amp;SUBSTITUTE(Tabelle1[[#This Row],[Preference]],";","&lt;/type&gt;&lt;/riddleprefs&gt;&lt;riddleprefs&gt;&lt;type&gt;")&amp;"&lt;/type&gt;&lt;/riddleprefs&gt;")</f>
        <v>#VALUE!</v>
      </c>
      <c r="F302" t="e">
        <f>IF(Tabelle1[[#This Row],[Refused]]="","&lt;/image&gt;","&lt;riddlerefused&gt;&lt;type&gt;"&amp;SUBSTITUTE(Tabelle1[[#This Row],[Refused]],";","&lt;/type&gt;&lt;/riddlerefused&gt;&lt;riddlerefused&gt;&lt;type&gt;")&amp;"&lt;/type&gt;&lt;/riddlerefused&gt;&lt;/image&gt;")</f>
        <v>#VALUE!</v>
      </c>
      <c r="G302" t="e">
        <f>Tabelle2[[#This Row],[Imagename]]&amp;Tabelle2[[#This Row],[SolutionDEBE]]&amp;Tabelle2[[#This Row],[AE]]&amp;Tabelle2[[#This Row],[Author]]&amp;Tabelle2[[#This Row],[Preference]]&amp;Tabelle2[[#This Row],[Dislike]]</f>
        <v>#VALUE!</v>
      </c>
      <c r="I302" s="14" t="e">
        <v>#VALUE!</v>
      </c>
      <c r="O302" s="23" t="e">
        <v>#VALUE!</v>
      </c>
    </row>
    <row r="303" spans="1:15">
      <c r="A303" t="e">
        <f>"&lt;image&gt;&lt;resname&gt;"&amp;Tabelle1[[#This Row],[Dateiname]]&amp;"&lt;/resname&gt;"</f>
        <v>#VALUE!</v>
      </c>
      <c r="B3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3" t="str">
        <f>IF(ISTEXT(Tabelle1[[#This Row],[Am.Englisch]]),"&lt;solutions&gt;&lt;solution&gt;&lt;tongue&gt;de&lt;/tongue&gt;&lt;word&gt;"&amp;SUBSTITUTE(Tabelle1[[#This Row],[Am.Englisch]],";","&lt;/word&gt;&lt;word&gt;")&amp;"&lt;/word&gt;&lt;/solution&gt;","")</f>
        <v/>
      </c>
      <c r="D3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3" t="e">
        <f>IF(Tabelle1[[#This Row],[Preference]]="","","&lt;riddleprefs&gt;&lt;type&gt;"&amp;SUBSTITUTE(Tabelle1[[#This Row],[Preference]],";","&lt;/type&gt;&lt;/riddleprefs&gt;&lt;riddleprefs&gt;&lt;type&gt;")&amp;"&lt;/type&gt;&lt;/riddleprefs&gt;")</f>
        <v>#VALUE!</v>
      </c>
      <c r="F303" t="e">
        <f>IF(Tabelle1[[#This Row],[Refused]]="","&lt;/image&gt;","&lt;riddlerefused&gt;&lt;type&gt;"&amp;SUBSTITUTE(Tabelle1[[#This Row],[Refused]],";","&lt;/type&gt;&lt;/riddlerefused&gt;&lt;riddlerefused&gt;&lt;type&gt;")&amp;"&lt;/type&gt;&lt;/riddlerefused&gt;&lt;/image&gt;")</f>
        <v>#VALUE!</v>
      </c>
      <c r="G303" t="e">
        <f>Tabelle2[[#This Row],[Imagename]]&amp;Tabelle2[[#This Row],[SolutionDEBE]]&amp;Tabelle2[[#This Row],[AE]]&amp;Tabelle2[[#This Row],[Author]]&amp;Tabelle2[[#This Row],[Preference]]&amp;Tabelle2[[#This Row],[Dislike]]</f>
        <v>#VALUE!</v>
      </c>
      <c r="I303" s="14" t="e">
        <v>#VALUE!</v>
      </c>
      <c r="O303" s="23" t="e">
        <v>#VALUE!</v>
      </c>
    </row>
    <row r="304" spans="1:15">
      <c r="A304" t="e">
        <f>"&lt;image&gt;&lt;resname&gt;"&amp;Tabelle1[[#This Row],[Dateiname]]&amp;"&lt;/resname&gt;"</f>
        <v>#VALUE!</v>
      </c>
      <c r="B3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4" t="str">
        <f>IF(ISTEXT(Tabelle1[[#This Row],[Am.Englisch]]),"&lt;solutions&gt;&lt;solution&gt;&lt;tongue&gt;de&lt;/tongue&gt;&lt;word&gt;"&amp;SUBSTITUTE(Tabelle1[[#This Row],[Am.Englisch]],";","&lt;/word&gt;&lt;word&gt;")&amp;"&lt;/word&gt;&lt;/solution&gt;","")</f>
        <v/>
      </c>
      <c r="D3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4" t="e">
        <f>IF(Tabelle1[[#This Row],[Preference]]="","","&lt;riddleprefs&gt;&lt;type&gt;"&amp;SUBSTITUTE(Tabelle1[[#This Row],[Preference]],";","&lt;/type&gt;&lt;/riddleprefs&gt;&lt;riddleprefs&gt;&lt;type&gt;")&amp;"&lt;/type&gt;&lt;/riddleprefs&gt;")</f>
        <v>#VALUE!</v>
      </c>
      <c r="F304" t="e">
        <f>IF(Tabelle1[[#This Row],[Refused]]="","&lt;/image&gt;","&lt;riddlerefused&gt;&lt;type&gt;"&amp;SUBSTITUTE(Tabelle1[[#This Row],[Refused]],";","&lt;/type&gt;&lt;/riddlerefused&gt;&lt;riddlerefused&gt;&lt;type&gt;")&amp;"&lt;/type&gt;&lt;/riddlerefused&gt;&lt;/image&gt;")</f>
        <v>#VALUE!</v>
      </c>
      <c r="G304" t="e">
        <f>Tabelle2[[#This Row],[Imagename]]&amp;Tabelle2[[#This Row],[SolutionDEBE]]&amp;Tabelle2[[#This Row],[AE]]&amp;Tabelle2[[#This Row],[Author]]&amp;Tabelle2[[#This Row],[Preference]]&amp;Tabelle2[[#This Row],[Dislike]]</f>
        <v>#VALUE!</v>
      </c>
      <c r="I304" s="14" t="e">
        <v>#VALUE!</v>
      </c>
      <c r="O304" s="23" t="e">
        <v>#VALUE!</v>
      </c>
    </row>
    <row r="305" spans="1:15">
      <c r="A305" t="e">
        <f>"&lt;image&gt;&lt;resname&gt;"&amp;Tabelle1[[#This Row],[Dateiname]]&amp;"&lt;/resname&gt;"</f>
        <v>#VALUE!</v>
      </c>
      <c r="B3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5" t="str">
        <f>IF(ISTEXT(Tabelle1[[#This Row],[Am.Englisch]]),"&lt;solutions&gt;&lt;solution&gt;&lt;tongue&gt;de&lt;/tongue&gt;&lt;word&gt;"&amp;SUBSTITUTE(Tabelle1[[#This Row],[Am.Englisch]],";","&lt;/word&gt;&lt;word&gt;")&amp;"&lt;/word&gt;&lt;/solution&gt;","")</f>
        <v/>
      </c>
      <c r="D3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5" t="e">
        <f>IF(Tabelle1[[#This Row],[Preference]]="","","&lt;riddleprefs&gt;&lt;type&gt;"&amp;SUBSTITUTE(Tabelle1[[#This Row],[Preference]],";","&lt;/type&gt;&lt;/riddleprefs&gt;&lt;riddleprefs&gt;&lt;type&gt;")&amp;"&lt;/type&gt;&lt;/riddleprefs&gt;")</f>
        <v>#VALUE!</v>
      </c>
      <c r="F305" t="e">
        <f>IF(Tabelle1[[#This Row],[Refused]]="","&lt;/image&gt;","&lt;riddlerefused&gt;&lt;type&gt;"&amp;SUBSTITUTE(Tabelle1[[#This Row],[Refused]],";","&lt;/type&gt;&lt;/riddlerefused&gt;&lt;riddlerefused&gt;&lt;type&gt;")&amp;"&lt;/type&gt;&lt;/riddlerefused&gt;&lt;/image&gt;")</f>
        <v>#VALUE!</v>
      </c>
      <c r="G305" t="e">
        <f>Tabelle2[[#This Row],[Imagename]]&amp;Tabelle2[[#This Row],[SolutionDEBE]]&amp;Tabelle2[[#This Row],[AE]]&amp;Tabelle2[[#This Row],[Author]]&amp;Tabelle2[[#This Row],[Preference]]&amp;Tabelle2[[#This Row],[Dislike]]</f>
        <v>#VALUE!</v>
      </c>
      <c r="I305" s="14" t="e">
        <v>#VALUE!</v>
      </c>
      <c r="O305" s="23" t="e">
        <v>#VALUE!</v>
      </c>
    </row>
    <row r="306" spans="1:15">
      <c r="A306" t="e">
        <f>"&lt;image&gt;&lt;resname&gt;"&amp;Tabelle1[[#This Row],[Dateiname]]&amp;"&lt;/resname&gt;"</f>
        <v>#VALUE!</v>
      </c>
      <c r="B3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6" t="str">
        <f>IF(ISTEXT(Tabelle1[[#This Row],[Am.Englisch]]),"&lt;solutions&gt;&lt;solution&gt;&lt;tongue&gt;de&lt;/tongue&gt;&lt;word&gt;"&amp;SUBSTITUTE(Tabelle1[[#This Row],[Am.Englisch]],";","&lt;/word&gt;&lt;word&gt;")&amp;"&lt;/word&gt;&lt;/solution&gt;","")</f>
        <v/>
      </c>
      <c r="D3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6" t="e">
        <f>IF(Tabelle1[[#This Row],[Preference]]="","","&lt;riddleprefs&gt;&lt;type&gt;"&amp;SUBSTITUTE(Tabelle1[[#This Row],[Preference]],";","&lt;/type&gt;&lt;/riddleprefs&gt;&lt;riddleprefs&gt;&lt;type&gt;")&amp;"&lt;/type&gt;&lt;/riddleprefs&gt;")</f>
        <v>#VALUE!</v>
      </c>
      <c r="F306" t="e">
        <f>IF(Tabelle1[[#This Row],[Refused]]="","&lt;/image&gt;","&lt;riddlerefused&gt;&lt;type&gt;"&amp;SUBSTITUTE(Tabelle1[[#This Row],[Refused]],";","&lt;/type&gt;&lt;/riddlerefused&gt;&lt;riddlerefused&gt;&lt;type&gt;")&amp;"&lt;/type&gt;&lt;/riddlerefused&gt;&lt;/image&gt;")</f>
        <v>#VALUE!</v>
      </c>
      <c r="G306" t="e">
        <f>Tabelle2[[#This Row],[Imagename]]&amp;Tabelle2[[#This Row],[SolutionDEBE]]&amp;Tabelle2[[#This Row],[AE]]&amp;Tabelle2[[#This Row],[Author]]&amp;Tabelle2[[#This Row],[Preference]]&amp;Tabelle2[[#This Row],[Dislike]]</f>
        <v>#VALUE!</v>
      </c>
      <c r="I306" s="14" t="e">
        <v>#VALUE!</v>
      </c>
      <c r="O306" s="23" t="e">
        <v>#VALUE!</v>
      </c>
    </row>
    <row r="307" spans="1:15">
      <c r="A307" t="e">
        <f>"&lt;image&gt;&lt;resname&gt;"&amp;Tabelle1[[#This Row],[Dateiname]]&amp;"&lt;/resname&gt;"</f>
        <v>#VALUE!</v>
      </c>
      <c r="B3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7" t="str">
        <f>IF(ISTEXT(Tabelle1[[#This Row],[Am.Englisch]]),"&lt;solutions&gt;&lt;solution&gt;&lt;tongue&gt;de&lt;/tongue&gt;&lt;word&gt;"&amp;SUBSTITUTE(Tabelle1[[#This Row],[Am.Englisch]],";","&lt;/word&gt;&lt;word&gt;")&amp;"&lt;/word&gt;&lt;/solution&gt;","")</f>
        <v/>
      </c>
      <c r="D3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7" t="e">
        <f>IF(Tabelle1[[#This Row],[Preference]]="","","&lt;riddleprefs&gt;&lt;type&gt;"&amp;SUBSTITUTE(Tabelle1[[#This Row],[Preference]],";","&lt;/type&gt;&lt;/riddleprefs&gt;&lt;riddleprefs&gt;&lt;type&gt;")&amp;"&lt;/type&gt;&lt;/riddleprefs&gt;")</f>
        <v>#VALUE!</v>
      </c>
      <c r="F307" t="e">
        <f>IF(Tabelle1[[#This Row],[Refused]]="","&lt;/image&gt;","&lt;riddlerefused&gt;&lt;type&gt;"&amp;SUBSTITUTE(Tabelle1[[#This Row],[Refused]],";","&lt;/type&gt;&lt;/riddlerefused&gt;&lt;riddlerefused&gt;&lt;type&gt;")&amp;"&lt;/type&gt;&lt;/riddlerefused&gt;&lt;/image&gt;")</f>
        <v>#VALUE!</v>
      </c>
      <c r="G307" t="e">
        <f>Tabelle2[[#This Row],[Imagename]]&amp;Tabelle2[[#This Row],[SolutionDEBE]]&amp;Tabelle2[[#This Row],[AE]]&amp;Tabelle2[[#This Row],[Author]]&amp;Tabelle2[[#This Row],[Preference]]&amp;Tabelle2[[#This Row],[Dislike]]</f>
        <v>#VALUE!</v>
      </c>
      <c r="I307" s="14" t="e">
        <v>#VALUE!</v>
      </c>
      <c r="O307" s="23" t="e">
        <v>#VALUE!</v>
      </c>
    </row>
    <row r="308" spans="1:15">
      <c r="A308" t="e">
        <f>"&lt;image&gt;&lt;resname&gt;"&amp;Tabelle1[[#This Row],[Dateiname]]&amp;"&lt;/resname&gt;"</f>
        <v>#VALUE!</v>
      </c>
      <c r="B3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8" t="str">
        <f>IF(ISTEXT(Tabelle1[[#This Row],[Am.Englisch]]),"&lt;solutions&gt;&lt;solution&gt;&lt;tongue&gt;de&lt;/tongue&gt;&lt;word&gt;"&amp;SUBSTITUTE(Tabelle1[[#This Row],[Am.Englisch]],";","&lt;/word&gt;&lt;word&gt;")&amp;"&lt;/word&gt;&lt;/solution&gt;","")</f>
        <v/>
      </c>
      <c r="D3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8" t="e">
        <f>IF(Tabelle1[[#This Row],[Preference]]="","","&lt;riddleprefs&gt;&lt;type&gt;"&amp;SUBSTITUTE(Tabelle1[[#This Row],[Preference]],";","&lt;/type&gt;&lt;/riddleprefs&gt;&lt;riddleprefs&gt;&lt;type&gt;")&amp;"&lt;/type&gt;&lt;/riddleprefs&gt;")</f>
        <v>#VALUE!</v>
      </c>
      <c r="F308" t="e">
        <f>IF(Tabelle1[[#This Row],[Refused]]="","&lt;/image&gt;","&lt;riddlerefused&gt;&lt;type&gt;"&amp;SUBSTITUTE(Tabelle1[[#This Row],[Refused]],";","&lt;/type&gt;&lt;/riddlerefused&gt;&lt;riddlerefused&gt;&lt;type&gt;")&amp;"&lt;/type&gt;&lt;/riddlerefused&gt;&lt;/image&gt;")</f>
        <v>#VALUE!</v>
      </c>
      <c r="G308" t="e">
        <f>Tabelle2[[#This Row],[Imagename]]&amp;Tabelle2[[#This Row],[SolutionDEBE]]&amp;Tabelle2[[#This Row],[AE]]&amp;Tabelle2[[#This Row],[Author]]&amp;Tabelle2[[#This Row],[Preference]]&amp;Tabelle2[[#This Row],[Dislike]]</f>
        <v>#VALUE!</v>
      </c>
      <c r="I308" s="14" t="e">
        <v>#VALUE!</v>
      </c>
      <c r="O308" s="23" t="e">
        <v>#VALUE!</v>
      </c>
    </row>
    <row r="309" spans="1:15">
      <c r="A309" t="e">
        <f>"&lt;image&gt;&lt;resname&gt;"&amp;Tabelle1[[#This Row],[Dateiname]]&amp;"&lt;/resname&gt;"</f>
        <v>#VALUE!</v>
      </c>
      <c r="B3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9" t="str">
        <f>IF(ISTEXT(Tabelle1[[#This Row],[Am.Englisch]]),"&lt;solutions&gt;&lt;solution&gt;&lt;tongue&gt;de&lt;/tongue&gt;&lt;word&gt;"&amp;SUBSTITUTE(Tabelle1[[#This Row],[Am.Englisch]],";","&lt;/word&gt;&lt;word&gt;")&amp;"&lt;/word&gt;&lt;/solution&gt;","")</f>
        <v/>
      </c>
      <c r="D3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09" t="e">
        <f>IF(Tabelle1[[#This Row],[Preference]]="","","&lt;riddleprefs&gt;&lt;type&gt;"&amp;SUBSTITUTE(Tabelle1[[#This Row],[Preference]],";","&lt;/type&gt;&lt;/riddleprefs&gt;&lt;riddleprefs&gt;&lt;type&gt;")&amp;"&lt;/type&gt;&lt;/riddleprefs&gt;")</f>
        <v>#VALUE!</v>
      </c>
      <c r="F309" t="e">
        <f>IF(Tabelle1[[#This Row],[Refused]]="","&lt;/image&gt;","&lt;riddlerefused&gt;&lt;type&gt;"&amp;SUBSTITUTE(Tabelle1[[#This Row],[Refused]],";","&lt;/type&gt;&lt;/riddlerefused&gt;&lt;riddlerefused&gt;&lt;type&gt;")&amp;"&lt;/type&gt;&lt;/riddlerefused&gt;&lt;/image&gt;")</f>
        <v>#VALUE!</v>
      </c>
      <c r="G309" t="e">
        <f>Tabelle2[[#This Row],[Imagename]]&amp;Tabelle2[[#This Row],[SolutionDEBE]]&amp;Tabelle2[[#This Row],[AE]]&amp;Tabelle2[[#This Row],[Author]]&amp;Tabelle2[[#This Row],[Preference]]&amp;Tabelle2[[#This Row],[Dislike]]</f>
        <v>#VALUE!</v>
      </c>
      <c r="I309" s="14" t="e">
        <v>#VALUE!</v>
      </c>
      <c r="O309" s="23" t="e">
        <v>#VALUE!</v>
      </c>
    </row>
    <row r="310" spans="1:15">
      <c r="A310" t="e">
        <f>"&lt;image&gt;&lt;resname&gt;"&amp;Tabelle1[[#This Row],[Dateiname]]&amp;"&lt;/resname&gt;"</f>
        <v>#VALUE!</v>
      </c>
      <c r="B3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0" t="str">
        <f>IF(ISTEXT(Tabelle1[[#This Row],[Am.Englisch]]),"&lt;solutions&gt;&lt;solution&gt;&lt;tongue&gt;de&lt;/tongue&gt;&lt;word&gt;"&amp;SUBSTITUTE(Tabelle1[[#This Row],[Am.Englisch]],";","&lt;/word&gt;&lt;word&gt;")&amp;"&lt;/word&gt;&lt;/solution&gt;","")</f>
        <v/>
      </c>
      <c r="D3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0" t="e">
        <f>IF(Tabelle1[[#This Row],[Preference]]="","","&lt;riddleprefs&gt;&lt;type&gt;"&amp;SUBSTITUTE(Tabelle1[[#This Row],[Preference]],";","&lt;/type&gt;&lt;/riddleprefs&gt;&lt;riddleprefs&gt;&lt;type&gt;")&amp;"&lt;/type&gt;&lt;/riddleprefs&gt;")</f>
        <v>#VALUE!</v>
      </c>
      <c r="F310" t="e">
        <f>IF(Tabelle1[[#This Row],[Refused]]="","&lt;/image&gt;","&lt;riddlerefused&gt;&lt;type&gt;"&amp;SUBSTITUTE(Tabelle1[[#This Row],[Refused]],";","&lt;/type&gt;&lt;/riddlerefused&gt;&lt;riddlerefused&gt;&lt;type&gt;")&amp;"&lt;/type&gt;&lt;/riddlerefused&gt;&lt;/image&gt;")</f>
        <v>#VALUE!</v>
      </c>
      <c r="G310" t="e">
        <f>Tabelle2[[#This Row],[Imagename]]&amp;Tabelle2[[#This Row],[SolutionDEBE]]&amp;Tabelle2[[#This Row],[AE]]&amp;Tabelle2[[#This Row],[Author]]&amp;Tabelle2[[#This Row],[Preference]]&amp;Tabelle2[[#This Row],[Dislike]]</f>
        <v>#VALUE!</v>
      </c>
      <c r="I310" s="14" t="e">
        <v>#VALUE!</v>
      </c>
      <c r="O310" s="23" t="e">
        <v>#VALUE!</v>
      </c>
    </row>
    <row r="311" spans="1:15">
      <c r="A311" t="e">
        <f>"&lt;image&gt;&lt;resname&gt;"&amp;Tabelle1[[#This Row],[Dateiname]]&amp;"&lt;/resname&gt;"</f>
        <v>#VALUE!</v>
      </c>
      <c r="B3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1" t="str">
        <f>IF(ISTEXT(Tabelle1[[#This Row],[Am.Englisch]]),"&lt;solutions&gt;&lt;solution&gt;&lt;tongue&gt;de&lt;/tongue&gt;&lt;word&gt;"&amp;SUBSTITUTE(Tabelle1[[#This Row],[Am.Englisch]],";","&lt;/word&gt;&lt;word&gt;")&amp;"&lt;/word&gt;&lt;/solution&gt;","")</f>
        <v/>
      </c>
      <c r="D3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1" t="e">
        <f>IF(Tabelle1[[#This Row],[Preference]]="","","&lt;riddleprefs&gt;&lt;type&gt;"&amp;SUBSTITUTE(Tabelle1[[#This Row],[Preference]],";","&lt;/type&gt;&lt;/riddleprefs&gt;&lt;riddleprefs&gt;&lt;type&gt;")&amp;"&lt;/type&gt;&lt;/riddleprefs&gt;")</f>
        <v>#VALUE!</v>
      </c>
      <c r="F311" t="e">
        <f>IF(Tabelle1[[#This Row],[Refused]]="","&lt;/image&gt;","&lt;riddlerefused&gt;&lt;type&gt;"&amp;SUBSTITUTE(Tabelle1[[#This Row],[Refused]],";","&lt;/type&gt;&lt;/riddlerefused&gt;&lt;riddlerefused&gt;&lt;type&gt;")&amp;"&lt;/type&gt;&lt;/riddlerefused&gt;&lt;/image&gt;")</f>
        <v>#VALUE!</v>
      </c>
      <c r="G311" t="e">
        <f>Tabelle2[[#This Row],[Imagename]]&amp;Tabelle2[[#This Row],[SolutionDEBE]]&amp;Tabelle2[[#This Row],[AE]]&amp;Tabelle2[[#This Row],[Author]]&amp;Tabelle2[[#This Row],[Preference]]&amp;Tabelle2[[#This Row],[Dislike]]</f>
        <v>#VALUE!</v>
      </c>
      <c r="I311" s="14" t="e">
        <v>#VALUE!</v>
      </c>
      <c r="O311" s="23" t="e">
        <v>#VALUE!</v>
      </c>
    </row>
    <row r="312" spans="1:15">
      <c r="A312" t="e">
        <f>"&lt;image&gt;&lt;resname&gt;"&amp;Tabelle1[[#This Row],[Dateiname]]&amp;"&lt;/resname&gt;"</f>
        <v>#VALUE!</v>
      </c>
      <c r="B3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2" t="str">
        <f>IF(ISTEXT(Tabelle1[[#This Row],[Am.Englisch]]),"&lt;solutions&gt;&lt;solution&gt;&lt;tongue&gt;de&lt;/tongue&gt;&lt;word&gt;"&amp;SUBSTITUTE(Tabelle1[[#This Row],[Am.Englisch]],";","&lt;/word&gt;&lt;word&gt;")&amp;"&lt;/word&gt;&lt;/solution&gt;","")</f>
        <v/>
      </c>
      <c r="D3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2" t="e">
        <f>IF(Tabelle1[[#This Row],[Preference]]="","","&lt;riddleprefs&gt;&lt;type&gt;"&amp;SUBSTITUTE(Tabelle1[[#This Row],[Preference]],";","&lt;/type&gt;&lt;/riddleprefs&gt;&lt;riddleprefs&gt;&lt;type&gt;")&amp;"&lt;/type&gt;&lt;/riddleprefs&gt;")</f>
        <v>#VALUE!</v>
      </c>
      <c r="F312" t="e">
        <f>IF(Tabelle1[[#This Row],[Refused]]="","&lt;/image&gt;","&lt;riddlerefused&gt;&lt;type&gt;"&amp;SUBSTITUTE(Tabelle1[[#This Row],[Refused]],";","&lt;/type&gt;&lt;/riddlerefused&gt;&lt;riddlerefused&gt;&lt;type&gt;")&amp;"&lt;/type&gt;&lt;/riddlerefused&gt;&lt;/image&gt;")</f>
        <v>#VALUE!</v>
      </c>
      <c r="G312" t="e">
        <f>Tabelle2[[#This Row],[Imagename]]&amp;Tabelle2[[#This Row],[SolutionDEBE]]&amp;Tabelle2[[#This Row],[AE]]&amp;Tabelle2[[#This Row],[Author]]&amp;Tabelle2[[#This Row],[Preference]]&amp;Tabelle2[[#This Row],[Dislike]]</f>
        <v>#VALUE!</v>
      </c>
      <c r="I312" s="14" t="e">
        <v>#VALUE!</v>
      </c>
      <c r="O312" s="23" t="e">
        <v>#VALUE!</v>
      </c>
    </row>
    <row r="313" spans="1:15">
      <c r="A313" t="e">
        <f>"&lt;image&gt;&lt;resname&gt;"&amp;Tabelle1[[#This Row],[Dateiname]]&amp;"&lt;/resname&gt;"</f>
        <v>#VALUE!</v>
      </c>
      <c r="B3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3" t="str">
        <f>IF(ISTEXT(Tabelle1[[#This Row],[Am.Englisch]]),"&lt;solutions&gt;&lt;solution&gt;&lt;tongue&gt;de&lt;/tongue&gt;&lt;word&gt;"&amp;SUBSTITUTE(Tabelle1[[#This Row],[Am.Englisch]],";","&lt;/word&gt;&lt;word&gt;")&amp;"&lt;/word&gt;&lt;/solution&gt;","")</f>
        <v/>
      </c>
      <c r="D3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3" t="e">
        <f>IF(Tabelle1[[#This Row],[Preference]]="","","&lt;riddleprefs&gt;&lt;type&gt;"&amp;SUBSTITUTE(Tabelle1[[#This Row],[Preference]],";","&lt;/type&gt;&lt;/riddleprefs&gt;&lt;riddleprefs&gt;&lt;type&gt;")&amp;"&lt;/type&gt;&lt;/riddleprefs&gt;")</f>
        <v>#VALUE!</v>
      </c>
      <c r="F313" t="e">
        <f>IF(Tabelle1[[#This Row],[Refused]]="","&lt;/image&gt;","&lt;riddlerefused&gt;&lt;type&gt;"&amp;SUBSTITUTE(Tabelle1[[#This Row],[Refused]],";","&lt;/type&gt;&lt;/riddlerefused&gt;&lt;riddlerefused&gt;&lt;type&gt;")&amp;"&lt;/type&gt;&lt;/riddlerefused&gt;&lt;/image&gt;")</f>
        <v>#VALUE!</v>
      </c>
      <c r="G313" t="e">
        <f>Tabelle2[[#This Row],[Imagename]]&amp;Tabelle2[[#This Row],[SolutionDEBE]]&amp;Tabelle2[[#This Row],[AE]]&amp;Tabelle2[[#This Row],[Author]]&amp;Tabelle2[[#This Row],[Preference]]&amp;Tabelle2[[#This Row],[Dislike]]</f>
        <v>#VALUE!</v>
      </c>
      <c r="I313" s="14" t="e">
        <v>#VALUE!</v>
      </c>
      <c r="O313" s="23" t="e">
        <v>#VALUE!</v>
      </c>
    </row>
    <row r="314" spans="1:15">
      <c r="A314" t="e">
        <f>"&lt;image&gt;&lt;resname&gt;"&amp;Tabelle1[[#This Row],[Dateiname]]&amp;"&lt;/resname&gt;"</f>
        <v>#VALUE!</v>
      </c>
      <c r="B3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4" t="str">
        <f>IF(ISTEXT(Tabelle1[[#This Row],[Am.Englisch]]),"&lt;solutions&gt;&lt;solution&gt;&lt;tongue&gt;de&lt;/tongue&gt;&lt;word&gt;"&amp;SUBSTITUTE(Tabelle1[[#This Row],[Am.Englisch]],";","&lt;/word&gt;&lt;word&gt;")&amp;"&lt;/word&gt;&lt;/solution&gt;","")</f>
        <v/>
      </c>
      <c r="D3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4" t="e">
        <f>IF(Tabelle1[[#This Row],[Preference]]="","","&lt;riddleprefs&gt;&lt;type&gt;"&amp;SUBSTITUTE(Tabelle1[[#This Row],[Preference]],";","&lt;/type&gt;&lt;/riddleprefs&gt;&lt;riddleprefs&gt;&lt;type&gt;")&amp;"&lt;/type&gt;&lt;/riddleprefs&gt;")</f>
        <v>#VALUE!</v>
      </c>
      <c r="F314" t="e">
        <f>IF(Tabelle1[[#This Row],[Refused]]="","&lt;/image&gt;","&lt;riddlerefused&gt;&lt;type&gt;"&amp;SUBSTITUTE(Tabelle1[[#This Row],[Refused]],";","&lt;/type&gt;&lt;/riddlerefused&gt;&lt;riddlerefused&gt;&lt;type&gt;")&amp;"&lt;/type&gt;&lt;/riddlerefused&gt;&lt;/image&gt;")</f>
        <v>#VALUE!</v>
      </c>
      <c r="G314" t="e">
        <f>Tabelle2[[#This Row],[Imagename]]&amp;Tabelle2[[#This Row],[SolutionDEBE]]&amp;Tabelle2[[#This Row],[AE]]&amp;Tabelle2[[#This Row],[Author]]&amp;Tabelle2[[#This Row],[Preference]]&amp;Tabelle2[[#This Row],[Dislike]]</f>
        <v>#VALUE!</v>
      </c>
      <c r="I314" s="14" t="e">
        <v>#VALUE!</v>
      </c>
      <c r="O314" s="23" t="e">
        <v>#VALUE!</v>
      </c>
    </row>
    <row r="315" spans="1:15">
      <c r="A315" t="e">
        <f>"&lt;image&gt;&lt;resname&gt;"&amp;Tabelle1[[#This Row],[Dateiname]]&amp;"&lt;/resname&gt;"</f>
        <v>#VALUE!</v>
      </c>
      <c r="B3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5" t="str">
        <f>IF(ISTEXT(Tabelle1[[#This Row],[Am.Englisch]]),"&lt;solutions&gt;&lt;solution&gt;&lt;tongue&gt;de&lt;/tongue&gt;&lt;word&gt;"&amp;SUBSTITUTE(Tabelle1[[#This Row],[Am.Englisch]],";","&lt;/word&gt;&lt;word&gt;")&amp;"&lt;/word&gt;&lt;/solution&gt;","")</f>
        <v/>
      </c>
      <c r="D3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5" t="e">
        <f>IF(Tabelle1[[#This Row],[Preference]]="","","&lt;riddleprefs&gt;&lt;type&gt;"&amp;SUBSTITUTE(Tabelle1[[#This Row],[Preference]],";","&lt;/type&gt;&lt;/riddleprefs&gt;&lt;riddleprefs&gt;&lt;type&gt;")&amp;"&lt;/type&gt;&lt;/riddleprefs&gt;")</f>
        <v>#VALUE!</v>
      </c>
      <c r="F315" t="e">
        <f>IF(Tabelle1[[#This Row],[Refused]]="","&lt;/image&gt;","&lt;riddlerefused&gt;&lt;type&gt;"&amp;SUBSTITUTE(Tabelle1[[#This Row],[Refused]],";","&lt;/type&gt;&lt;/riddlerefused&gt;&lt;riddlerefused&gt;&lt;type&gt;")&amp;"&lt;/type&gt;&lt;/riddlerefused&gt;&lt;/image&gt;")</f>
        <v>#VALUE!</v>
      </c>
      <c r="G315" t="e">
        <f>Tabelle2[[#This Row],[Imagename]]&amp;Tabelle2[[#This Row],[SolutionDEBE]]&amp;Tabelle2[[#This Row],[AE]]&amp;Tabelle2[[#This Row],[Author]]&amp;Tabelle2[[#This Row],[Preference]]&amp;Tabelle2[[#This Row],[Dislike]]</f>
        <v>#VALUE!</v>
      </c>
      <c r="I315" s="14" t="e">
        <v>#VALUE!</v>
      </c>
      <c r="O315" s="23" t="e">
        <v>#VALUE!</v>
      </c>
    </row>
    <row r="316" spans="1:15">
      <c r="A316" t="e">
        <f>"&lt;image&gt;&lt;resname&gt;"&amp;Tabelle1[[#This Row],[Dateiname]]&amp;"&lt;/resname&gt;"</f>
        <v>#VALUE!</v>
      </c>
      <c r="B3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6" t="str">
        <f>IF(ISTEXT(Tabelle1[[#This Row],[Am.Englisch]]),"&lt;solutions&gt;&lt;solution&gt;&lt;tongue&gt;de&lt;/tongue&gt;&lt;word&gt;"&amp;SUBSTITUTE(Tabelle1[[#This Row],[Am.Englisch]],";","&lt;/word&gt;&lt;word&gt;")&amp;"&lt;/word&gt;&lt;/solution&gt;","")</f>
        <v/>
      </c>
      <c r="D3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6" t="e">
        <f>IF(Tabelle1[[#This Row],[Preference]]="","","&lt;riddleprefs&gt;&lt;type&gt;"&amp;SUBSTITUTE(Tabelle1[[#This Row],[Preference]],";","&lt;/type&gt;&lt;/riddleprefs&gt;&lt;riddleprefs&gt;&lt;type&gt;")&amp;"&lt;/type&gt;&lt;/riddleprefs&gt;")</f>
        <v>#VALUE!</v>
      </c>
      <c r="F316" t="e">
        <f>IF(Tabelle1[[#This Row],[Refused]]="","&lt;/image&gt;","&lt;riddlerefused&gt;&lt;type&gt;"&amp;SUBSTITUTE(Tabelle1[[#This Row],[Refused]],";","&lt;/type&gt;&lt;/riddlerefused&gt;&lt;riddlerefused&gt;&lt;type&gt;")&amp;"&lt;/type&gt;&lt;/riddlerefused&gt;&lt;/image&gt;")</f>
        <v>#VALUE!</v>
      </c>
      <c r="G316" t="e">
        <f>Tabelle2[[#This Row],[Imagename]]&amp;Tabelle2[[#This Row],[SolutionDEBE]]&amp;Tabelle2[[#This Row],[AE]]&amp;Tabelle2[[#This Row],[Author]]&amp;Tabelle2[[#This Row],[Preference]]&amp;Tabelle2[[#This Row],[Dislike]]</f>
        <v>#VALUE!</v>
      </c>
      <c r="I316" s="14" t="e">
        <v>#VALUE!</v>
      </c>
      <c r="O316" s="23" t="e">
        <v>#VALUE!</v>
      </c>
    </row>
    <row r="317" spans="1:15">
      <c r="A317" t="e">
        <f>"&lt;image&gt;&lt;resname&gt;"&amp;Tabelle1[[#This Row],[Dateiname]]&amp;"&lt;/resname&gt;"</f>
        <v>#VALUE!</v>
      </c>
      <c r="B3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7" t="str">
        <f>IF(ISTEXT(Tabelle1[[#This Row],[Am.Englisch]]),"&lt;solutions&gt;&lt;solution&gt;&lt;tongue&gt;de&lt;/tongue&gt;&lt;word&gt;"&amp;SUBSTITUTE(Tabelle1[[#This Row],[Am.Englisch]],";","&lt;/word&gt;&lt;word&gt;")&amp;"&lt;/word&gt;&lt;/solution&gt;","")</f>
        <v/>
      </c>
      <c r="D3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7" t="e">
        <f>IF(Tabelle1[[#This Row],[Preference]]="","","&lt;riddleprefs&gt;&lt;type&gt;"&amp;SUBSTITUTE(Tabelle1[[#This Row],[Preference]],";","&lt;/type&gt;&lt;/riddleprefs&gt;&lt;riddleprefs&gt;&lt;type&gt;")&amp;"&lt;/type&gt;&lt;/riddleprefs&gt;")</f>
        <v>#VALUE!</v>
      </c>
      <c r="F317" t="e">
        <f>IF(Tabelle1[[#This Row],[Refused]]="","&lt;/image&gt;","&lt;riddlerefused&gt;&lt;type&gt;"&amp;SUBSTITUTE(Tabelle1[[#This Row],[Refused]],";","&lt;/type&gt;&lt;/riddlerefused&gt;&lt;riddlerefused&gt;&lt;type&gt;")&amp;"&lt;/type&gt;&lt;/riddlerefused&gt;&lt;/image&gt;")</f>
        <v>#VALUE!</v>
      </c>
      <c r="G317" t="e">
        <f>Tabelle2[[#This Row],[Imagename]]&amp;Tabelle2[[#This Row],[SolutionDEBE]]&amp;Tabelle2[[#This Row],[AE]]&amp;Tabelle2[[#This Row],[Author]]&amp;Tabelle2[[#This Row],[Preference]]&amp;Tabelle2[[#This Row],[Dislike]]</f>
        <v>#VALUE!</v>
      </c>
      <c r="I317" s="14" t="e">
        <v>#VALUE!</v>
      </c>
      <c r="O317" s="23" t="e">
        <v>#VALUE!</v>
      </c>
    </row>
    <row r="318" spans="1:15">
      <c r="A318" t="e">
        <f>"&lt;image&gt;&lt;resname&gt;"&amp;Tabelle1[[#This Row],[Dateiname]]&amp;"&lt;/resname&gt;"</f>
        <v>#VALUE!</v>
      </c>
      <c r="B3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8" t="str">
        <f>IF(ISTEXT(Tabelle1[[#This Row],[Am.Englisch]]),"&lt;solutions&gt;&lt;solution&gt;&lt;tongue&gt;de&lt;/tongue&gt;&lt;word&gt;"&amp;SUBSTITUTE(Tabelle1[[#This Row],[Am.Englisch]],";","&lt;/word&gt;&lt;word&gt;")&amp;"&lt;/word&gt;&lt;/solution&gt;","")</f>
        <v/>
      </c>
      <c r="D3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8" t="e">
        <f>IF(Tabelle1[[#This Row],[Preference]]="","","&lt;riddleprefs&gt;&lt;type&gt;"&amp;SUBSTITUTE(Tabelle1[[#This Row],[Preference]],";","&lt;/type&gt;&lt;/riddleprefs&gt;&lt;riddleprefs&gt;&lt;type&gt;")&amp;"&lt;/type&gt;&lt;/riddleprefs&gt;")</f>
        <v>#VALUE!</v>
      </c>
      <c r="F318" t="e">
        <f>IF(Tabelle1[[#This Row],[Refused]]="","&lt;/image&gt;","&lt;riddlerefused&gt;&lt;type&gt;"&amp;SUBSTITUTE(Tabelle1[[#This Row],[Refused]],";","&lt;/type&gt;&lt;/riddlerefused&gt;&lt;riddlerefused&gt;&lt;type&gt;")&amp;"&lt;/type&gt;&lt;/riddlerefused&gt;&lt;/image&gt;")</f>
        <v>#VALUE!</v>
      </c>
      <c r="G318" t="e">
        <f>Tabelle2[[#This Row],[Imagename]]&amp;Tabelle2[[#This Row],[SolutionDEBE]]&amp;Tabelle2[[#This Row],[AE]]&amp;Tabelle2[[#This Row],[Author]]&amp;Tabelle2[[#This Row],[Preference]]&amp;Tabelle2[[#This Row],[Dislike]]</f>
        <v>#VALUE!</v>
      </c>
      <c r="I318" s="14" t="e">
        <v>#VALUE!</v>
      </c>
      <c r="O318" s="23" t="e">
        <v>#VALUE!</v>
      </c>
    </row>
    <row r="319" spans="1:15">
      <c r="A319" t="e">
        <f>"&lt;image&gt;&lt;resname&gt;"&amp;Tabelle1[[#This Row],[Dateiname]]&amp;"&lt;/resname&gt;"</f>
        <v>#VALUE!</v>
      </c>
      <c r="B3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9" t="str">
        <f>IF(ISTEXT(Tabelle1[[#This Row],[Am.Englisch]]),"&lt;solutions&gt;&lt;solution&gt;&lt;tongue&gt;de&lt;/tongue&gt;&lt;word&gt;"&amp;SUBSTITUTE(Tabelle1[[#This Row],[Am.Englisch]],";","&lt;/word&gt;&lt;word&gt;")&amp;"&lt;/word&gt;&lt;/solution&gt;","")</f>
        <v/>
      </c>
      <c r="D3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19" t="e">
        <f>IF(Tabelle1[[#This Row],[Preference]]="","","&lt;riddleprefs&gt;&lt;type&gt;"&amp;SUBSTITUTE(Tabelle1[[#This Row],[Preference]],";","&lt;/type&gt;&lt;/riddleprefs&gt;&lt;riddleprefs&gt;&lt;type&gt;")&amp;"&lt;/type&gt;&lt;/riddleprefs&gt;")</f>
        <v>#VALUE!</v>
      </c>
      <c r="F319" t="e">
        <f>IF(Tabelle1[[#This Row],[Refused]]="","&lt;/image&gt;","&lt;riddlerefused&gt;&lt;type&gt;"&amp;SUBSTITUTE(Tabelle1[[#This Row],[Refused]],";","&lt;/type&gt;&lt;/riddlerefused&gt;&lt;riddlerefused&gt;&lt;type&gt;")&amp;"&lt;/type&gt;&lt;/riddlerefused&gt;&lt;/image&gt;")</f>
        <v>#VALUE!</v>
      </c>
      <c r="G319" t="e">
        <f>Tabelle2[[#This Row],[Imagename]]&amp;Tabelle2[[#This Row],[SolutionDEBE]]&amp;Tabelle2[[#This Row],[AE]]&amp;Tabelle2[[#This Row],[Author]]&amp;Tabelle2[[#This Row],[Preference]]&amp;Tabelle2[[#This Row],[Dislike]]</f>
        <v>#VALUE!</v>
      </c>
      <c r="I319" s="14" t="e">
        <v>#VALUE!</v>
      </c>
      <c r="O319" s="23" t="e">
        <v>#VALUE!</v>
      </c>
    </row>
    <row r="320" spans="1:15">
      <c r="A320" t="e">
        <f>"&lt;image&gt;&lt;resname&gt;"&amp;Tabelle1[[#This Row],[Dateiname]]&amp;"&lt;/resname&gt;"</f>
        <v>#VALUE!</v>
      </c>
      <c r="B3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0" t="str">
        <f>IF(ISTEXT(Tabelle1[[#This Row],[Am.Englisch]]),"&lt;solutions&gt;&lt;solution&gt;&lt;tongue&gt;de&lt;/tongue&gt;&lt;word&gt;"&amp;SUBSTITUTE(Tabelle1[[#This Row],[Am.Englisch]],";","&lt;/word&gt;&lt;word&gt;")&amp;"&lt;/word&gt;&lt;/solution&gt;","")</f>
        <v/>
      </c>
      <c r="D3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0" t="e">
        <f>IF(Tabelle1[[#This Row],[Preference]]="","","&lt;riddleprefs&gt;&lt;type&gt;"&amp;SUBSTITUTE(Tabelle1[[#This Row],[Preference]],";","&lt;/type&gt;&lt;/riddleprefs&gt;&lt;riddleprefs&gt;&lt;type&gt;")&amp;"&lt;/type&gt;&lt;/riddleprefs&gt;")</f>
        <v>#VALUE!</v>
      </c>
      <c r="F320" t="e">
        <f>IF(Tabelle1[[#This Row],[Refused]]="","&lt;/image&gt;","&lt;riddlerefused&gt;&lt;type&gt;"&amp;SUBSTITUTE(Tabelle1[[#This Row],[Refused]],";","&lt;/type&gt;&lt;/riddlerefused&gt;&lt;riddlerefused&gt;&lt;type&gt;")&amp;"&lt;/type&gt;&lt;/riddlerefused&gt;&lt;/image&gt;")</f>
        <v>#VALUE!</v>
      </c>
      <c r="G320" t="e">
        <f>Tabelle2[[#This Row],[Imagename]]&amp;Tabelle2[[#This Row],[SolutionDEBE]]&amp;Tabelle2[[#This Row],[AE]]&amp;Tabelle2[[#This Row],[Author]]&amp;Tabelle2[[#This Row],[Preference]]&amp;Tabelle2[[#This Row],[Dislike]]</f>
        <v>#VALUE!</v>
      </c>
      <c r="I320" s="14" t="e">
        <v>#VALUE!</v>
      </c>
      <c r="O320" s="23" t="e">
        <v>#VALUE!</v>
      </c>
    </row>
    <row r="321" spans="1:15">
      <c r="A321" t="e">
        <f>"&lt;image&gt;&lt;resname&gt;"&amp;Tabelle1[[#This Row],[Dateiname]]&amp;"&lt;/resname&gt;"</f>
        <v>#VALUE!</v>
      </c>
      <c r="B3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1" t="str">
        <f>IF(ISTEXT(Tabelle1[[#This Row],[Am.Englisch]]),"&lt;solutions&gt;&lt;solution&gt;&lt;tongue&gt;de&lt;/tongue&gt;&lt;word&gt;"&amp;SUBSTITUTE(Tabelle1[[#This Row],[Am.Englisch]],";","&lt;/word&gt;&lt;word&gt;")&amp;"&lt;/word&gt;&lt;/solution&gt;","")</f>
        <v/>
      </c>
      <c r="D3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1" t="e">
        <f>IF(Tabelle1[[#This Row],[Preference]]="","","&lt;riddleprefs&gt;&lt;type&gt;"&amp;SUBSTITUTE(Tabelle1[[#This Row],[Preference]],";","&lt;/type&gt;&lt;/riddleprefs&gt;&lt;riddleprefs&gt;&lt;type&gt;")&amp;"&lt;/type&gt;&lt;/riddleprefs&gt;")</f>
        <v>#VALUE!</v>
      </c>
      <c r="F321" t="e">
        <f>IF(Tabelle1[[#This Row],[Refused]]="","&lt;/image&gt;","&lt;riddlerefused&gt;&lt;type&gt;"&amp;SUBSTITUTE(Tabelle1[[#This Row],[Refused]],";","&lt;/type&gt;&lt;/riddlerefused&gt;&lt;riddlerefused&gt;&lt;type&gt;")&amp;"&lt;/type&gt;&lt;/riddlerefused&gt;&lt;/image&gt;")</f>
        <v>#VALUE!</v>
      </c>
      <c r="G321" t="e">
        <f>Tabelle2[[#This Row],[Imagename]]&amp;Tabelle2[[#This Row],[SolutionDEBE]]&amp;Tabelle2[[#This Row],[AE]]&amp;Tabelle2[[#This Row],[Author]]&amp;Tabelle2[[#This Row],[Preference]]&amp;Tabelle2[[#This Row],[Dislike]]</f>
        <v>#VALUE!</v>
      </c>
      <c r="I321" s="14" t="e">
        <v>#VALUE!</v>
      </c>
      <c r="O321" s="23" t="e">
        <v>#VALUE!</v>
      </c>
    </row>
    <row r="322" spans="1:15">
      <c r="A322" t="e">
        <f>"&lt;image&gt;&lt;resname&gt;"&amp;Tabelle1[[#This Row],[Dateiname]]&amp;"&lt;/resname&gt;"</f>
        <v>#VALUE!</v>
      </c>
      <c r="B3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2" t="str">
        <f>IF(ISTEXT(Tabelle1[[#This Row],[Am.Englisch]]),"&lt;solutions&gt;&lt;solution&gt;&lt;tongue&gt;de&lt;/tongue&gt;&lt;word&gt;"&amp;SUBSTITUTE(Tabelle1[[#This Row],[Am.Englisch]],";","&lt;/word&gt;&lt;word&gt;")&amp;"&lt;/word&gt;&lt;/solution&gt;","")</f>
        <v/>
      </c>
      <c r="D3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2" t="e">
        <f>IF(Tabelle1[[#This Row],[Preference]]="","","&lt;riddleprefs&gt;&lt;type&gt;"&amp;SUBSTITUTE(Tabelle1[[#This Row],[Preference]],";","&lt;/type&gt;&lt;/riddleprefs&gt;&lt;riddleprefs&gt;&lt;type&gt;")&amp;"&lt;/type&gt;&lt;/riddleprefs&gt;")</f>
        <v>#VALUE!</v>
      </c>
      <c r="F322" t="e">
        <f>IF(Tabelle1[[#This Row],[Refused]]="","&lt;/image&gt;","&lt;riddlerefused&gt;&lt;type&gt;"&amp;SUBSTITUTE(Tabelle1[[#This Row],[Refused]],";","&lt;/type&gt;&lt;/riddlerefused&gt;&lt;riddlerefused&gt;&lt;type&gt;")&amp;"&lt;/type&gt;&lt;/riddlerefused&gt;&lt;/image&gt;")</f>
        <v>#VALUE!</v>
      </c>
      <c r="G322" t="e">
        <f>Tabelle2[[#This Row],[Imagename]]&amp;Tabelle2[[#This Row],[SolutionDEBE]]&amp;Tabelle2[[#This Row],[AE]]&amp;Tabelle2[[#This Row],[Author]]&amp;Tabelle2[[#This Row],[Preference]]&amp;Tabelle2[[#This Row],[Dislike]]</f>
        <v>#VALUE!</v>
      </c>
      <c r="I322" s="14" t="e">
        <v>#VALUE!</v>
      </c>
      <c r="O322" s="23" t="e">
        <v>#VALUE!</v>
      </c>
    </row>
    <row r="323" spans="1:15">
      <c r="A323" t="e">
        <f>"&lt;image&gt;&lt;resname&gt;"&amp;Tabelle1[[#This Row],[Dateiname]]&amp;"&lt;/resname&gt;"</f>
        <v>#VALUE!</v>
      </c>
      <c r="B3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3" t="str">
        <f>IF(ISTEXT(Tabelle1[[#This Row],[Am.Englisch]]),"&lt;solutions&gt;&lt;solution&gt;&lt;tongue&gt;de&lt;/tongue&gt;&lt;word&gt;"&amp;SUBSTITUTE(Tabelle1[[#This Row],[Am.Englisch]],";","&lt;/word&gt;&lt;word&gt;")&amp;"&lt;/word&gt;&lt;/solution&gt;","")</f>
        <v/>
      </c>
      <c r="D3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3" t="e">
        <f>IF(Tabelle1[[#This Row],[Preference]]="","","&lt;riddleprefs&gt;&lt;type&gt;"&amp;SUBSTITUTE(Tabelle1[[#This Row],[Preference]],";","&lt;/type&gt;&lt;/riddleprefs&gt;&lt;riddleprefs&gt;&lt;type&gt;")&amp;"&lt;/type&gt;&lt;/riddleprefs&gt;")</f>
        <v>#VALUE!</v>
      </c>
      <c r="F323" t="e">
        <f>IF(Tabelle1[[#This Row],[Refused]]="","&lt;/image&gt;","&lt;riddlerefused&gt;&lt;type&gt;"&amp;SUBSTITUTE(Tabelle1[[#This Row],[Refused]],";","&lt;/type&gt;&lt;/riddlerefused&gt;&lt;riddlerefused&gt;&lt;type&gt;")&amp;"&lt;/type&gt;&lt;/riddlerefused&gt;&lt;/image&gt;")</f>
        <v>#VALUE!</v>
      </c>
      <c r="G323" t="e">
        <f>Tabelle2[[#This Row],[Imagename]]&amp;Tabelle2[[#This Row],[SolutionDEBE]]&amp;Tabelle2[[#This Row],[AE]]&amp;Tabelle2[[#This Row],[Author]]&amp;Tabelle2[[#This Row],[Preference]]&amp;Tabelle2[[#This Row],[Dislike]]</f>
        <v>#VALUE!</v>
      </c>
      <c r="I323" s="14" t="e">
        <v>#VALUE!</v>
      </c>
      <c r="O323" s="23" t="e">
        <v>#VALUE!</v>
      </c>
    </row>
    <row r="324" spans="1:15">
      <c r="A324" t="e">
        <f>"&lt;image&gt;&lt;resname&gt;"&amp;Tabelle1[[#This Row],[Dateiname]]&amp;"&lt;/resname&gt;"</f>
        <v>#VALUE!</v>
      </c>
      <c r="B3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4" t="str">
        <f>IF(ISTEXT(Tabelle1[[#This Row],[Am.Englisch]]),"&lt;solutions&gt;&lt;solution&gt;&lt;tongue&gt;de&lt;/tongue&gt;&lt;word&gt;"&amp;SUBSTITUTE(Tabelle1[[#This Row],[Am.Englisch]],";","&lt;/word&gt;&lt;word&gt;")&amp;"&lt;/word&gt;&lt;/solution&gt;","")</f>
        <v/>
      </c>
      <c r="D3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4" t="e">
        <f>IF(Tabelle1[[#This Row],[Preference]]="","","&lt;riddleprefs&gt;&lt;type&gt;"&amp;SUBSTITUTE(Tabelle1[[#This Row],[Preference]],";","&lt;/type&gt;&lt;/riddleprefs&gt;&lt;riddleprefs&gt;&lt;type&gt;")&amp;"&lt;/type&gt;&lt;/riddleprefs&gt;")</f>
        <v>#VALUE!</v>
      </c>
      <c r="F324" t="e">
        <f>IF(Tabelle1[[#This Row],[Refused]]="","&lt;/image&gt;","&lt;riddlerefused&gt;&lt;type&gt;"&amp;SUBSTITUTE(Tabelle1[[#This Row],[Refused]],";","&lt;/type&gt;&lt;/riddlerefused&gt;&lt;riddlerefused&gt;&lt;type&gt;")&amp;"&lt;/type&gt;&lt;/riddlerefused&gt;&lt;/image&gt;")</f>
        <v>#VALUE!</v>
      </c>
      <c r="G324" t="e">
        <f>Tabelle2[[#This Row],[Imagename]]&amp;Tabelle2[[#This Row],[SolutionDEBE]]&amp;Tabelle2[[#This Row],[AE]]&amp;Tabelle2[[#This Row],[Author]]&amp;Tabelle2[[#This Row],[Preference]]&amp;Tabelle2[[#This Row],[Dislike]]</f>
        <v>#VALUE!</v>
      </c>
      <c r="I324" s="14" t="e">
        <v>#VALUE!</v>
      </c>
      <c r="O324" s="23" t="e">
        <v>#VALUE!</v>
      </c>
    </row>
    <row r="325" spans="1:15">
      <c r="A325" t="e">
        <f>"&lt;image&gt;&lt;resname&gt;"&amp;Tabelle1[[#This Row],[Dateiname]]&amp;"&lt;/resname&gt;"</f>
        <v>#VALUE!</v>
      </c>
      <c r="B3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5" t="str">
        <f>IF(ISTEXT(Tabelle1[[#This Row],[Am.Englisch]]),"&lt;solutions&gt;&lt;solution&gt;&lt;tongue&gt;de&lt;/tongue&gt;&lt;word&gt;"&amp;SUBSTITUTE(Tabelle1[[#This Row],[Am.Englisch]],";","&lt;/word&gt;&lt;word&gt;")&amp;"&lt;/word&gt;&lt;/solution&gt;","")</f>
        <v/>
      </c>
      <c r="D3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5" t="e">
        <f>IF(Tabelle1[[#This Row],[Preference]]="","","&lt;riddleprefs&gt;&lt;type&gt;"&amp;SUBSTITUTE(Tabelle1[[#This Row],[Preference]],";","&lt;/type&gt;&lt;/riddleprefs&gt;&lt;riddleprefs&gt;&lt;type&gt;")&amp;"&lt;/type&gt;&lt;/riddleprefs&gt;")</f>
        <v>#VALUE!</v>
      </c>
      <c r="F325" t="e">
        <f>IF(Tabelle1[[#This Row],[Refused]]="","&lt;/image&gt;","&lt;riddlerefused&gt;&lt;type&gt;"&amp;SUBSTITUTE(Tabelle1[[#This Row],[Refused]],";","&lt;/type&gt;&lt;/riddlerefused&gt;&lt;riddlerefused&gt;&lt;type&gt;")&amp;"&lt;/type&gt;&lt;/riddlerefused&gt;&lt;/image&gt;")</f>
        <v>#VALUE!</v>
      </c>
      <c r="G325" t="e">
        <f>Tabelle2[[#This Row],[Imagename]]&amp;Tabelle2[[#This Row],[SolutionDEBE]]&amp;Tabelle2[[#This Row],[AE]]&amp;Tabelle2[[#This Row],[Author]]&amp;Tabelle2[[#This Row],[Preference]]&amp;Tabelle2[[#This Row],[Dislike]]</f>
        <v>#VALUE!</v>
      </c>
      <c r="I325" s="14" t="e">
        <v>#VALUE!</v>
      </c>
      <c r="O325" s="23" t="e">
        <v>#VALUE!</v>
      </c>
    </row>
    <row r="326" spans="1:15">
      <c r="A326" t="e">
        <f>"&lt;image&gt;&lt;resname&gt;"&amp;Tabelle1[[#This Row],[Dateiname]]&amp;"&lt;/resname&gt;"</f>
        <v>#VALUE!</v>
      </c>
      <c r="B3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6" t="str">
        <f>IF(ISTEXT(Tabelle1[[#This Row],[Am.Englisch]]),"&lt;solutions&gt;&lt;solution&gt;&lt;tongue&gt;de&lt;/tongue&gt;&lt;word&gt;"&amp;SUBSTITUTE(Tabelle1[[#This Row],[Am.Englisch]],";","&lt;/word&gt;&lt;word&gt;")&amp;"&lt;/word&gt;&lt;/solution&gt;","")</f>
        <v/>
      </c>
      <c r="D3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6" t="e">
        <f>IF(Tabelle1[[#This Row],[Preference]]="","","&lt;riddleprefs&gt;&lt;type&gt;"&amp;SUBSTITUTE(Tabelle1[[#This Row],[Preference]],";","&lt;/type&gt;&lt;/riddleprefs&gt;&lt;riddleprefs&gt;&lt;type&gt;")&amp;"&lt;/type&gt;&lt;/riddleprefs&gt;")</f>
        <v>#VALUE!</v>
      </c>
      <c r="F326" t="e">
        <f>IF(Tabelle1[[#This Row],[Refused]]="","&lt;/image&gt;","&lt;riddlerefused&gt;&lt;type&gt;"&amp;SUBSTITUTE(Tabelle1[[#This Row],[Refused]],";","&lt;/type&gt;&lt;/riddlerefused&gt;&lt;riddlerefused&gt;&lt;type&gt;")&amp;"&lt;/type&gt;&lt;/riddlerefused&gt;&lt;/image&gt;")</f>
        <v>#VALUE!</v>
      </c>
      <c r="G326" t="e">
        <f>Tabelle2[[#This Row],[Imagename]]&amp;Tabelle2[[#This Row],[SolutionDEBE]]&amp;Tabelle2[[#This Row],[AE]]&amp;Tabelle2[[#This Row],[Author]]&amp;Tabelle2[[#This Row],[Preference]]&amp;Tabelle2[[#This Row],[Dislike]]</f>
        <v>#VALUE!</v>
      </c>
      <c r="I326" s="14" t="e">
        <v>#VALUE!</v>
      </c>
      <c r="O326" s="23" t="e">
        <v>#VALUE!</v>
      </c>
    </row>
    <row r="327" spans="1:15">
      <c r="A327" t="e">
        <f>"&lt;image&gt;&lt;resname&gt;"&amp;Tabelle1[[#This Row],[Dateiname]]&amp;"&lt;/resname&gt;"</f>
        <v>#VALUE!</v>
      </c>
      <c r="B3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7" t="str">
        <f>IF(ISTEXT(Tabelle1[[#This Row],[Am.Englisch]]),"&lt;solutions&gt;&lt;solution&gt;&lt;tongue&gt;de&lt;/tongue&gt;&lt;word&gt;"&amp;SUBSTITUTE(Tabelle1[[#This Row],[Am.Englisch]],";","&lt;/word&gt;&lt;word&gt;")&amp;"&lt;/word&gt;&lt;/solution&gt;","")</f>
        <v/>
      </c>
      <c r="D3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7" t="e">
        <f>IF(Tabelle1[[#This Row],[Preference]]="","","&lt;riddleprefs&gt;&lt;type&gt;"&amp;SUBSTITUTE(Tabelle1[[#This Row],[Preference]],";","&lt;/type&gt;&lt;/riddleprefs&gt;&lt;riddleprefs&gt;&lt;type&gt;")&amp;"&lt;/type&gt;&lt;/riddleprefs&gt;")</f>
        <v>#VALUE!</v>
      </c>
      <c r="F327" t="e">
        <f>IF(Tabelle1[[#This Row],[Refused]]="","&lt;/image&gt;","&lt;riddlerefused&gt;&lt;type&gt;"&amp;SUBSTITUTE(Tabelle1[[#This Row],[Refused]],";","&lt;/type&gt;&lt;/riddlerefused&gt;&lt;riddlerefused&gt;&lt;type&gt;")&amp;"&lt;/type&gt;&lt;/riddlerefused&gt;&lt;/image&gt;")</f>
        <v>#VALUE!</v>
      </c>
      <c r="G327" t="e">
        <f>Tabelle2[[#This Row],[Imagename]]&amp;Tabelle2[[#This Row],[SolutionDEBE]]&amp;Tabelle2[[#This Row],[AE]]&amp;Tabelle2[[#This Row],[Author]]&amp;Tabelle2[[#This Row],[Preference]]&amp;Tabelle2[[#This Row],[Dislike]]</f>
        <v>#VALUE!</v>
      </c>
      <c r="I327" s="14" t="e">
        <v>#VALUE!</v>
      </c>
      <c r="O327" s="23" t="e">
        <v>#VALUE!</v>
      </c>
    </row>
    <row r="328" spans="1:15">
      <c r="A328" t="e">
        <f>"&lt;image&gt;&lt;resname&gt;"&amp;Tabelle1[[#This Row],[Dateiname]]&amp;"&lt;/resname&gt;"</f>
        <v>#VALUE!</v>
      </c>
      <c r="B3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8" t="str">
        <f>IF(ISTEXT(Tabelle1[[#This Row],[Am.Englisch]]),"&lt;solutions&gt;&lt;solution&gt;&lt;tongue&gt;de&lt;/tongue&gt;&lt;word&gt;"&amp;SUBSTITUTE(Tabelle1[[#This Row],[Am.Englisch]],";","&lt;/word&gt;&lt;word&gt;")&amp;"&lt;/word&gt;&lt;/solution&gt;","")</f>
        <v/>
      </c>
      <c r="D3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8" t="e">
        <f>IF(Tabelle1[[#This Row],[Preference]]="","","&lt;riddleprefs&gt;&lt;type&gt;"&amp;SUBSTITUTE(Tabelle1[[#This Row],[Preference]],";","&lt;/type&gt;&lt;/riddleprefs&gt;&lt;riddleprefs&gt;&lt;type&gt;")&amp;"&lt;/type&gt;&lt;/riddleprefs&gt;")</f>
        <v>#VALUE!</v>
      </c>
      <c r="F328" t="e">
        <f>IF(Tabelle1[[#This Row],[Refused]]="","&lt;/image&gt;","&lt;riddlerefused&gt;&lt;type&gt;"&amp;SUBSTITUTE(Tabelle1[[#This Row],[Refused]],";","&lt;/type&gt;&lt;/riddlerefused&gt;&lt;riddlerefused&gt;&lt;type&gt;")&amp;"&lt;/type&gt;&lt;/riddlerefused&gt;&lt;/image&gt;")</f>
        <v>#VALUE!</v>
      </c>
      <c r="G328" t="e">
        <f>Tabelle2[[#This Row],[Imagename]]&amp;Tabelle2[[#This Row],[SolutionDEBE]]&amp;Tabelle2[[#This Row],[AE]]&amp;Tabelle2[[#This Row],[Author]]&amp;Tabelle2[[#This Row],[Preference]]&amp;Tabelle2[[#This Row],[Dislike]]</f>
        <v>#VALUE!</v>
      </c>
      <c r="I328" s="14" t="e">
        <v>#VALUE!</v>
      </c>
      <c r="O328" s="23" t="e">
        <v>#VALUE!</v>
      </c>
    </row>
    <row r="329" spans="1:15">
      <c r="A329" t="e">
        <f>"&lt;image&gt;&lt;resname&gt;"&amp;Tabelle1[[#This Row],[Dateiname]]&amp;"&lt;/resname&gt;"</f>
        <v>#VALUE!</v>
      </c>
      <c r="B3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9" t="str">
        <f>IF(ISTEXT(Tabelle1[[#This Row],[Am.Englisch]]),"&lt;solutions&gt;&lt;solution&gt;&lt;tongue&gt;de&lt;/tongue&gt;&lt;word&gt;"&amp;SUBSTITUTE(Tabelle1[[#This Row],[Am.Englisch]],";","&lt;/word&gt;&lt;word&gt;")&amp;"&lt;/word&gt;&lt;/solution&gt;","")</f>
        <v/>
      </c>
      <c r="D3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29" t="e">
        <f>IF(Tabelle1[[#This Row],[Preference]]="","","&lt;riddleprefs&gt;&lt;type&gt;"&amp;SUBSTITUTE(Tabelle1[[#This Row],[Preference]],";","&lt;/type&gt;&lt;/riddleprefs&gt;&lt;riddleprefs&gt;&lt;type&gt;")&amp;"&lt;/type&gt;&lt;/riddleprefs&gt;")</f>
        <v>#VALUE!</v>
      </c>
      <c r="F329" t="e">
        <f>IF(Tabelle1[[#This Row],[Refused]]="","&lt;/image&gt;","&lt;riddlerefused&gt;&lt;type&gt;"&amp;SUBSTITUTE(Tabelle1[[#This Row],[Refused]],";","&lt;/type&gt;&lt;/riddlerefused&gt;&lt;riddlerefused&gt;&lt;type&gt;")&amp;"&lt;/type&gt;&lt;/riddlerefused&gt;&lt;/image&gt;")</f>
        <v>#VALUE!</v>
      </c>
      <c r="G329" t="e">
        <f>Tabelle2[[#This Row],[Imagename]]&amp;Tabelle2[[#This Row],[SolutionDEBE]]&amp;Tabelle2[[#This Row],[AE]]&amp;Tabelle2[[#This Row],[Author]]&amp;Tabelle2[[#This Row],[Preference]]&amp;Tabelle2[[#This Row],[Dislike]]</f>
        <v>#VALUE!</v>
      </c>
      <c r="I329" s="14" t="e">
        <v>#VALUE!</v>
      </c>
      <c r="O329" s="23" t="e">
        <v>#VALUE!</v>
      </c>
    </row>
    <row r="330" spans="1:15">
      <c r="A330" t="e">
        <f>"&lt;image&gt;&lt;resname&gt;"&amp;Tabelle1[[#This Row],[Dateiname]]&amp;"&lt;/resname&gt;"</f>
        <v>#VALUE!</v>
      </c>
      <c r="B3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0" t="str">
        <f>IF(ISTEXT(Tabelle1[[#This Row],[Am.Englisch]]),"&lt;solutions&gt;&lt;solution&gt;&lt;tongue&gt;de&lt;/tongue&gt;&lt;word&gt;"&amp;SUBSTITUTE(Tabelle1[[#This Row],[Am.Englisch]],";","&lt;/word&gt;&lt;word&gt;")&amp;"&lt;/word&gt;&lt;/solution&gt;","")</f>
        <v/>
      </c>
      <c r="D3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0" t="e">
        <f>IF(Tabelle1[[#This Row],[Preference]]="","","&lt;riddleprefs&gt;&lt;type&gt;"&amp;SUBSTITUTE(Tabelle1[[#This Row],[Preference]],";","&lt;/type&gt;&lt;/riddleprefs&gt;&lt;riddleprefs&gt;&lt;type&gt;")&amp;"&lt;/type&gt;&lt;/riddleprefs&gt;")</f>
        <v>#VALUE!</v>
      </c>
      <c r="F330" t="e">
        <f>IF(Tabelle1[[#This Row],[Refused]]="","&lt;/image&gt;","&lt;riddlerefused&gt;&lt;type&gt;"&amp;SUBSTITUTE(Tabelle1[[#This Row],[Refused]],";","&lt;/type&gt;&lt;/riddlerefused&gt;&lt;riddlerefused&gt;&lt;type&gt;")&amp;"&lt;/type&gt;&lt;/riddlerefused&gt;&lt;/image&gt;")</f>
        <v>#VALUE!</v>
      </c>
      <c r="G330" t="e">
        <f>Tabelle2[[#This Row],[Imagename]]&amp;Tabelle2[[#This Row],[SolutionDEBE]]&amp;Tabelle2[[#This Row],[AE]]&amp;Tabelle2[[#This Row],[Author]]&amp;Tabelle2[[#This Row],[Preference]]&amp;Tabelle2[[#This Row],[Dislike]]</f>
        <v>#VALUE!</v>
      </c>
      <c r="I330" s="14" t="e">
        <v>#VALUE!</v>
      </c>
      <c r="O330" s="23" t="e">
        <v>#VALUE!</v>
      </c>
    </row>
    <row r="331" spans="1:15">
      <c r="A331" t="e">
        <f>"&lt;image&gt;&lt;resname&gt;"&amp;Tabelle1[[#This Row],[Dateiname]]&amp;"&lt;/resname&gt;"</f>
        <v>#VALUE!</v>
      </c>
      <c r="B3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1" t="str">
        <f>IF(ISTEXT(Tabelle1[[#This Row],[Am.Englisch]]),"&lt;solutions&gt;&lt;solution&gt;&lt;tongue&gt;de&lt;/tongue&gt;&lt;word&gt;"&amp;SUBSTITUTE(Tabelle1[[#This Row],[Am.Englisch]],";","&lt;/word&gt;&lt;word&gt;")&amp;"&lt;/word&gt;&lt;/solution&gt;","")</f>
        <v/>
      </c>
      <c r="D3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1" t="e">
        <f>IF(Tabelle1[[#This Row],[Preference]]="","","&lt;riddleprefs&gt;&lt;type&gt;"&amp;SUBSTITUTE(Tabelle1[[#This Row],[Preference]],";","&lt;/type&gt;&lt;/riddleprefs&gt;&lt;riddleprefs&gt;&lt;type&gt;")&amp;"&lt;/type&gt;&lt;/riddleprefs&gt;")</f>
        <v>#VALUE!</v>
      </c>
      <c r="F331" t="e">
        <f>IF(Tabelle1[[#This Row],[Refused]]="","&lt;/image&gt;","&lt;riddlerefused&gt;&lt;type&gt;"&amp;SUBSTITUTE(Tabelle1[[#This Row],[Refused]],";","&lt;/type&gt;&lt;/riddlerefused&gt;&lt;riddlerefused&gt;&lt;type&gt;")&amp;"&lt;/type&gt;&lt;/riddlerefused&gt;&lt;/image&gt;")</f>
        <v>#VALUE!</v>
      </c>
      <c r="G331" t="e">
        <f>Tabelle2[[#This Row],[Imagename]]&amp;Tabelle2[[#This Row],[SolutionDEBE]]&amp;Tabelle2[[#This Row],[AE]]&amp;Tabelle2[[#This Row],[Author]]&amp;Tabelle2[[#This Row],[Preference]]&amp;Tabelle2[[#This Row],[Dislike]]</f>
        <v>#VALUE!</v>
      </c>
      <c r="I331" s="14" t="e">
        <v>#VALUE!</v>
      </c>
      <c r="O331" s="23" t="e">
        <v>#VALUE!</v>
      </c>
    </row>
    <row r="332" spans="1:15">
      <c r="A332" t="e">
        <f>"&lt;image&gt;&lt;resname&gt;"&amp;Tabelle1[[#This Row],[Dateiname]]&amp;"&lt;/resname&gt;"</f>
        <v>#VALUE!</v>
      </c>
      <c r="B3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2" t="str">
        <f>IF(ISTEXT(Tabelle1[[#This Row],[Am.Englisch]]),"&lt;solutions&gt;&lt;solution&gt;&lt;tongue&gt;de&lt;/tongue&gt;&lt;word&gt;"&amp;SUBSTITUTE(Tabelle1[[#This Row],[Am.Englisch]],";","&lt;/word&gt;&lt;word&gt;")&amp;"&lt;/word&gt;&lt;/solution&gt;","")</f>
        <v/>
      </c>
      <c r="D3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2" t="e">
        <f>IF(Tabelle1[[#This Row],[Preference]]="","","&lt;riddleprefs&gt;&lt;type&gt;"&amp;SUBSTITUTE(Tabelle1[[#This Row],[Preference]],";","&lt;/type&gt;&lt;/riddleprefs&gt;&lt;riddleprefs&gt;&lt;type&gt;")&amp;"&lt;/type&gt;&lt;/riddleprefs&gt;")</f>
        <v>#VALUE!</v>
      </c>
      <c r="F332" t="e">
        <f>IF(Tabelle1[[#This Row],[Refused]]="","&lt;/image&gt;","&lt;riddlerefused&gt;&lt;type&gt;"&amp;SUBSTITUTE(Tabelle1[[#This Row],[Refused]],";","&lt;/type&gt;&lt;/riddlerefused&gt;&lt;riddlerefused&gt;&lt;type&gt;")&amp;"&lt;/type&gt;&lt;/riddlerefused&gt;&lt;/image&gt;")</f>
        <v>#VALUE!</v>
      </c>
      <c r="G332" t="e">
        <f>Tabelle2[[#This Row],[Imagename]]&amp;Tabelle2[[#This Row],[SolutionDEBE]]&amp;Tabelle2[[#This Row],[AE]]&amp;Tabelle2[[#This Row],[Author]]&amp;Tabelle2[[#This Row],[Preference]]&amp;Tabelle2[[#This Row],[Dislike]]</f>
        <v>#VALUE!</v>
      </c>
      <c r="I332" s="14" t="e">
        <v>#VALUE!</v>
      </c>
      <c r="O332" s="23" t="e">
        <v>#VALUE!</v>
      </c>
    </row>
    <row r="333" spans="1:15">
      <c r="A333" t="e">
        <f>"&lt;image&gt;&lt;resname&gt;"&amp;Tabelle1[[#This Row],[Dateiname]]&amp;"&lt;/resname&gt;"</f>
        <v>#VALUE!</v>
      </c>
      <c r="B3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3" t="str">
        <f>IF(ISTEXT(Tabelle1[[#This Row],[Am.Englisch]]),"&lt;solutions&gt;&lt;solution&gt;&lt;tongue&gt;de&lt;/tongue&gt;&lt;word&gt;"&amp;SUBSTITUTE(Tabelle1[[#This Row],[Am.Englisch]],";","&lt;/word&gt;&lt;word&gt;")&amp;"&lt;/word&gt;&lt;/solution&gt;","")</f>
        <v/>
      </c>
      <c r="D3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3" t="e">
        <f>IF(Tabelle1[[#This Row],[Preference]]="","","&lt;riddleprefs&gt;&lt;type&gt;"&amp;SUBSTITUTE(Tabelle1[[#This Row],[Preference]],";","&lt;/type&gt;&lt;/riddleprefs&gt;&lt;riddleprefs&gt;&lt;type&gt;")&amp;"&lt;/type&gt;&lt;/riddleprefs&gt;")</f>
        <v>#VALUE!</v>
      </c>
      <c r="F333" t="e">
        <f>IF(Tabelle1[[#This Row],[Refused]]="","&lt;/image&gt;","&lt;riddlerefused&gt;&lt;type&gt;"&amp;SUBSTITUTE(Tabelle1[[#This Row],[Refused]],";","&lt;/type&gt;&lt;/riddlerefused&gt;&lt;riddlerefused&gt;&lt;type&gt;")&amp;"&lt;/type&gt;&lt;/riddlerefused&gt;&lt;/image&gt;")</f>
        <v>#VALUE!</v>
      </c>
      <c r="G333" t="e">
        <f>Tabelle2[[#This Row],[Imagename]]&amp;Tabelle2[[#This Row],[SolutionDEBE]]&amp;Tabelle2[[#This Row],[AE]]&amp;Tabelle2[[#This Row],[Author]]&amp;Tabelle2[[#This Row],[Preference]]&amp;Tabelle2[[#This Row],[Dislike]]</f>
        <v>#VALUE!</v>
      </c>
      <c r="I333" s="14" t="e">
        <v>#VALUE!</v>
      </c>
      <c r="O333" s="23" t="e">
        <v>#VALUE!</v>
      </c>
    </row>
    <row r="334" spans="1:15">
      <c r="A334" t="e">
        <f>"&lt;image&gt;&lt;resname&gt;"&amp;Tabelle1[[#This Row],[Dateiname]]&amp;"&lt;/resname&gt;"</f>
        <v>#VALUE!</v>
      </c>
      <c r="B3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4" t="str">
        <f>IF(ISTEXT(Tabelle1[[#This Row],[Am.Englisch]]),"&lt;solutions&gt;&lt;solution&gt;&lt;tongue&gt;de&lt;/tongue&gt;&lt;word&gt;"&amp;SUBSTITUTE(Tabelle1[[#This Row],[Am.Englisch]],";","&lt;/word&gt;&lt;word&gt;")&amp;"&lt;/word&gt;&lt;/solution&gt;","")</f>
        <v/>
      </c>
      <c r="D3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4" t="e">
        <f>IF(Tabelle1[[#This Row],[Preference]]="","","&lt;riddleprefs&gt;&lt;type&gt;"&amp;SUBSTITUTE(Tabelle1[[#This Row],[Preference]],";","&lt;/type&gt;&lt;/riddleprefs&gt;&lt;riddleprefs&gt;&lt;type&gt;")&amp;"&lt;/type&gt;&lt;/riddleprefs&gt;")</f>
        <v>#VALUE!</v>
      </c>
      <c r="F334" t="e">
        <f>IF(Tabelle1[[#This Row],[Refused]]="","&lt;/image&gt;","&lt;riddlerefused&gt;&lt;type&gt;"&amp;SUBSTITUTE(Tabelle1[[#This Row],[Refused]],";","&lt;/type&gt;&lt;/riddlerefused&gt;&lt;riddlerefused&gt;&lt;type&gt;")&amp;"&lt;/type&gt;&lt;/riddlerefused&gt;&lt;/image&gt;")</f>
        <v>#VALUE!</v>
      </c>
      <c r="G334" t="e">
        <f>Tabelle2[[#This Row],[Imagename]]&amp;Tabelle2[[#This Row],[SolutionDEBE]]&amp;Tabelle2[[#This Row],[AE]]&amp;Tabelle2[[#This Row],[Author]]&amp;Tabelle2[[#This Row],[Preference]]&amp;Tabelle2[[#This Row],[Dislike]]</f>
        <v>#VALUE!</v>
      </c>
      <c r="I334" s="14" t="e">
        <v>#VALUE!</v>
      </c>
      <c r="O334" s="23" t="e">
        <v>#VALUE!</v>
      </c>
    </row>
    <row r="335" spans="1:15">
      <c r="A335" t="e">
        <f>"&lt;image&gt;&lt;resname&gt;"&amp;Tabelle1[[#This Row],[Dateiname]]&amp;"&lt;/resname&gt;"</f>
        <v>#VALUE!</v>
      </c>
      <c r="B3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5" t="str">
        <f>IF(ISTEXT(Tabelle1[[#This Row],[Am.Englisch]]),"&lt;solutions&gt;&lt;solution&gt;&lt;tongue&gt;de&lt;/tongue&gt;&lt;word&gt;"&amp;SUBSTITUTE(Tabelle1[[#This Row],[Am.Englisch]],";","&lt;/word&gt;&lt;word&gt;")&amp;"&lt;/word&gt;&lt;/solution&gt;","")</f>
        <v/>
      </c>
      <c r="D3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5" t="e">
        <f>IF(Tabelle1[[#This Row],[Preference]]="","","&lt;riddleprefs&gt;&lt;type&gt;"&amp;SUBSTITUTE(Tabelle1[[#This Row],[Preference]],";","&lt;/type&gt;&lt;/riddleprefs&gt;&lt;riddleprefs&gt;&lt;type&gt;")&amp;"&lt;/type&gt;&lt;/riddleprefs&gt;")</f>
        <v>#VALUE!</v>
      </c>
      <c r="F335" t="e">
        <f>IF(Tabelle1[[#This Row],[Refused]]="","&lt;/image&gt;","&lt;riddlerefused&gt;&lt;type&gt;"&amp;SUBSTITUTE(Tabelle1[[#This Row],[Refused]],";","&lt;/type&gt;&lt;/riddlerefused&gt;&lt;riddlerefused&gt;&lt;type&gt;")&amp;"&lt;/type&gt;&lt;/riddlerefused&gt;&lt;/image&gt;")</f>
        <v>#VALUE!</v>
      </c>
      <c r="G335" t="e">
        <f>Tabelle2[[#This Row],[Imagename]]&amp;Tabelle2[[#This Row],[SolutionDEBE]]&amp;Tabelle2[[#This Row],[AE]]&amp;Tabelle2[[#This Row],[Author]]&amp;Tabelle2[[#This Row],[Preference]]&amp;Tabelle2[[#This Row],[Dislike]]</f>
        <v>#VALUE!</v>
      </c>
      <c r="I335" s="14" t="e">
        <v>#VALUE!</v>
      </c>
      <c r="O335" s="23" t="e">
        <v>#VALUE!</v>
      </c>
    </row>
    <row r="336" spans="1:15">
      <c r="A336" t="e">
        <f>"&lt;image&gt;&lt;resname&gt;"&amp;Tabelle1[[#This Row],[Dateiname]]&amp;"&lt;/resname&gt;"</f>
        <v>#VALUE!</v>
      </c>
      <c r="B3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6" t="str">
        <f>IF(ISTEXT(Tabelle1[[#This Row],[Am.Englisch]]),"&lt;solutions&gt;&lt;solution&gt;&lt;tongue&gt;de&lt;/tongue&gt;&lt;word&gt;"&amp;SUBSTITUTE(Tabelle1[[#This Row],[Am.Englisch]],";","&lt;/word&gt;&lt;word&gt;")&amp;"&lt;/word&gt;&lt;/solution&gt;","")</f>
        <v/>
      </c>
      <c r="D3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6" t="e">
        <f>IF(Tabelle1[[#This Row],[Preference]]="","","&lt;riddleprefs&gt;&lt;type&gt;"&amp;SUBSTITUTE(Tabelle1[[#This Row],[Preference]],";","&lt;/type&gt;&lt;/riddleprefs&gt;&lt;riddleprefs&gt;&lt;type&gt;")&amp;"&lt;/type&gt;&lt;/riddleprefs&gt;")</f>
        <v>#VALUE!</v>
      </c>
      <c r="F336" t="e">
        <f>IF(Tabelle1[[#This Row],[Refused]]="","&lt;/image&gt;","&lt;riddlerefused&gt;&lt;type&gt;"&amp;SUBSTITUTE(Tabelle1[[#This Row],[Refused]],";","&lt;/type&gt;&lt;/riddlerefused&gt;&lt;riddlerefused&gt;&lt;type&gt;")&amp;"&lt;/type&gt;&lt;/riddlerefused&gt;&lt;/image&gt;")</f>
        <v>#VALUE!</v>
      </c>
      <c r="G336" t="e">
        <f>Tabelle2[[#This Row],[Imagename]]&amp;Tabelle2[[#This Row],[SolutionDEBE]]&amp;Tabelle2[[#This Row],[AE]]&amp;Tabelle2[[#This Row],[Author]]&amp;Tabelle2[[#This Row],[Preference]]&amp;Tabelle2[[#This Row],[Dislike]]</f>
        <v>#VALUE!</v>
      </c>
      <c r="I336" s="14" t="e">
        <v>#VALUE!</v>
      </c>
      <c r="O336" s="23" t="e">
        <v>#VALUE!</v>
      </c>
    </row>
    <row r="337" spans="1:15">
      <c r="A337" t="e">
        <f>"&lt;image&gt;&lt;resname&gt;"&amp;Tabelle1[[#This Row],[Dateiname]]&amp;"&lt;/resname&gt;"</f>
        <v>#VALUE!</v>
      </c>
      <c r="B3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7" t="str">
        <f>IF(ISTEXT(Tabelle1[[#This Row],[Am.Englisch]]),"&lt;solutions&gt;&lt;solution&gt;&lt;tongue&gt;de&lt;/tongue&gt;&lt;word&gt;"&amp;SUBSTITUTE(Tabelle1[[#This Row],[Am.Englisch]],";","&lt;/word&gt;&lt;word&gt;")&amp;"&lt;/word&gt;&lt;/solution&gt;","")</f>
        <v/>
      </c>
      <c r="D3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7" t="e">
        <f>IF(Tabelle1[[#This Row],[Preference]]="","","&lt;riddleprefs&gt;&lt;type&gt;"&amp;SUBSTITUTE(Tabelle1[[#This Row],[Preference]],";","&lt;/type&gt;&lt;/riddleprefs&gt;&lt;riddleprefs&gt;&lt;type&gt;")&amp;"&lt;/type&gt;&lt;/riddleprefs&gt;")</f>
        <v>#VALUE!</v>
      </c>
      <c r="F337" t="e">
        <f>IF(Tabelle1[[#This Row],[Refused]]="","&lt;/image&gt;","&lt;riddlerefused&gt;&lt;type&gt;"&amp;SUBSTITUTE(Tabelle1[[#This Row],[Refused]],";","&lt;/type&gt;&lt;/riddlerefused&gt;&lt;riddlerefused&gt;&lt;type&gt;")&amp;"&lt;/type&gt;&lt;/riddlerefused&gt;&lt;/image&gt;")</f>
        <v>#VALUE!</v>
      </c>
      <c r="G337" t="e">
        <f>Tabelle2[[#This Row],[Imagename]]&amp;Tabelle2[[#This Row],[SolutionDEBE]]&amp;Tabelle2[[#This Row],[AE]]&amp;Tabelle2[[#This Row],[Author]]&amp;Tabelle2[[#This Row],[Preference]]&amp;Tabelle2[[#This Row],[Dislike]]</f>
        <v>#VALUE!</v>
      </c>
      <c r="I337" s="14" t="e">
        <v>#VALUE!</v>
      </c>
      <c r="O337" s="23" t="e">
        <v>#VALUE!</v>
      </c>
    </row>
    <row r="338" spans="1:15">
      <c r="A338" t="e">
        <f>"&lt;image&gt;&lt;resname&gt;"&amp;Tabelle1[[#This Row],[Dateiname]]&amp;"&lt;/resname&gt;"</f>
        <v>#VALUE!</v>
      </c>
      <c r="B3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8" t="str">
        <f>IF(ISTEXT(Tabelle1[[#This Row],[Am.Englisch]]),"&lt;solutions&gt;&lt;solution&gt;&lt;tongue&gt;de&lt;/tongue&gt;&lt;word&gt;"&amp;SUBSTITUTE(Tabelle1[[#This Row],[Am.Englisch]],";","&lt;/word&gt;&lt;word&gt;")&amp;"&lt;/word&gt;&lt;/solution&gt;","")</f>
        <v/>
      </c>
      <c r="D3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8" t="e">
        <f>IF(Tabelle1[[#This Row],[Preference]]="","","&lt;riddleprefs&gt;&lt;type&gt;"&amp;SUBSTITUTE(Tabelle1[[#This Row],[Preference]],";","&lt;/type&gt;&lt;/riddleprefs&gt;&lt;riddleprefs&gt;&lt;type&gt;")&amp;"&lt;/type&gt;&lt;/riddleprefs&gt;")</f>
        <v>#VALUE!</v>
      </c>
      <c r="F338" t="e">
        <f>IF(Tabelle1[[#This Row],[Refused]]="","&lt;/image&gt;","&lt;riddlerefused&gt;&lt;type&gt;"&amp;SUBSTITUTE(Tabelle1[[#This Row],[Refused]],";","&lt;/type&gt;&lt;/riddlerefused&gt;&lt;riddlerefused&gt;&lt;type&gt;")&amp;"&lt;/type&gt;&lt;/riddlerefused&gt;&lt;/image&gt;")</f>
        <v>#VALUE!</v>
      </c>
      <c r="G338" t="e">
        <f>Tabelle2[[#This Row],[Imagename]]&amp;Tabelle2[[#This Row],[SolutionDEBE]]&amp;Tabelle2[[#This Row],[AE]]&amp;Tabelle2[[#This Row],[Author]]&amp;Tabelle2[[#This Row],[Preference]]&amp;Tabelle2[[#This Row],[Dislike]]</f>
        <v>#VALUE!</v>
      </c>
      <c r="I338" s="14" t="e">
        <v>#VALUE!</v>
      </c>
      <c r="O338" s="23" t="e">
        <v>#VALUE!</v>
      </c>
    </row>
    <row r="339" spans="1:15">
      <c r="A339" t="e">
        <f>"&lt;image&gt;&lt;resname&gt;"&amp;Tabelle1[[#This Row],[Dateiname]]&amp;"&lt;/resname&gt;"</f>
        <v>#VALUE!</v>
      </c>
      <c r="B3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9" t="str">
        <f>IF(ISTEXT(Tabelle1[[#This Row],[Am.Englisch]]),"&lt;solutions&gt;&lt;solution&gt;&lt;tongue&gt;de&lt;/tongue&gt;&lt;word&gt;"&amp;SUBSTITUTE(Tabelle1[[#This Row],[Am.Englisch]],";","&lt;/word&gt;&lt;word&gt;")&amp;"&lt;/word&gt;&lt;/solution&gt;","")</f>
        <v/>
      </c>
      <c r="D3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39" t="e">
        <f>IF(Tabelle1[[#This Row],[Preference]]="","","&lt;riddleprefs&gt;&lt;type&gt;"&amp;SUBSTITUTE(Tabelle1[[#This Row],[Preference]],";","&lt;/type&gt;&lt;/riddleprefs&gt;&lt;riddleprefs&gt;&lt;type&gt;")&amp;"&lt;/type&gt;&lt;/riddleprefs&gt;")</f>
        <v>#VALUE!</v>
      </c>
      <c r="F339" t="e">
        <f>IF(Tabelle1[[#This Row],[Refused]]="","&lt;/image&gt;","&lt;riddlerefused&gt;&lt;type&gt;"&amp;SUBSTITUTE(Tabelle1[[#This Row],[Refused]],";","&lt;/type&gt;&lt;/riddlerefused&gt;&lt;riddlerefused&gt;&lt;type&gt;")&amp;"&lt;/type&gt;&lt;/riddlerefused&gt;&lt;/image&gt;")</f>
        <v>#VALUE!</v>
      </c>
      <c r="G339" t="e">
        <f>Tabelle2[[#This Row],[Imagename]]&amp;Tabelle2[[#This Row],[SolutionDEBE]]&amp;Tabelle2[[#This Row],[AE]]&amp;Tabelle2[[#This Row],[Author]]&amp;Tabelle2[[#This Row],[Preference]]&amp;Tabelle2[[#This Row],[Dislike]]</f>
        <v>#VALUE!</v>
      </c>
      <c r="I339" s="14" t="e">
        <v>#VALUE!</v>
      </c>
      <c r="O339" s="23" t="e">
        <v>#VALUE!</v>
      </c>
    </row>
    <row r="340" spans="1:15">
      <c r="A340" t="e">
        <f>"&lt;image&gt;&lt;resname&gt;"&amp;Tabelle1[[#This Row],[Dateiname]]&amp;"&lt;/resname&gt;"</f>
        <v>#VALUE!</v>
      </c>
      <c r="B3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0" t="str">
        <f>IF(ISTEXT(Tabelle1[[#This Row],[Am.Englisch]]),"&lt;solutions&gt;&lt;solution&gt;&lt;tongue&gt;de&lt;/tongue&gt;&lt;word&gt;"&amp;SUBSTITUTE(Tabelle1[[#This Row],[Am.Englisch]],";","&lt;/word&gt;&lt;word&gt;")&amp;"&lt;/word&gt;&lt;/solution&gt;","")</f>
        <v/>
      </c>
      <c r="D3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0" t="e">
        <f>IF(Tabelle1[[#This Row],[Preference]]="","","&lt;riddleprefs&gt;&lt;type&gt;"&amp;SUBSTITUTE(Tabelle1[[#This Row],[Preference]],";","&lt;/type&gt;&lt;/riddleprefs&gt;&lt;riddleprefs&gt;&lt;type&gt;")&amp;"&lt;/type&gt;&lt;/riddleprefs&gt;")</f>
        <v>#VALUE!</v>
      </c>
      <c r="F340" t="e">
        <f>IF(Tabelle1[[#This Row],[Refused]]="","&lt;/image&gt;","&lt;riddlerefused&gt;&lt;type&gt;"&amp;SUBSTITUTE(Tabelle1[[#This Row],[Refused]],";","&lt;/type&gt;&lt;/riddlerefused&gt;&lt;riddlerefused&gt;&lt;type&gt;")&amp;"&lt;/type&gt;&lt;/riddlerefused&gt;&lt;/image&gt;")</f>
        <v>#VALUE!</v>
      </c>
      <c r="G340" t="e">
        <f>Tabelle2[[#This Row],[Imagename]]&amp;Tabelle2[[#This Row],[SolutionDEBE]]&amp;Tabelle2[[#This Row],[AE]]&amp;Tabelle2[[#This Row],[Author]]&amp;Tabelle2[[#This Row],[Preference]]&amp;Tabelle2[[#This Row],[Dislike]]</f>
        <v>#VALUE!</v>
      </c>
      <c r="I340" s="14" t="e">
        <v>#VALUE!</v>
      </c>
      <c r="O340" s="23" t="e">
        <v>#VALUE!</v>
      </c>
    </row>
    <row r="341" spans="1:15">
      <c r="A341" t="e">
        <f>"&lt;image&gt;&lt;resname&gt;"&amp;Tabelle1[[#This Row],[Dateiname]]&amp;"&lt;/resname&gt;"</f>
        <v>#VALUE!</v>
      </c>
      <c r="B3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1" t="str">
        <f>IF(ISTEXT(Tabelle1[[#This Row],[Am.Englisch]]),"&lt;solutions&gt;&lt;solution&gt;&lt;tongue&gt;de&lt;/tongue&gt;&lt;word&gt;"&amp;SUBSTITUTE(Tabelle1[[#This Row],[Am.Englisch]],";","&lt;/word&gt;&lt;word&gt;")&amp;"&lt;/word&gt;&lt;/solution&gt;","")</f>
        <v/>
      </c>
      <c r="D3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1" t="e">
        <f>IF(Tabelle1[[#This Row],[Preference]]="","","&lt;riddleprefs&gt;&lt;type&gt;"&amp;SUBSTITUTE(Tabelle1[[#This Row],[Preference]],";","&lt;/type&gt;&lt;/riddleprefs&gt;&lt;riddleprefs&gt;&lt;type&gt;")&amp;"&lt;/type&gt;&lt;/riddleprefs&gt;")</f>
        <v>#VALUE!</v>
      </c>
      <c r="F341" t="e">
        <f>IF(Tabelle1[[#This Row],[Refused]]="","&lt;/image&gt;","&lt;riddlerefused&gt;&lt;type&gt;"&amp;SUBSTITUTE(Tabelle1[[#This Row],[Refused]],";","&lt;/type&gt;&lt;/riddlerefused&gt;&lt;riddlerefused&gt;&lt;type&gt;")&amp;"&lt;/type&gt;&lt;/riddlerefused&gt;&lt;/image&gt;")</f>
        <v>#VALUE!</v>
      </c>
      <c r="G341" t="e">
        <f>Tabelle2[[#This Row],[Imagename]]&amp;Tabelle2[[#This Row],[SolutionDEBE]]&amp;Tabelle2[[#This Row],[AE]]&amp;Tabelle2[[#This Row],[Author]]&amp;Tabelle2[[#This Row],[Preference]]&amp;Tabelle2[[#This Row],[Dislike]]</f>
        <v>#VALUE!</v>
      </c>
      <c r="I341" s="14" t="e">
        <v>#VALUE!</v>
      </c>
      <c r="O341" s="23" t="e">
        <v>#VALUE!</v>
      </c>
    </row>
    <row r="342" spans="1:15">
      <c r="A342" t="e">
        <f>"&lt;image&gt;&lt;resname&gt;"&amp;Tabelle1[[#This Row],[Dateiname]]&amp;"&lt;/resname&gt;"</f>
        <v>#VALUE!</v>
      </c>
      <c r="B3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2" t="str">
        <f>IF(ISTEXT(Tabelle1[[#This Row],[Am.Englisch]]),"&lt;solutions&gt;&lt;solution&gt;&lt;tongue&gt;de&lt;/tongue&gt;&lt;word&gt;"&amp;SUBSTITUTE(Tabelle1[[#This Row],[Am.Englisch]],";","&lt;/word&gt;&lt;word&gt;")&amp;"&lt;/word&gt;&lt;/solution&gt;","")</f>
        <v/>
      </c>
      <c r="D3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2" t="e">
        <f>IF(Tabelle1[[#This Row],[Preference]]="","","&lt;riddleprefs&gt;&lt;type&gt;"&amp;SUBSTITUTE(Tabelle1[[#This Row],[Preference]],";","&lt;/type&gt;&lt;/riddleprefs&gt;&lt;riddleprefs&gt;&lt;type&gt;")&amp;"&lt;/type&gt;&lt;/riddleprefs&gt;")</f>
        <v>#VALUE!</v>
      </c>
      <c r="F342" t="e">
        <f>IF(Tabelle1[[#This Row],[Refused]]="","&lt;/image&gt;","&lt;riddlerefused&gt;&lt;type&gt;"&amp;SUBSTITUTE(Tabelle1[[#This Row],[Refused]],";","&lt;/type&gt;&lt;/riddlerefused&gt;&lt;riddlerefused&gt;&lt;type&gt;")&amp;"&lt;/type&gt;&lt;/riddlerefused&gt;&lt;/image&gt;")</f>
        <v>#VALUE!</v>
      </c>
      <c r="G342" t="e">
        <f>Tabelle2[[#This Row],[Imagename]]&amp;Tabelle2[[#This Row],[SolutionDEBE]]&amp;Tabelle2[[#This Row],[AE]]&amp;Tabelle2[[#This Row],[Author]]&amp;Tabelle2[[#This Row],[Preference]]&amp;Tabelle2[[#This Row],[Dislike]]</f>
        <v>#VALUE!</v>
      </c>
      <c r="I342" s="14" t="e">
        <v>#VALUE!</v>
      </c>
      <c r="O342" s="23" t="e">
        <v>#VALUE!</v>
      </c>
    </row>
    <row r="343" spans="1:15">
      <c r="A343" t="e">
        <f>"&lt;image&gt;&lt;resname&gt;"&amp;Tabelle1[[#This Row],[Dateiname]]&amp;"&lt;/resname&gt;"</f>
        <v>#VALUE!</v>
      </c>
      <c r="B3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3" t="str">
        <f>IF(ISTEXT(Tabelle1[[#This Row],[Am.Englisch]]),"&lt;solutions&gt;&lt;solution&gt;&lt;tongue&gt;de&lt;/tongue&gt;&lt;word&gt;"&amp;SUBSTITUTE(Tabelle1[[#This Row],[Am.Englisch]],";","&lt;/word&gt;&lt;word&gt;")&amp;"&lt;/word&gt;&lt;/solution&gt;","")</f>
        <v/>
      </c>
      <c r="D3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3" t="e">
        <f>IF(Tabelle1[[#This Row],[Preference]]="","","&lt;riddleprefs&gt;&lt;type&gt;"&amp;SUBSTITUTE(Tabelle1[[#This Row],[Preference]],";","&lt;/type&gt;&lt;/riddleprefs&gt;&lt;riddleprefs&gt;&lt;type&gt;")&amp;"&lt;/type&gt;&lt;/riddleprefs&gt;")</f>
        <v>#VALUE!</v>
      </c>
      <c r="F343" t="e">
        <f>IF(Tabelle1[[#This Row],[Refused]]="","&lt;/image&gt;","&lt;riddlerefused&gt;&lt;type&gt;"&amp;SUBSTITUTE(Tabelle1[[#This Row],[Refused]],";","&lt;/type&gt;&lt;/riddlerefused&gt;&lt;riddlerefused&gt;&lt;type&gt;")&amp;"&lt;/type&gt;&lt;/riddlerefused&gt;&lt;/image&gt;")</f>
        <v>#VALUE!</v>
      </c>
      <c r="G343" t="e">
        <f>Tabelle2[[#This Row],[Imagename]]&amp;Tabelle2[[#This Row],[SolutionDEBE]]&amp;Tabelle2[[#This Row],[AE]]&amp;Tabelle2[[#This Row],[Author]]&amp;Tabelle2[[#This Row],[Preference]]&amp;Tabelle2[[#This Row],[Dislike]]</f>
        <v>#VALUE!</v>
      </c>
      <c r="I343" s="14" t="e">
        <v>#VALUE!</v>
      </c>
      <c r="O343" s="23" t="e">
        <v>#VALUE!</v>
      </c>
    </row>
    <row r="344" spans="1:15">
      <c r="A344" t="e">
        <f>"&lt;image&gt;&lt;resname&gt;"&amp;Tabelle1[[#This Row],[Dateiname]]&amp;"&lt;/resname&gt;"</f>
        <v>#VALUE!</v>
      </c>
      <c r="B3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4" t="str">
        <f>IF(ISTEXT(Tabelle1[[#This Row],[Am.Englisch]]),"&lt;solutions&gt;&lt;solution&gt;&lt;tongue&gt;de&lt;/tongue&gt;&lt;word&gt;"&amp;SUBSTITUTE(Tabelle1[[#This Row],[Am.Englisch]],";","&lt;/word&gt;&lt;word&gt;")&amp;"&lt;/word&gt;&lt;/solution&gt;","")</f>
        <v/>
      </c>
      <c r="D3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4" t="e">
        <f>IF(Tabelle1[[#This Row],[Preference]]="","","&lt;riddleprefs&gt;&lt;type&gt;"&amp;SUBSTITUTE(Tabelle1[[#This Row],[Preference]],";","&lt;/type&gt;&lt;/riddleprefs&gt;&lt;riddleprefs&gt;&lt;type&gt;")&amp;"&lt;/type&gt;&lt;/riddleprefs&gt;")</f>
        <v>#VALUE!</v>
      </c>
      <c r="F344" t="e">
        <f>IF(Tabelle1[[#This Row],[Refused]]="","&lt;/image&gt;","&lt;riddlerefused&gt;&lt;type&gt;"&amp;SUBSTITUTE(Tabelle1[[#This Row],[Refused]],";","&lt;/type&gt;&lt;/riddlerefused&gt;&lt;riddlerefused&gt;&lt;type&gt;")&amp;"&lt;/type&gt;&lt;/riddlerefused&gt;&lt;/image&gt;")</f>
        <v>#VALUE!</v>
      </c>
      <c r="G344" t="e">
        <f>Tabelle2[[#This Row],[Imagename]]&amp;Tabelle2[[#This Row],[SolutionDEBE]]&amp;Tabelle2[[#This Row],[AE]]&amp;Tabelle2[[#This Row],[Author]]&amp;Tabelle2[[#This Row],[Preference]]&amp;Tabelle2[[#This Row],[Dislike]]</f>
        <v>#VALUE!</v>
      </c>
      <c r="I344" s="14" t="e">
        <v>#VALUE!</v>
      </c>
      <c r="O344" s="23" t="e">
        <v>#VALUE!</v>
      </c>
    </row>
    <row r="345" spans="1:15">
      <c r="A345" t="e">
        <f>"&lt;image&gt;&lt;resname&gt;"&amp;Tabelle1[[#This Row],[Dateiname]]&amp;"&lt;/resname&gt;"</f>
        <v>#VALUE!</v>
      </c>
      <c r="B3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5" t="str">
        <f>IF(ISTEXT(Tabelle1[[#This Row],[Am.Englisch]]),"&lt;solutions&gt;&lt;solution&gt;&lt;tongue&gt;de&lt;/tongue&gt;&lt;word&gt;"&amp;SUBSTITUTE(Tabelle1[[#This Row],[Am.Englisch]],";","&lt;/word&gt;&lt;word&gt;")&amp;"&lt;/word&gt;&lt;/solution&gt;","")</f>
        <v/>
      </c>
      <c r="D3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5" t="e">
        <f>IF(Tabelle1[[#This Row],[Preference]]="","","&lt;riddleprefs&gt;&lt;type&gt;"&amp;SUBSTITUTE(Tabelle1[[#This Row],[Preference]],";","&lt;/type&gt;&lt;/riddleprefs&gt;&lt;riddleprefs&gt;&lt;type&gt;")&amp;"&lt;/type&gt;&lt;/riddleprefs&gt;")</f>
        <v>#VALUE!</v>
      </c>
      <c r="F345" t="e">
        <f>IF(Tabelle1[[#This Row],[Refused]]="","&lt;/image&gt;","&lt;riddlerefused&gt;&lt;type&gt;"&amp;SUBSTITUTE(Tabelle1[[#This Row],[Refused]],";","&lt;/type&gt;&lt;/riddlerefused&gt;&lt;riddlerefused&gt;&lt;type&gt;")&amp;"&lt;/type&gt;&lt;/riddlerefused&gt;&lt;/image&gt;")</f>
        <v>#VALUE!</v>
      </c>
      <c r="G345" t="e">
        <f>Tabelle2[[#This Row],[Imagename]]&amp;Tabelle2[[#This Row],[SolutionDEBE]]&amp;Tabelle2[[#This Row],[AE]]&amp;Tabelle2[[#This Row],[Author]]&amp;Tabelle2[[#This Row],[Preference]]&amp;Tabelle2[[#This Row],[Dislike]]</f>
        <v>#VALUE!</v>
      </c>
      <c r="I345" s="14" t="e">
        <v>#VALUE!</v>
      </c>
      <c r="O345" s="23" t="e">
        <v>#VALUE!</v>
      </c>
    </row>
    <row r="346" spans="1:15">
      <c r="A346" t="e">
        <f>"&lt;image&gt;&lt;resname&gt;"&amp;Tabelle1[[#This Row],[Dateiname]]&amp;"&lt;/resname&gt;"</f>
        <v>#VALUE!</v>
      </c>
      <c r="B3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6" t="str">
        <f>IF(ISTEXT(Tabelle1[[#This Row],[Am.Englisch]]),"&lt;solutions&gt;&lt;solution&gt;&lt;tongue&gt;de&lt;/tongue&gt;&lt;word&gt;"&amp;SUBSTITUTE(Tabelle1[[#This Row],[Am.Englisch]],";","&lt;/word&gt;&lt;word&gt;")&amp;"&lt;/word&gt;&lt;/solution&gt;","")</f>
        <v/>
      </c>
      <c r="D3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6" t="e">
        <f>IF(Tabelle1[[#This Row],[Preference]]="","","&lt;riddleprefs&gt;&lt;type&gt;"&amp;SUBSTITUTE(Tabelle1[[#This Row],[Preference]],";","&lt;/type&gt;&lt;/riddleprefs&gt;&lt;riddleprefs&gt;&lt;type&gt;")&amp;"&lt;/type&gt;&lt;/riddleprefs&gt;")</f>
        <v>#VALUE!</v>
      </c>
      <c r="F346" t="e">
        <f>IF(Tabelle1[[#This Row],[Refused]]="","&lt;/image&gt;","&lt;riddlerefused&gt;&lt;type&gt;"&amp;SUBSTITUTE(Tabelle1[[#This Row],[Refused]],";","&lt;/type&gt;&lt;/riddlerefused&gt;&lt;riddlerefused&gt;&lt;type&gt;")&amp;"&lt;/type&gt;&lt;/riddlerefused&gt;&lt;/image&gt;")</f>
        <v>#VALUE!</v>
      </c>
      <c r="G346" t="e">
        <f>Tabelle2[[#This Row],[Imagename]]&amp;Tabelle2[[#This Row],[SolutionDEBE]]&amp;Tabelle2[[#This Row],[AE]]&amp;Tabelle2[[#This Row],[Author]]&amp;Tabelle2[[#This Row],[Preference]]&amp;Tabelle2[[#This Row],[Dislike]]</f>
        <v>#VALUE!</v>
      </c>
      <c r="I346" s="14" t="e">
        <v>#VALUE!</v>
      </c>
      <c r="O346" s="23" t="e">
        <v>#VALUE!</v>
      </c>
    </row>
    <row r="347" spans="1:15">
      <c r="A347" t="e">
        <f>"&lt;image&gt;&lt;resname&gt;"&amp;Tabelle1[[#This Row],[Dateiname]]&amp;"&lt;/resname&gt;"</f>
        <v>#VALUE!</v>
      </c>
      <c r="B3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7" t="str">
        <f>IF(ISTEXT(Tabelle1[[#This Row],[Am.Englisch]]),"&lt;solutions&gt;&lt;solution&gt;&lt;tongue&gt;de&lt;/tongue&gt;&lt;word&gt;"&amp;SUBSTITUTE(Tabelle1[[#This Row],[Am.Englisch]],";","&lt;/word&gt;&lt;word&gt;")&amp;"&lt;/word&gt;&lt;/solution&gt;","")</f>
        <v/>
      </c>
      <c r="D3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7" t="e">
        <f>IF(Tabelle1[[#This Row],[Preference]]="","","&lt;riddleprefs&gt;&lt;type&gt;"&amp;SUBSTITUTE(Tabelle1[[#This Row],[Preference]],";","&lt;/type&gt;&lt;/riddleprefs&gt;&lt;riddleprefs&gt;&lt;type&gt;")&amp;"&lt;/type&gt;&lt;/riddleprefs&gt;")</f>
        <v>#VALUE!</v>
      </c>
      <c r="F347" t="e">
        <f>IF(Tabelle1[[#This Row],[Refused]]="","&lt;/image&gt;","&lt;riddlerefused&gt;&lt;type&gt;"&amp;SUBSTITUTE(Tabelle1[[#This Row],[Refused]],";","&lt;/type&gt;&lt;/riddlerefused&gt;&lt;riddlerefused&gt;&lt;type&gt;")&amp;"&lt;/type&gt;&lt;/riddlerefused&gt;&lt;/image&gt;")</f>
        <v>#VALUE!</v>
      </c>
      <c r="G347" t="e">
        <f>Tabelle2[[#This Row],[Imagename]]&amp;Tabelle2[[#This Row],[SolutionDEBE]]&amp;Tabelle2[[#This Row],[AE]]&amp;Tabelle2[[#This Row],[Author]]&amp;Tabelle2[[#This Row],[Preference]]&amp;Tabelle2[[#This Row],[Dislike]]</f>
        <v>#VALUE!</v>
      </c>
      <c r="I347" s="14" t="e">
        <v>#VALUE!</v>
      </c>
      <c r="O347" s="23" t="e">
        <v>#VALUE!</v>
      </c>
    </row>
    <row r="348" spans="1:15">
      <c r="A348" t="e">
        <f>"&lt;image&gt;&lt;resname&gt;"&amp;Tabelle1[[#This Row],[Dateiname]]&amp;"&lt;/resname&gt;"</f>
        <v>#VALUE!</v>
      </c>
      <c r="B3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8" t="str">
        <f>IF(ISTEXT(Tabelle1[[#This Row],[Am.Englisch]]),"&lt;solutions&gt;&lt;solution&gt;&lt;tongue&gt;de&lt;/tongue&gt;&lt;word&gt;"&amp;SUBSTITUTE(Tabelle1[[#This Row],[Am.Englisch]],";","&lt;/word&gt;&lt;word&gt;")&amp;"&lt;/word&gt;&lt;/solution&gt;","")</f>
        <v/>
      </c>
      <c r="D3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8" t="e">
        <f>IF(Tabelle1[[#This Row],[Preference]]="","","&lt;riddleprefs&gt;&lt;type&gt;"&amp;SUBSTITUTE(Tabelle1[[#This Row],[Preference]],";","&lt;/type&gt;&lt;/riddleprefs&gt;&lt;riddleprefs&gt;&lt;type&gt;")&amp;"&lt;/type&gt;&lt;/riddleprefs&gt;")</f>
        <v>#VALUE!</v>
      </c>
      <c r="F348" t="e">
        <f>IF(Tabelle1[[#This Row],[Refused]]="","&lt;/image&gt;","&lt;riddlerefused&gt;&lt;type&gt;"&amp;SUBSTITUTE(Tabelle1[[#This Row],[Refused]],";","&lt;/type&gt;&lt;/riddlerefused&gt;&lt;riddlerefused&gt;&lt;type&gt;")&amp;"&lt;/type&gt;&lt;/riddlerefused&gt;&lt;/image&gt;")</f>
        <v>#VALUE!</v>
      </c>
      <c r="G348" t="e">
        <f>Tabelle2[[#This Row],[Imagename]]&amp;Tabelle2[[#This Row],[SolutionDEBE]]&amp;Tabelle2[[#This Row],[AE]]&amp;Tabelle2[[#This Row],[Author]]&amp;Tabelle2[[#This Row],[Preference]]&amp;Tabelle2[[#This Row],[Dislike]]</f>
        <v>#VALUE!</v>
      </c>
      <c r="I348" s="14" t="e">
        <v>#VALUE!</v>
      </c>
      <c r="O348" s="23" t="e">
        <v>#VALUE!</v>
      </c>
    </row>
    <row r="349" spans="1:15">
      <c r="A349" t="e">
        <f>"&lt;image&gt;&lt;resname&gt;"&amp;Tabelle1[[#This Row],[Dateiname]]&amp;"&lt;/resname&gt;"</f>
        <v>#VALUE!</v>
      </c>
      <c r="B3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9" t="str">
        <f>IF(ISTEXT(Tabelle1[[#This Row],[Am.Englisch]]),"&lt;solutions&gt;&lt;solution&gt;&lt;tongue&gt;de&lt;/tongue&gt;&lt;word&gt;"&amp;SUBSTITUTE(Tabelle1[[#This Row],[Am.Englisch]],";","&lt;/word&gt;&lt;word&gt;")&amp;"&lt;/word&gt;&lt;/solution&gt;","")</f>
        <v/>
      </c>
      <c r="D3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49" t="e">
        <f>IF(Tabelle1[[#This Row],[Preference]]="","","&lt;riddleprefs&gt;&lt;type&gt;"&amp;SUBSTITUTE(Tabelle1[[#This Row],[Preference]],";","&lt;/type&gt;&lt;/riddleprefs&gt;&lt;riddleprefs&gt;&lt;type&gt;")&amp;"&lt;/type&gt;&lt;/riddleprefs&gt;")</f>
        <v>#VALUE!</v>
      </c>
      <c r="F349" t="e">
        <f>IF(Tabelle1[[#This Row],[Refused]]="","&lt;/image&gt;","&lt;riddlerefused&gt;&lt;type&gt;"&amp;SUBSTITUTE(Tabelle1[[#This Row],[Refused]],";","&lt;/type&gt;&lt;/riddlerefused&gt;&lt;riddlerefused&gt;&lt;type&gt;")&amp;"&lt;/type&gt;&lt;/riddlerefused&gt;&lt;/image&gt;")</f>
        <v>#VALUE!</v>
      </c>
      <c r="G349" t="e">
        <f>Tabelle2[[#This Row],[Imagename]]&amp;Tabelle2[[#This Row],[SolutionDEBE]]&amp;Tabelle2[[#This Row],[AE]]&amp;Tabelle2[[#This Row],[Author]]&amp;Tabelle2[[#This Row],[Preference]]&amp;Tabelle2[[#This Row],[Dislike]]</f>
        <v>#VALUE!</v>
      </c>
      <c r="I349" s="14" t="e">
        <v>#VALUE!</v>
      </c>
      <c r="O349" s="23" t="e">
        <v>#VALUE!</v>
      </c>
    </row>
    <row r="350" spans="1:15">
      <c r="A350" t="e">
        <f>"&lt;image&gt;&lt;resname&gt;"&amp;Tabelle1[[#This Row],[Dateiname]]&amp;"&lt;/resname&gt;"</f>
        <v>#VALUE!</v>
      </c>
      <c r="B3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0" t="str">
        <f>IF(ISTEXT(Tabelle1[[#This Row],[Am.Englisch]]),"&lt;solutions&gt;&lt;solution&gt;&lt;tongue&gt;de&lt;/tongue&gt;&lt;word&gt;"&amp;SUBSTITUTE(Tabelle1[[#This Row],[Am.Englisch]],";","&lt;/word&gt;&lt;word&gt;")&amp;"&lt;/word&gt;&lt;/solution&gt;","")</f>
        <v/>
      </c>
      <c r="D3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0" t="e">
        <f>IF(Tabelle1[[#This Row],[Preference]]="","","&lt;riddleprefs&gt;&lt;type&gt;"&amp;SUBSTITUTE(Tabelle1[[#This Row],[Preference]],";","&lt;/type&gt;&lt;/riddleprefs&gt;&lt;riddleprefs&gt;&lt;type&gt;")&amp;"&lt;/type&gt;&lt;/riddleprefs&gt;")</f>
        <v>#VALUE!</v>
      </c>
      <c r="F350" t="e">
        <f>IF(Tabelle1[[#This Row],[Refused]]="","&lt;/image&gt;","&lt;riddlerefused&gt;&lt;type&gt;"&amp;SUBSTITUTE(Tabelle1[[#This Row],[Refused]],";","&lt;/type&gt;&lt;/riddlerefused&gt;&lt;riddlerefused&gt;&lt;type&gt;")&amp;"&lt;/type&gt;&lt;/riddlerefused&gt;&lt;/image&gt;")</f>
        <v>#VALUE!</v>
      </c>
      <c r="G350" t="e">
        <f>Tabelle2[[#This Row],[Imagename]]&amp;Tabelle2[[#This Row],[SolutionDEBE]]&amp;Tabelle2[[#This Row],[AE]]&amp;Tabelle2[[#This Row],[Author]]&amp;Tabelle2[[#This Row],[Preference]]&amp;Tabelle2[[#This Row],[Dislike]]</f>
        <v>#VALUE!</v>
      </c>
      <c r="I350" s="14" t="e">
        <v>#VALUE!</v>
      </c>
      <c r="O350" s="23" t="e">
        <v>#VALUE!</v>
      </c>
    </row>
    <row r="351" spans="1:15">
      <c r="A351" t="e">
        <f>"&lt;image&gt;&lt;resname&gt;"&amp;Tabelle1[[#This Row],[Dateiname]]&amp;"&lt;/resname&gt;"</f>
        <v>#VALUE!</v>
      </c>
      <c r="B3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1" t="str">
        <f>IF(ISTEXT(Tabelle1[[#This Row],[Am.Englisch]]),"&lt;solutions&gt;&lt;solution&gt;&lt;tongue&gt;de&lt;/tongue&gt;&lt;word&gt;"&amp;SUBSTITUTE(Tabelle1[[#This Row],[Am.Englisch]],";","&lt;/word&gt;&lt;word&gt;")&amp;"&lt;/word&gt;&lt;/solution&gt;","")</f>
        <v/>
      </c>
      <c r="D3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1" t="e">
        <f>IF(Tabelle1[[#This Row],[Preference]]="","","&lt;riddleprefs&gt;&lt;type&gt;"&amp;SUBSTITUTE(Tabelle1[[#This Row],[Preference]],";","&lt;/type&gt;&lt;/riddleprefs&gt;&lt;riddleprefs&gt;&lt;type&gt;")&amp;"&lt;/type&gt;&lt;/riddleprefs&gt;")</f>
        <v>#VALUE!</v>
      </c>
      <c r="F351" t="e">
        <f>IF(Tabelle1[[#This Row],[Refused]]="","&lt;/image&gt;","&lt;riddlerefused&gt;&lt;type&gt;"&amp;SUBSTITUTE(Tabelle1[[#This Row],[Refused]],";","&lt;/type&gt;&lt;/riddlerefused&gt;&lt;riddlerefused&gt;&lt;type&gt;")&amp;"&lt;/type&gt;&lt;/riddlerefused&gt;&lt;/image&gt;")</f>
        <v>#VALUE!</v>
      </c>
      <c r="G351" t="e">
        <f>Tabelle2[[#This Row],[Imagename]]&amp;Tabelle2[[#This Row],[SolutionDEBE]]&amp;Tabelle2[[#This Row],[AE]]&amp;Tabelle2[[#This Row],[Author]]&amp;Tabelle2[[#This Row],[Preference]]&amp;Tabelle2[[#This Row],[Dislike]]</f>
        <v>#VALUE!</v>
      </c>
      <c r="I351" s="14" t="e">
        <v>#VALUE!</v>
      </c>
      <c r="O351" s="23" t="e">
        <v>#VALUE!</v>
      </c>
    </row>
    <row r="352" spans="1:15">
      <c r="A352" t="e">
        <f>"&lt;image&gt;&lt;resname&gt;"&amp;Tabelle1[[#This Row],[Dateiname]]&amp;"&lt;/resname&gt;"</f>
        <v>#VALUE!</v>
      </c>
      <c r="B3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2" t="str">
        <f>IF(ISTEXT(Tabelle1[[#This Row],[Am.Englisch]]),"&lt;solutions&gt;&lt;solution&gt;&lt;tongue&gt;de&lt;/tongue&gt;&lt;word&gt;"&amp;SUBSTITUTE(Tabelle1[[#This Row],[Am.Englisch]],";","&lt;/word&gt;&lt;word&gt;")&amp;"&lt;/word&gt;&lt;/solution&gt;","")</f>
        <v/>
      </c>
      <c r="D3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2" t="e">
        <f>IF(Tabelle1[[#This Row],[Preference]]="","","&lt;riddleprefs&gt;&lt;type&gt;"&amp;SUBSTITUTE(Tabelle1[[#This Row],[Preference]],";","&lt;/type&gt;&lt;/riddleprefs&gt;&lt;riddleprefs&gt;&lt;type&gt;")&amp;"&lt;/type&gt;&lt;/riddleprefs&gt;")</f>
        <v>#VALUE!</v>
      </c>
      <c r="F352" t="e">
        <f>IF(Tabelle1[[#This Row],[Refused]]="","&lt;/image&gt;","&lt;riddlerefused&gt;&lt;type&gt;"&amp;SUBSTITUTE(Tabelle1[[#This Row],[Refused]],";","&lt;/type&gt;&lt;/riddlerefused&gt;&lt;riddlerefused&gt;&lt;type&gt;")&amp;"&lt;/type&gt;&lt;/riddlerefused&gt;&lt;/image&gt;")</f>
        <v>#VALUE!</v>
      </c>
      <c r="G352" t="e">
        <f>Tabelle2[[#This Row],[Imagename]]&amp;Tabelle2[[#This Row],[SolutionDEBE]]&amp;Tabelle2[[#This Row],[AE]]&amp;Tabelle2[[#This Row],[Author]]&amp;Tabelle2[[#This Row],[Preference]]&amp;Tabelle2[[#This Row],[Dislike]]</f>
        <v>#VALUE!</v>
      </c>
      <c r="I352" s="14" t="e">
        <v>#VALUE!</v>
      </c>
      <c r="O352" s="23" t="e">
        <v>#VALUE!</v>
      </c>
    </row>
    <row r="353" spans="1:15">
      <c r="A353" t="e">
        <f>"&lt;image&gt;&lt;resname&gt;"&amp;Tabelle1[[#This Row],[Dateiname]]&amp;"&lt;/resname&gt;"</f>
        <v>#VALUE!</v>
      </c>
      <c r="B3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3" t="str">
        <f>IF(ISTEXT(Tabelle1[[#This Row],[Am.Englisch]]),"&lt;solutions&gt;&lt;solution&gt;&lt;tongue&gt;de&lt;/tongue&gt;&lt;word&gt;"&amp;SUBSTITUTE(Tabelle1[[#This Row],[Am.Englisch]],";","&lt;/word&gt;&lt;word&gt;")&amp;"&lt;/word&gt;&lt;/solution&gt;","")</f>
        <v/>
      </c>
      <c r="D3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3" t="e">
        <f>IF(Tabelle1[[#This Row],[Preference]]="","","&lt;riddleprefs&gt;&lt;type&gt;"&amp;SUBSTITUTE(Tabelle1[[#This Row],[Preference]],";","&lt;/type&gt;&lt;/riddleprefs&gt;&lt;riddleprefs&gt;&lt;type&gt;")&amp;"&lt;/type&gt;&lt;/riddleprefs&gt;")</f>
        <v>#VALUE!</v>
      </c>
      <c r="F353" t="e">
        <f>IF(Tabelle1[[#This Row],[Refused]]="","&lt;/image&gt;","&lt;riddlerefused&gt;&lt;type&gt;"&amp;SUBSTITUTE(Tabelle1[[#This Row],[Refused]],";","&lt;/type&gt;&lt;/riddlerefused&gt;&lt;riddlerefused&gt;&lt;type&gt;")&amp;"&lt;/type&gt;&lt;/riddlerefused&gt;&lt;/image&gt;")</f>
        <v>#VALUE!</v>
      </c>
      <c r="G353" t="e">
        <f>Tabelle2[[#This Row],[Imagename]]&amp;Tabelle2[[#This Row],[SolutionDEBE]]&amp;Tabelle2[[#This Row],[AE]]&amp;Tabelle2[[#This Row],[Author]]&amp;Tabelle2[[#This Row],[Preference]]&amp;Tabelle2[[#This Row],[Dislike]]</f>
        <v>#VALUE!</v>
      </c>
      <c r="I353" s="14" t="e">
        <v>#VALUE!</v>
      </c>
      <c r="O353" s="23" t="e">
        <v>#VALUE!</v>
      </c>
    </row>
    <row r="354" spans="1:15">
      <c r="A354" t="e">
        <f>"&lt;image&gt;&lt;resname&gt;"&amp;Tabelle1[[#This Row],[Dateiname]]&amp;"&lt;/resname&gt;"</f>
        <v>#VALUE!</v>
      </c>
      <c r="B3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4" t="str">
        <f>IF(ISTEXT(Tabelle1[[#This Row],[Am.Englisch]]),"&lt;solutions&gt;&lt;solution&gt;&lt;tongue&gt;de&lt;/tongue&gt;&lt;word&gt;"&amp;SUBSTITUTE(Tabelle1[[#This Row],[Am.Englisch]],";","&lt;/word&gt;&lt;word&gt;")&amp;"&lt;/word&gt;&lt;/solution&gt;","")</f>
        <v/>
      </c>
      <c r="D3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4" t="e">
        <f>IF(Tabelle1[[#This Row],[Preference]]="","","&lt;riddleprefs&gt;&lt;type&gt;"&amp;SUBSTITUTE(Tabelle1[[#This Row],[Preference]],";","&lt;/type&gt;&lt;/riddleprefs&gt;&lt;riddleprefs&gt;&lt;type&gt;")&amp;"&lt;/type&gt;&lt;/riddleprefs&gt;")</f>
        <v>#VALUE!</v>
      </c>
      <c r="F354" t="e">
        <f>IF(Tabelle1[[#This Row],[Refused]]="","&lt;/image&gt;","&lt;riddlerefused&gt;&lt;type&gt;"&amp;SUBSTITUTE(Tabelle1[[#This Row],[Refused]],";","&lt;/type&gt;&lt;/riddlerefused&gt;&lt;riddlerefused&gt;&lt;type&gt;")&amp;"&lt;/type&gt;&lt;/riddlerefused&gt;&lt;/image&gt;")</f>
        <v>#VALUE!</v>
      </c>
      <c r="G354" t="e">
        <f>Tabelle2[[#This Row],[Imagename]]&amp;Tabelle2[[#This Row],[SolutionDEBE]]&amp;Tabelle2[[#This Row],[AE]]&amp;Tabelle2[[#This Row],[Author]]&amp;Tabelle2[[#This Row],[Preference]]&amp;Tabelle2[[#This Row],[Dislike]]</f>
        <v>#VALUE!</v>
      </c>
      <c r="I354" s="14" t="e">
        <v>#VALUE!</v>
      </c>
      <c r="O354" s="23" t="e">
        <v>#VALUE!</v>
      </c>
    </row>
    <row r="355" spans="1:15">
      <c r="A355" t="e">
        <f>"&lt;image&gt;&lt;resname&gt;"&amp;Tabelle1[[#This Row],[Dateiname]]&amp;"&lt;/resname&gt;"</f>
        <v>#VALUE!</v>
      </c>
      <c r="B3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5" t="str">
        <f>IF(ISTEXT(Tabelle1[[#This Row],[Am.Englisch]]),"&lt;solutions&gt;&lt;solution&gt;&lt;tongue&gt;de&lt;/tongue&gt;&lt;word&gt;"&amp;SUBSTITUTE(Tabelle1[[#This Row],[Am.Englisch]],";","&lt;/word&gt;&lt;word&gt;")&amp;"&lt;/word&gt;&lt;/solution&gt;","")</f>
        <v/>
      </c>
      <c r="D3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5" t="e">
        <f>IF(Tabelle1[[#This Row],[Preference]]="","","&lt;riddleprefs&gt;&lt;type&gt;"&amp;SUBSTITUTE(Tabelle1[[#This Row],[Preference]],";","&lt;/type&gt;&lt;/riddleprefs&gt;&lt;riddleprefs&gt;&lt;type&gt;")&amp;"&lt;/type&gt;&lt;/riddleprefs&gt;")</f>
        <v>#VALUE!</v>
      </c>
      <c r="F355" t="e">
        <f>IF(Tabelle1[[#This Row],[Refused]]="","&lt;/image&gt;","&lt;riddlerefused&gt;&lt;type&gt;"&amp;SUBSTITUTE(Tabelle1[[#This Row],[Refused]],";","&lt;/type&gt;&lt;/riddlerefused&gt;&lt;riddlerefused&gt;&lt;type&gt;")&amp;"&lt;/type&gt;&lt;/riddlerefused&gt;&lt;/image&gt;")</f>
        <v>#VALUE!</v>
      </c>
      <c r="G355" t="e">
        <f>Tabelle2[[#This Row],[Imagename]]&amp;Tabelle2[[#This Row],[SolutionDEBE]]&amp;Tabelle2[[#This Row],[AE]]&amp;Tabelle2[[#This Row],[Author]]&amp;Tabelle2[[#This Row],[Preference]]&amp;Tabelle2[[#This Row],[Dislike]]</f>
        <v>#VALUE!</v>
      </c>
      <c r="I355" s="14" t="e">
        <v>#VALUE!</v>
      </c>
      <c r="O355" s="23" t="e">
        <v>#VALUE!</v>
      </c>
    </row>
    <row r="356" spans="1:15">
      <c r="A356" t="e">
        <f>"&lt;image&gt;&lt;resname&gt;"&amp;Tabelle1[[#This Row],[Dateiname]]&amp;"&lt;/resname&gt;"</f>
        <v>#VALUE!</v>
      </c>
      <c r="B3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6" t="str">
        <f>IF(ISTEXT(Tabelle1[[#This Row],[Am.Englisch]]),"&lt;solutions&gt;&lt;solution&gt;&lt;tongue&gt;de&lt;/tongue&gt;&lt;word&gt;"&amp;SUBSTITUTE(Tabelle1[[#This Row],[Am.Englisch]],";","&lt;/word&gt;&lt;word&gt;")&amp;"&lt;/word&gt;&lt;/solution&gt;","")</f>
        <v/>
      </c>
      <c r="D3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6" t="e">
        <f>IF(Tabelle1[[#This Row],[Preference]]="","","&lt;riddleprefs&gt;&lt;type&gt;"&amp;SUBSTITUTE(Tabelle1[[#This Row],[Preference]],";","&lt;/type&gt;&lt;/riddleprefs&gt;&lt;riddleprefs&gt;&lt;type&gt;")&amp;"&lt;/type&gt;&lt;/riddleprefs&gt;")</f>
        <v>#VALUE!</v>
      </c>
      <c r="F356" t="e">
        <f>IF(Tabelle1[[#This Row],[Refused]]="","&lt;/image&gt;","&lt;riddlerefused&gt;&lt;type&gt;"&amp;SUBSTITUTE(Tabelle1[[#This Row],[Refused]],";","&lt;/type&gt;&lt;/riddlerefused&gt;&lt;riddlerefused&gt;&lt;type&gt;")&amp;"&lt;/type&gt;&lt;/riddlerefused&gt;&lt;/image&gt;")</f>
        <v>#VALUE!</v>
      </c>
      <c r="G356" t="e">
        <f>Tabelle2[[#This Row],[Imagename]]&amp;Tabelle2[[#This Row],[SolutionDEBE]]&amp;Tabelle2[[#This Row],[AE]]&amp;Tabelle2[[#This Row],[Author]]&amp;Tabelle2[[#This Row],[Preference]]&amp;Tabelle2[[#This Row],[Dislike]]</f>
        <v>#VALUE!</v>
      </c>
      <c r="I356" s="14" t="e">
        <v>#VALUE!</v>
      </c>
      <c r="O356" s="23" t="e">
        <v>#VALUE!</v>
      </c>
    </row>
    <row r="357" spans="1:15">
      <c r="A357" t="e">
        <f>"&lt;image&gt;&lt;resname&gt;"&amp;Tabelle1[[#This Row],[Dateiname]]&amp;"&lt;/resname&gt;"</f>
        <v>#VALUE!</v>
      </c>
      <c r="B3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7" t="str">
        <f>IF(ISTEXT(Tabelle1[[#This Row],[Am.Englisch]]),"&lt;solutions&gt;&lt;solution&gt;&lt;tongue&gt;de&lt;/tongue&gt;&lt;word&gt;"&amp;SUBSTITUTE(Tabelle1[[#This Row],[Am.Englisch]],";","&lt;/word&gt;&lt;word&gt;")&amp;"&lt;/word&gt;&lt;/solution&gt;","")</f>
        <v/>
      </c>
      <c r="D3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7" t="e">
        <f>IF(Tabelle1[[#This Row],[Preference]]="","","&lt;riddleprefs&gt;&lt;type&gt;"&amp;SUBSTITUTE(Tabelle1[[#This Row],[Preference]],";","&lt;/type&gt;&lt;/riddleprefs&gt;&lt;riddleprefs&gt;&lt;type&gt;")&amp;"&lt;/type&gt;&lt;/riddleprefs&gt;")</f>
        <v>#VALUE!</v>
      </c>
      <c r="F357" t="e">
        <f>IF(Tabelle1[[#This Row],[Refused]]="","&lt;/image&gt;","&lt;riddlerefused&gt;&lt;type&gt;"&amp;SUBSTITUTE(Tabelle1[[#This Row],[Refused]],";","&lt;/type&gt;&lt;/riddlerefused&gt;&lt;riddlerefused&gt;&lt;type&gt;")&amp;"&lt;/type&gt;&lt;/riddlerefused&gt;&lt;/image&gt;")</f>
        <v>#VALUE!</v>
      </c>
      <c r="G357" t="e">
        <f>Tabelle2[[#This Row],[Imagename]]&amp;Tabelle2[[#This Row],[SolutionDEBE]]&amp;Tabelle2[[#This Row],[AE]]&amp;Tabelle2[[#This Row],[Author]]&amp;Tabelle2[[#This Row],[Preference]]&amp;Tabelle2[[#This Row],[Dislike]]</f>
        <v>#VALUE!</v>
      </c>
      <c r="I357" s="14" t="e">
        <v>#VALUE!</v>
      </c>
      <c r="O357" s="23" t="e">
        <v>#VALUE!</v>
      </c>
    </row>
    <row r="358" spans="1:15">
      <c r="A358" t="e">
        <f>"&lt;image&gt;&lt;resname&gt;"&amp;Tabelle1[[#This Row],[Dateiname]]&amp;"&lt;/resname&gt;"</f>
        <v>#VALUE!</v>
      </c>
      <c r="B3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8" t="str">
        <f>IF(ISTEXT(Tabelle1[[#This Row],[Am.Englisch]]),"&lt;solutions&gt;&lt;solution&gt;&lt;tongue&gt;de&lt;/tongue&gt;&lt;word&gt;"&amp;SUBSTITUTE(Tabelle1[[#This Row],[Am.Englisch]],";","&lt;/word&gt;&lt;word&gt;")&amp;"&lt;/word&gt;&lt;/solution&gt;","")</f>
        <v/>
      </c>
      <c r="D3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8" t="e">
        <f>IF(Tabelle1[[#This Row],[Preference]]="","","&lt;riddleprefs&gt;&lt;type&gt;"&amp;SUBSTITUTE(Tabelle1[[#This Row],[Preference]],";","&lt;/type&gt;&lt;/riddleprefs&gt;&lt;riddleprefs&gt;&lt;type&gt;")&amp;"&lt;/type&gt;&lt;/riddleprefs&gt;")</f>
        <v>#VALUE!</v>
      </c>
      <c r="F358" t="e">
        <f>IF(Tabelle1[[#This Row],[Refused]]="","&lt;/image&gt;","&lt;riddlerefused&gt;&lt;type&gt;"&amp;SUBSTITUTE(Tabelle1[[#This Row],[Refused]],";","&lt;/type&gt;&lt;/riddlerefused&gt;&lt;riddlerefused&gt;&lt;type&gt;")&amp;"&lt;/type&gt;&lt;/riddlerefused&gt;&lt;/image&gt;")</f>
        <v>#VALUE!</v>
      </c>
      <c r="G358" t="e">
        <f>Tabelle2[[#This Row],[Imagename]]&amp;Tabelle2[[#This Row],[SolutionDEBE]]&amp;Tabelle2[[#This Row],[AE]]&amp;Tabelle2[[#This Row],[Author]]&amp;Tabelle2[[#This Row],[Preference]]&amp;Tabelle2[[#This Row],[Dislike]]</f>
        <v>#VALUE!</v>
      </c>
      <c r="I358" s="14" t="e">
        <v>#VALUE!</v>
      </c>
      <c r="O358" s="23" t="e">
        <v>#VALUE!</v>
      </c>
    </row>
    <row r="359" spans="1:15">
      <c r="A359" t="e">
        <f>"&lt;image&gt;&lt;resname&gt;"&amp;Tabelle1[[#This Row],[Dateiname]]&amp;"&lt;/resname&gt;"</f>
        <v>#VALUE!</v>
      </c>
      <c r="B3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9" t="str">
        <f>IF(ISTEXT(Tabelle1[[#This Row],[Am.Englisch]]),"&lt;solutions&gt;&lt;solution&gt;&lt;tongue&gt;de&lt;/tongue&gt;&lt;word&gt;"&amp;SUBSTITUTE(Tabelle1[[#This Row],[Am.Englisch]],";","&lt;/word&gt;&lt;word&gt;")&amp;"&lt;/word&gt;&lt;/solution&gt;","")</f>
        <v/>
      </c>
      <c r="D3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59" t="e">
        <f>IF(Tabelle1[[#This Row],[Preference]]="","","&lt;riddleprefs&gt;&lt;type&gt;"&amp;SUBSTITUTE(Tabelle1[[#This Row],[Preference]],";","&lt;/type&gt;&lt;/riddleprefs&gt;&lt;riddleprefs&gt;&lt;type&gt;")&amp;"&lt;/type&gt;&lt;/riddleprefs&gt;")</f>
        <v>#VALUE!</v>
      </c>
      <c r="F359" t="e">
        <f>IF(Tabelle1[[#This Row],[Refused]]="","&lt;/image&gt;","&lt;riddlerefused&gt;&lt;type&gt;"&amp;SUBSTITUTE(Tabelle1[[#This Row],[Refused]],";","&lt;/type&gt;&lt;/riddlerefused&gt;&lt;riddlerefused&gt;&lt;type&gt;")&amp;"&lt;/type&gt;&lt;/riddlerefused&gt;&lt;/image&gt;")</f>
        <v>#VALUE!</v>
      </c>
      <c r="G359" t="e">
        <f>Tabelle2[[#This Row],[Imagename]]&amp;Tabelle2[[#This Row],[SolutionDEBE]]&amp;Tabelle2[[#This Row],[AE]]&amp;Tabelle2[[#This Row],[Author]]&amp;Tabelle2[[#This Row],[Preference]]&amp;Tabelle2[[#This Row],[Dislike]]</f>
        <v>#VALUE!</v>
      </c>
      <c r="I359" s="14" t="e">
        <v>#VALUE!</v>
      </c>
      <c r="O359" s="23" t="e">
        <v>#VALUE!</v>
      </c>
    </row>
    <row r="360" spans="1:15">
      <c r="A360" t="e">
        <f>"&lt;image&gt;&lt;resname&gt;"&amp;Tabelle1[[#This Row],[Dateiname]]&amp;"&lt;/resname&gt;"</f>
        <v>#VALUE!</v>
      </c>
      <c r="B3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0" t="str">
        <f>IF(ISTEXT(Tabelle1[[#This Row],[Am.Englisch]]),"&lt;solutions&gt;&lt;solution&gt;&lt;tongue&gt;de&lt;/tongue&gt;&lt;word&gt;"&amp;SUBSTITUTE(Tabelle1[[#This Row],[Am.Englisch]],";","&lt;/word&gt;&lt;word&gt;")&amp;"&lt;/word&gt;&lt;/solution&gt;","")</f>
        <v/>
      </c>
      <c r="D3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0" t="e">
        <f>IF(Tabelle1[[#This Row],[Preference]]="","","&lt;riddleprefs&gt;&lt;type&gt;"&amp;SUBSTITUTE(Tabelle1[[#This Row],[Preference]],";","&lt;/type&gt;&lt;/riddleprefs&gt;&lt;riddleprefs&gt;&lt;type&gt;")&amp;"&lt;/type&gt;&lt;/riddleprefs&gt;")</f>
        <v>#VALUE!</v>
      </c>
      <c r="F360" t="e">
        <f>IF(Tabelle1[[#This Row],[Refused]]="","&lt;/image&gt;","&lt;riddlerefused&gt;&lt;type&gt;"&amp;SUBSTITUTE(Tabelle1[[#This Row],[Refused]],";","&lt;/type&gt;&lt;/riddlerefused&gt;&lt;riddlerefused&gt;&lt;type&gt;")&amp;"&lt;/type&gt;&lt;/riddlerefused&gt;&lt;/image&gt;")</f>
        <v>#VALUE!</v>
      </c>
      <c r="G360" t="e">
        <f>Tabelle2[[#This Row],[Imagename]]&amp;Tabelle2[[#This Row],[SolutionDEBE]]&amp;Tabelle2[[#This Row],[AE]]&amp;Tabelle2[[#This Row],[Author]]&amp;Tabelle2[[#This Row],[Preference]]&amp;Tabelle2[[#This Row],[Dislike]]</f>
        <v>#VALUE!</v>
      </c>
      <c r="I360" s="14" t="e">
        <v>#VALUE!</v>
      </c>
      <c r="O360" s="23" t="e">
        <v>#VALUE!</v>
      </c>
    </row>
    <row r="361" spans="1:15">
      <c r="A361" t="e">
        <f>"&lt;image&gt;&lt;resname&gt;"&amp;Tabelle1[[#This Row],[Dateiname]]&amp;"&lt;/resname&gt;"</f>
        <v>#VALUE!</v>
      </c>
      <c r="B3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1" t="str">
        <f>IF(ISTEXT(Tabelle1[[#This Row],[Am.Englisch]]),"&lt;solutions&gt;&lt;solution&gt;&lt;tongue&gt;de&lt;/tongue&gt;&lt;word&gt;"&amp;SUBSTITUTE(Tabelle1[[#This Row],[Am.Englisch]],";","&lt;/word&gt;&lt;word&gt;")&amp;"&lt;/word&gt;&lt;/solution&gt;","")</f>
        <v/>
      </c>
      <c r="D3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1" t="e">
        <f>IF(Tabelle1[[#This Row],[Preference]]="","","&lt;riddleprefs&gt;&lt;type&gt;"&amp;SUBSTITUTE(Tabelle1[[#This Row],[Preference]],";","&lt;/type&gt;&lt;/riddleprefs&gt;&lt;riddleprefs&gt;&lt;type&gt;")&amp;"&lt;/type&gt;&lt;/riddleprefs&gt;")</f>
        <v>#VALUE!</v>
      </c>
      <c r="F361" t="e">
        <f>IF(Tabelle1[[#This Row],[Refused]]="","&lt;/image&gt;","&lt;riddlerefused&gt;&lt;type&gt;"&amp;SUBSTITUTE(Tabelle1[[#This Row],[Refused]],";","&lt;/type&gt;&lt;/riddlerefused&gt;&lt;riddlerefused&gt;&lt;type&gt;")&amp;"&lt;/type&gt;&lt;/riddlerefused&gt;&lt;/image&gt;")</f>
        <v>#VALUE!</v>
      </c>
      <c r="G361" t="e">
        <f>Tabelle2[[#This Row],[Imagename]]&amp;Tabelle2[[#This Row],[SolutionDEBE]]&amp;Tabelle2[[#This Row],[AE]]&amp;Tabelle2[[#This Row],[Author]]&amp;Tabelle2[[#This Row],[Preference]]&amp;Tabelle2[[#This Row],[Dislike]]</f>
        <v>#VALUE!</v>
      </c>
      <c r="I361" s="14" t="e">
        <v>#VALUE!</v>
      </c>
      <c r="O361" s="23" t="e">
        <v>#VALUE!</v>
      </c>
    </row>
    <row r="362" spans="1:15">
      <c r="A362" t="e">
        <f>"&lt;image&gt;&lt;resname&gt;"&amp;Tabelle1[[#This Row],[Dateiname]]&amp;"&lt;/resname&gt;"</f>
        <v>#VALUE!</v>
      </c>
      <c r="B3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2" t="str">
        <f>IF(ISTEXT(Tabelle1[[#This Row],[Am.Englisch]]),"&lt;solutions&gt;&lt;solution&gt;&lt;tongue&gt;de&lt;/tongue&gt;&lt;word&gt;"&amp;SUBSTITUTE(Tabelle1[[#This Row],[Am.Englisch]],";","&lt;/word&gt;&lt;word&gt;")&amp;"&lt;/word&gt;&lt;/solution&gt;","")</f>
        <v/>
      </c>
      <c r="D3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2" t="e">
        <f>IF(Tabelle1[[#This Row],[Preference]]="","","&lt;riddleprefs&gt;&lt;type&gt;"&amp;SUBSTITUTE(Tabelle1[[#This Row],[Preference]],";","&lt;/type&gt;&lt;/riddleprefs&gt;&lt;riddleprefs&gt;&lt;type&gt;")&amp;"&lt;/type&gt;&lt;/riddleprefs&gt;")</f>
        <v>#VALUE!</v>
      </c>
      <c r="F362" t="e">
        <f>IF(Tabelle1[[#This Row],[Refused]]="","&lt;/image&gt;","&lt;riddlerefused&gt;&lt;type&gt;"&amp;SUBSTITUTE(Tabelle1[[#This Row],[Refused]],";","&lt;/type&gt;&lt;/riddlerefused&gt;&lt;riddlerefused&gt;&lt;type&gt;")&amp;"&lt;/type&gt;&lt;/riddlerefused&gt;&lt;/image&gt;")</f>
        <v>#VALUE!</v>
      </c>
      <c r="G362" t="e">
        <f>Tabelle2[[#This Row],[Imagename]]&amp;Tabelle2[[#This Row],[SolutionDEBE]]&amp;Tabelle2[[#This Row],[AE]]&amp;Tabelle2[[#This Row],[Author]]&amp;Tabelle2[[#This Row],[Preference]]&amp;Tabelle2[[#This Row],[Dislike]]</f>
        <v>#VALUE!</v>
      </c>
      <c r="I362" s="14" t="e">
        <v>#VALUE!</v>
      </c>
      <c r="O362" s="23" t="e">
        <v>#VALUE!</v>
      </c>
    </row>
    <row r="363" spans="1:15">
      <c r="A363" t="e">
        <f>"&lt;image&gt;&lt;resname&gt;"&amp;Tabelle1[[#This Row],[Dateiname]]&amp;"&lt;/resname&gt;"</f>
        <v>#VALUE!</v>
      </c>
      <c r="B3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3" t="str">
        <f>IF(ISTEXT(Tabelle1[[#This Row],[Am.Englisch]]),"&lt;solutions&gt;&lt;solution&gt;&lt;tongue&gt;de&lt;/tongue&gt;&lt;word&gt;"&amp;SUBSTITUTE(Tabelle1[[#This Row],[Am.Englisch]],";","&lt;/word&gt;&lt;word&gt;")&amp;"&lt;/word&gt;&lt;/solution&gt;","")</f>
        <v/>
      </c>
      <c r="D3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3" t="e">
        <f>IF(Tabelle1[[#This Row],[Preference]]="","","&lt;riddleprefs&gt;&lt;type&gt;"&amp;SUBSTITUTE(Tabelle1[[#This Row],[Preference]],";","&lt;/type&gt;&lt;/riddleprefs&gt;&lt;riddleprefs&gt;&lt;type&gt;")&amp;"&lt;/type&gt;&lt;/riddleprefs&gt;")</f>
        <v>#VALUE!</v>
      </c>
      <c r="F363" t="e">
        <f>IF(Tabelle1[[#This Row],[Refused]]="","&lt;/image&gt;","&lt;riddlerefused&gt;&lt;type&gt;"&amp;SUBSTITUTE(Tabelle1[[#This Row],[Refused]],";","&lt;/type&gt;&lt;/riddlerefused&gt;&lt;riddlerefused&gt;&lt;type&gt;")&amp;"&lt;/type&gt;&lt;/riddlerefused&gt;&lt;/image&gt;")</f>
        <v>#VALUE!</v>
      </c>
      <c r="G363" t="e">
        <f>Tabelle2[[#This Row],[Imagename]]&amp;Tabelle2[[#This Row],[SolutionDEBE]]&amp;Tabelle2[[#This Row],[AE]]&amp;Tabelle2[[#This Row],[Author]]&amp;Tabelle2[[#This Row],[Preference]]&amp;Tabelle2[[#This Row],[Dislike]]</f>
        <v>#VALUE!</v>
      </c>
      <c r="I363" s="14" t="e">
        <v>#VALUE!</v>
      </c>
      <c r="O363" s="23" t="e">
        <v>#VALUE!</v>
      </c>
    </row>
    <row r="364" spans="1:15">
      <c r="A364" t="e">
        <f>"&lt;image&gt;&lt;resname&gt;"&amp;Tabelle1[[#This Row],[Dateiname]]&amp;"&lt;/resname&gt;"</f>
        <v>#VALUE!</v>
      </c>
      <c r="B3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4" t="str">
        <f>IF(ISTEXT(Tabelle1[[#This Row],[Am.Englisch]]),"&lt;solutions&gt;&lt;solution&gt;&lt;tongue&gt;de&lt;/tongue&gt;&lt;word&gt;"&amp;SUBSTITUTE(Tabelle1[[#This Row],[Am.Englisch]],";","&lt;/word&gt;&lt;word&gt;")&amp;"&lt;/word&gt;&lt;/solution&gt;","")</f>
        <v/>
      </c>
      <c r="D3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4" t="e">
        <f>IF(Tabelle1[[#This Row],[Preference]]="","","&lt;riddleprefs&gt;&lt;type&gt;"&amp;SUBSTITUTE(Tabelle1[[#This Row],[Preference]],";","&lt;/type&gt;&lt;/riddleprefs&gt;&lt;riddleprefs&gt;&lt;type&gt;")&amp;"&lt;/type&gt;&lt;/riddleprefs&gt;")</f>
        <v>#VALUE!</v>
      </c>
      <c r="F364" t="e">
        <f>IF(Tabelle1[[#This Row],[Refused]]="","&lt;/image&gt;","&lt;riddlerefused&gt;&lt;type&gt;"&amp;SUBSTITUTE(Tabelle1[[#This Row],[Refused]],";","&lt;/type&gt;&lt;/riddlerefused&gt;&lt;riddlerefused&gt;&lt;type&gt;")&amp;"&lt;/type&gt;&lt;/riddlerefused&gt;&lt;/image&gt;")</f>
        <v>#VALUE!</v>
      </c>
      <c r="G364" t="e">
        <f>Tabelle2[[#This Row],[Imagename]]&amp;Tabelle2[[#This Row],[SolutionDEBE]]&amp;Tabelle2[[#This Row],[AE]]&amp;Tabelle2[[#This Row],[Author]]&amp;Tabelle2[[#This Row],[Preference]]&amp;Tabelle2[[#This Row],[Dislike]]</f>
        <v>#VALUE!</v>
      </c>
      <c r="I364" s="14" t="e">
        <v>#VALUE!</v>
      </c>
      <c r="O364" s="23" t="e">
        <v>#VALUE!</v>
      </c>
    </row>
    <row r="365" spans="1:15">
      <c r="A365" t="e">
        <f>"&lt;image&gt;&lt;resname&gt;"&amp;Tabelle1[[#This Row],[Dateiname]]&amp;"&lt;/resname&gt;"</f>
        <v>#VALUE!</v>
      </c>
      <c r="B3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5" t="str">
        <f>IF(ISTEXT(Tabelle1[[#This Row],[Am.Englisch]]),"&lt;solutions&gt;&lt;solution&gt;&lt;tongue&gt;de&lt;/tongue&gt;&lt;word&gt;"&amp;SUBSTITUTE(Tabelle1[[#This Row],[Am.Englisch]],";","&lt;/word&gt;&lt;word&gt;")&amp;"&lt;/word&gt;&lt;/solution&gt;","")</f>
        <v/>
      </c>
      <c r="D3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5" t="e">
        <f>IF(Tabelle1[[#This Row],[Preference]]="","","&lt;riddleprefs&gt;&lt;type&gt;"&amp;SUBSTITUTE(Tabelle1[[#This Row],[Preference]],";","&lt;/type&gt;&lt;/riddleprefs&gt;&lt;riddleprefs&gt;&lt;type&gt;")&amp;"&lt;/type&gt;&lt;/riddleprefs&gt;")</f>
        <v>#VALUE!</v>
      </c>
      <c r="F365" t="e">
        <f>IF(Tabelle1[[#This Row],[Refused]]="","&lt;/image&gt;","&lt;riddlerefused&gt;&lt;type&gt;"&amp;SUBSTITUTE(Tabelle1[[#This Row],[Refused]],";","&lt;/type&gt;&lt;/riddlerefused&gt;&lt;riddlerefused&gt;&lt;type&gt;")&amp;"&lt;/type&gt;&lt;/riddlerefused&gt;&lt;/image&gt;")</f>
        <v>#VALUE!</v>
      </c>
      <c r="G365" t="e">
        <f>Tabelle2[[#This Row],[Imagename]]&amp;Tabelle2[[#This Row],[SolutionDEBE]]&amp;Tabelle2[[#This Row],[AE]]&amp;Tabelle2[[#This Row],[Author]]&amp;Tabelle2[[#This Row],[Preference]]&amp;Tabelle2[[#This Row],[Dislike]]</f>
        <v>#VALUE!</v>
      </c>
      <c r="I365" s="14" t="e">
        <v>#VALUE!</v>
      </c>
      <c r="O365" s="23" t="e">
        <v>#VALUE!</v>
      </c>
    </row>
    <row r="366" spans="1:15">
      <c r="A366" t="e">
        <f>"&lt;image&gt;&lt;resname&gt;"&amp;Tabelle1[[#This Row],[Dateiname]]&amp;"&lt;/resname&gt;"</f>
        <v>#VALUE!</v>
      </c>
      <c r="B3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6" t="str">
        <f>IF(ISTEXT(Tabelle1[[#This Row],[Am.Englisch]]),"&lt;solutions&gt;&lt;solution&gt;&lt;tongue&gt;de&lt;/tongue&gt;&lt;word&gt;"&amp;SUBSTITUTE(Tabelle1[[#This Row],[Am.Englisch]],";","&lt;/word&gt;&lt;word&gt;")&amp;"&lt;/word&gt;&lt;/solution&gt;","")</f>
        <v/>
      </c>
      <c r="D3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6" t="e">
        <f>IF(Tabelle1[[#This Row],[Preference]]="","","&lt;riddleprefs&gt;&lt;type&gt;"&amp;SUBSTITUTE(Tabelle1[[#This Row],[Preference]],";","&lt;/type&gt;&lt;/riddleprefs&gt;&lt;riddleprefs&gt;&lt;type&gt;")&amp;"&lt;/type&gt;&lt;/riddleprefs&gt;")</f>
        <v>#VALUE!</v>
      </c>
      <c r="F366" t="e">
        <f>IF(Tabelle1[[#This Row],[Refused]]="","&lt;/image&gt;","&lt;riddlerefused&gt;&lt;type&gt;"&amp;SUBSTITUTE(Tabelle1[[#This Row],[Refused]],";","&lt;/type&gt;&lt;/riddlerefused&gt;&lt;riddlerefused&gt;&lt;type&gt;")&amp;"&lt;/type&gt;&lt;/riddlerefused&gt;&lt;/image&gt;")</f>
        <v>#VALUE!</v>
      </c>
      <c r="G366" t="e">
        <f>Tabelle2[[#This Row],[Imagename]]&amp;Tabelle2[[#This Row],[SolutionDEBE]]&amp;Tabelle2[[#This Row],[AE]]&amp;Tabelle2[[#This Row],[Author]]&amp;Tabelle2[[#This Row],[Preference]]&amp;Tabelle2[[#This Row],[Dislike]]</f>
        <v>#VALUE!</v>
      </c>
      <c r="I366" s="14" t="e">
        <v>#VALUE!</v>
      </c>
      <c r="O366" s="23" t="e">
        <v>#VALUE!</v>
      </c>
    </row>
    <row r="367" spans="1:15">
      <c r="A367" t="e">
        <f>"&lt;image&gt;&lt;resname&gt;"&amp;Tabelle1[[#This Row],[Dateiname]]&amp;"&lt;/resname&gt;"</f>
        <v>#VALUE!</v>
      </c>
      <c r="B3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7" t="str">
        <f>IF(ISTEXT(Tabelle1[[#This Row],[Am.Englisch]]),"&lt;solutions&gt;&lt;solution&gt;&lt;tongue&gt;de&lt;/tongue&gt;&lt;word&gt;"&amp;SUBSTITUTE(Tabelle1[[#This Row],[Am.Englisch]],";","&lt;/word&gt;&lt;word&gt;")&amp;"&lt;/word&gt;&lt;/solution&gt;","")</f>
        <v/>
      </c>
      <c r="D3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7" t="e">
        <f>IF(Tabelle1[[#This Row],[Preference]]="","","&lt;riddleprefs&gt;&lt;type&gt;"&amp;SUBSTITUTE(Tabelle1[[#This Row],[Preference]],";","&lt;/type&gt;&lt;/riddleprefs&gt;&lt;riddleprefs&gt;&lt;type&gt;")&amp;"&lt;/type&gt;&lt;/riddleprefs&gt;")</f>
        <v>#VALUE!</v>
      </c>
      <c r="F367" t="e">
        <f>IF(Tabelle1[[#This Row],[Refused]]="","&lt;/image&gt;","&lt;riddlerefused&gt;&lt;type&gt;"&amp;SUBSTITUTE(Tabelle1[[#This Row],[Refused]],";","&lt;/type&gt;&lt;/riddlerefused&gt;&lt;riddlerefused&gt;&lt;type&gt;")&amp;"&lt;/type&gt;&lt;/riddlerefused&gt;&lt;/image&gt;")</f>
        <v>#VALUE!</v>
      </c>
      <c r="G367" t="e">
        <f>Tabelle2[[#This Row],[Imagename]]&amp;Tabelle2[[#This Row],[SolutionDEBE]]&amp;Tabelle2[[#This Row],[AE]]&amp;Tabelle2[[#This Row],[Author]]&amp;Tabelle2[[#This Row],[Preference]]&amp;Tabelle2[[#This Row],[Dislike]]</f>
        <v>#VALUE!</v>
      </c>
      <c r="I367" s="14" t="e">
        <v>#VALUE!</v>
      </c>
      <c r="O367" s="23" t="e">
        <v>#VALUE!</v>
      </c>
    </row>
    <row r="368" spans="1:15">
      <c r="A368" t="e">
        <f>"&lt;image&gt;&lt;resname&gt;"&amp;Tabelle1[[#This Row],[Dateiname]]&amp;"&lt;/resname&gt;"</f>
        <v>#VALUE!</v>
      </c>
      <c r="B3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8" t="str">
        <f>IF(ISTEXT(Tabelle1[[#This Row],[Am.Englisch]]),"&lt;solutions&gt;&lt;solution&gt;&lt;tongue&gt;de&lt;/tongue&gt;&lt;word&gt;"&amp;SUBSTITUTE(Tabelle1[[#This Row],[Am.Englisch]],";","&lt;/word&gt;&lt;word&gt;")&amp;"&lt;/word&gt;&lt;/solution&gt;","")</f>
        <v/>
      </c>
      <c r="D3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8" t="e">
        <f>IF(Tabelle1[[#This Row],[Preference]]="","","&lt;riddleprefs&gt;&lt;type&gt;"&amp;SUBSTITUTE(Tabelle1[[#This Row],[Preference]],";","&lt;/type&gt;&lt;/riddleprefs&gt;&lt;riddleprefs&gt;&lt;type&gt;")&amp;"&lt;/type&gt;&lt;/riddleprefs&gt;")</f>
        <v>#VALUE!</v>
      </c>
      <c r="F368" t="e">
        <f>IF(Tabelle1[[#This Row],[Refused]]="","&lt;/image&gt;","&lt;riddlerefused&gt;&lt;type&gt;"&amp;SUBSTITUTE(Tabelle1[[#This Row],[Refused]],";","&lt;/type&gt;&lt;/riddlerefused&gt;&lt;riddlerefused&gt;&lt;type&gt;")&amp;"&lt;/type&gt;&lt;/riddlerefused&gt;&lt;/image&gt;")</f>
        <v>#VALUE!</v>
      </c>
      <c r="G368" t="e">
        <f>Tabelle2[[#This Row],[Imagename]]&amp;Tabelle2[[#This Row],[SolutionDEBE]]&amp;Tabelle2[[#This Row],[AE]]&amp;Tabelle2[[#This Row],[Author]]&amp;Tabelle2[[#This Row],[Preference]]&amp;Tabelle2[[#This Row],[Dislike]]</f>
        <v>#VALUE!</v>
      </c>
      <c r="I368" s="14" t="e">
        <v>#VALUE!</v>
      </c>
      <c r="O368" s="23" t="e">
        <v>#VALUE!</v>
      </c>
    </row>
    <row r="369" spans="1:15">
      <c r="A369" t="e">
        <f>"&lt;image&gt;&lt;resname&gt;"&amp;Tabelle1[[#This Row],[Dateiname]]&amp;"&lt;/resname&gt;"</f>
        <v>#VALUE!</v>
      </c>
      <c r="B3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9" t="str">
        <f>IF(ISTEXT(Tabelle1[[#This Row],[Am.Englisch]]),"&lt;solutions&gt;&lt;solution&gt;&lt;tongue&gt;de&lt;/tongue&gt;&lt;word&gt;"&amp;SUBSTITUTE(Tabelle1[[#This Row],[Am.Englisch]],";","&lt;/word&gt;&lt;word&gt;")&amp;"&lt;/word&gt;&lt;/solution&gt;","")</f>
        <v/>
      </c>
      <c r="D3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69" t="e">
        <f>IF(Tabelle1[[#This Row],[Preference]]="","","&lt;riddleprefs&gt;&lt;type&gt;"&amp;SUBSTITUTE(Tabelle1[[#This Row],[Preference]],";","&lt;/type&gt;&lt;/riddleprefs&gt;&lt;riddleprefs&gt;&lt;type&gt;")&amp;"&lt;/type&gt;&lt;/riddleprefs&gt;")</f>
        <v>#VALUE!</v>
      </c>
      <c r="F369" t="e">
        <f>IF(Tabelle1[[#This Row],[Refused]]="","&lt;/image&gt;","&lt;riddlerefused&gt;&lt;type&gt;"&amp;SUBSTITUTE(Tabelle1[[#This Row],[Refused]],";","&lt;/type&gt;&lt;/riddlerefused&gt;&lt;riddlerefused&gt;&lt;type&gt;")&amp;"&lt;/type&gt;&lt;/riddlerefused&gt;&lt;/image&gt;")</f>
        <v>#VALUE!</v>
      </c>
      <c r="G369" t="e">
        <f>Tabelle2[[#This Row],[Imagename]]&amp;Tabelle2[[#This Row],[SolutionDEBE]]&amp;Tabelle2[[#This Row],[AE]]&amp;Tabelle2[[#This Row],[Author]]&amp;Tabelle2[[#This Row],[Preference]]&amp;Tabelle2[[#This Row],[Dislike]]</f>
        <v>#VALUE!</v>
      </c>
      <c r="I369" s="14" t="e">
        <v>#VALUE!</v>
      </c>
      <c r="O369" s="23" t="e">
        <v>#VALUE!</v>
      </c>
    </row>
    <row r="370" spans="1:15">
      <c r="A370" t="e">
        <f>"&lt;image&gt;&lt;resname&gt;"&amp;Tabelle1[[#This Row],[Dateiname]]&amp;"&lt;/resname&gt;"</f>
        <v>#VALUE!</v>
      </c>
      <c r="B3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0" t="str">
        <f>IF(ISTEXT(Tabelle1[[#This Row],[Am.Englisch]]),"&lt;solutions&gt;&lt;solution&gt;&lt;tongue&gt;de&lt;/tongue&gt;&lt;word&gt;"&amp;SUBSTITUTE(Tabelle1[[#This Row],[Am.Englisch]],";","&lt;/word&gt;&lt;word&gt;")&amp;"&lt;/word&gt;&lt;/solution&gt;","")</f>
        <v/>
      </c>
      <c r="D3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0" t="e">
        <f>IF(Tabelle1[[#This Row],[Preference]]="","","&lt;riddleprefs&gt;&lt;type&gt;"&amp;SUBSTITUTE(Tabelle1[[#This Row],[Preference]],";","&lt;/type&gt;&lt;/riddleprefs&gt;&lt;riddleprefs&gt;&lt;type&gt;")&amp;"&lt;/type&gt;&lt;/riddleprefs&gt;")</f>
        <v>#VALUE!</v>
      </c>
      <c r="F370" t="e">
        <f>IF(Tabelle1[[#This Row],[Refused]]="","&lt;/image&gt;","&lt;riddlerefused&gt;&lt;type&gt;"&amp;SUBSTITUTE(Tabelle1[[#This Row],[Refused]],";","&lt;/type&gt;&lt;/riddlerefused&gt;&lt;riddlerefused&gt;&lt;type&gt;")&amp;"&lt;/type&gt;&lt;/riddlerefused&gt;&lt;/image&gt;")</f>
        <v>#VALUE!</v>
      </c>
      <c r="G370" t="e">
        <f>Tabelle2[[#This Row],[Imagename]]&amp;Tabelle2[[#This Row],[SolutionDEBE]]&amp;Tabelle2[[#This Row],[AE]]&amp;Tabelle2[[#This Row],[Author]]&amp;Tabelle2[[#This Row],[Preference]]&amp;Tabelle2[[#This Row],[Dislike]]</f>
        <v>#VALUE!</v>
      </c>
      <c r="I370" s="14" t="e">
        <v>#VALUE!</v>
      </c>
      <c r="O370" s="23" t="e">
        <v>#VALUE!</v>
      </c>
    </row>
    <row r="371" spans="1:15">
      <c r="A371" t="e">
        <f>"&lt;image&gt;&lt;resname&gt;"&amp;Tabelle1[[#This Row],[Dateiname]]&amp;"&lt;/resname&gt;"</f>
        <v>#VALUE!</v>
      </c>
      <c r="B3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1" t="str">
        <f>IF(ISTEXT(Tabelle1[[#This Row],[Am.Englisch]]),"&lt;solutions&gt;&lt;solution&gt;&lt;tongue&gt;de&lt;/tongue&gt;&lt;word&gt;"&amp;SUBSTITUTE(Tabelle1[[#This Row],[Am.Englisch]],";","&lt;/word&gt;&lt;word&gt;")&amp;"&lt;/word&gt;&lt;/solution&gt;","")</f>
        <v/>
      </c>
      <c r="D3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1" t="e">
        <f>IF(Tabelle1[[#This Row],[Preference]]="","","&lt;riddleprefs&gt;&lt;type&gt;"&amp;SUBSTITUTE(Tabelle1[[#This Row],[Preference]],";","&lt;/type&gt;&lt;/riddleprefs&gt;&lt;riddleprefs&gt;&lt;type&gt;")&amp;"&lt;/type&gt;&lt;/riddleprefs&gt;")</f>
        <v>#VALUE!</v>
      </c>
      <c r="F371" t="e">
        <f>IF(Tabelle1[[#This Row],[Refused]]="","&lt;/image&gt;","&lt;riddlerefused&gt;&lt;type&gt;"&amp;SUBSTITUTE(Tabelle1[[#This Row],[Refused]],";","&lt;/type&gt;&lt;/riddlerefused&gt;&lt;riddlerefused&gt;&lt;type&gt;")&amp;"&lt;/type&gt;&lt;/riddlerefused&gt;&lt;/image&gt;")</f>
        <v>#VALUE!</v>
      </c>
      <c r="G371" t="e">
        <f>Tabelle2[[#This Row],[Imagename]]&amp;Tabelle2[[#This Row],[SolutionDEBE]]&amp;Tabelle2[[#This Row],[AE]]&amp;Tabelle2[[#This Row],[Author]]&amp;Tabelle2[[#This Row],[Preference]]&amp;Tabelle2[[#This Row],[Dislike]]</f>
        <v>#VALUE!</v>
      </c>
      <c r="I371" s="14" t="e">
        <v>#VALUE!</v>
      </c>
      <c r="O371" s="23" t="e">
        <v>#VALUE!</v>
      </c>
    </row>
    <row r="372" spans="1:15">
      <c r="A372" t="e">
        <f>"&lt;image&gt;&lt;resname&gt;"&amp;Tabelle1[[#This Row],[Dateiname]]&amp;"&lt;/resname&gt;"</f>
        <v>#VALUE!</v>
      </c>
      <c r="B3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2" t="str">
        <f>IF(ISTEXT(Tabelle1[[#This Row],[Am.Englisch]]),"&lt;solutions&gt;&lt;solution&gt;&lt;tongue&gt;de&lt;/tongue&gt;&lt;word&gt;"&amp;SUBSTITUTE(Tabelle1[[#This Row],[Am.Englisch]],";","&lt;/word&gt;&lt;word&gt;")&amp;"&lt;/word&gt;&lt;/solution&gt;","")</f>
        <v/>
      </c>
      <c r="D3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2" t="e">
        <f>IF(Tabelle1[[#This Row],[Preference]]="","","&lt;riddleprefs&gt;&lt;type&gt;"&amp;SUBSTITUTE(Tabelle1[[#This Row],[Preference]],";","&lt;/type&gt;&lt;/riddleprefs&gt;&lt;riddleprefs&gt;&lt;type&gt;")&amp;"&lt;/type&gt;&lt;/riddleprefs&gt;")</f>
        <v>#VALUE!</v>
      </c>
      <c r="F372" t="e">
        <f>IF(Tabelle1[[#This Row],[Refused]]="","&lt;/image&gt;","&lt;riddlerefused&gt;&lt;type&gt;"&amp;SUBSTITUTE(Tabelle1[[#This Row],[Refused]],";","&lt;/type&gt;&lt;/riddlerefused&gt;&lt;riddlerefused&gt;&lt;type&gt;")&amp;"&lt;/type&gt;&lt;/riddlerefused&gt;&lt;/image&gt;")</f>
        <v>#VALUE!</v>
      </c>
      <c r="G372" t="e">
        <f>Tabelle2[[#This Row],[Imagename]]&amp;Tabelle2[[#This Row],[SolutionDEBE]]&amp;Tabelle2[[#This Row],[AE]]&amp;Tabelle2[[#This Row],[Author]]&amp;Tabelle2[[#This Row],[Preference]]&amp;Tabelle2[[#This Row],[Dislike]]</f>
        <v>#VALUE!</v>
      </c>
      <c r="I372" s="14" t="e">
        <v>#VALUE!</v>
      </c>
      <c r="O372" s="23" t="e">
        <v>#VALUE!</v>
      </c>
    </row>
    <row r="373" spans="1:15">
      <c r="A373" t="e">
        <f>"&lt;image&gt;&lt;resname&gt;"&amp;Tabelle1[[#This Row],[Dateiname]]&amp;"&lt;/resname&gt;"</f>
        <v>#VALUE!</v>
      </c>
      <c r="B3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3" t="str">
        <f>IF(ISTEXT(Tabelle1[[#This Row],[Am.Englisch]]),"&lt;solutions&gt;&lt;solution&gt;&lt;tongue&gt;de&lt;/tongue&gt;&lt;word&gt;"&amp;SUBSTITUTE(Tabelle1[[#This Row],[Am.Englisch]],";","&lt;/word&gt;&lt;word&gt;")&amp;"&lt;/word&gt;&lt;/solution&gt;","")</f>
        <v/>
      </c>
      <c r="D3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3" t="e">
        <f>IF(Tabelle1[[#This Row],[Preference]]="","","&lt;riddleprefs&gt;&lt;type&gt;"&amp;SUBSTITUTE(Tabelle1[[#This Row],[Preference]],";","&lt;/type&gt;&lt;/riddleprefs&gt;&lt;riddleprefs&gt;&lt;type&gt;")&amp;"&lt;/type&gt;&lt;/riddleprefs&gt;")</f>
        <v>#VALUE!</v>
      </c>
      <c r="F373" t="e">
        <f>IF(Tabelle1[[#This Row],[Refused]]="","&lt;/image&gt;","&lt;riddlerefused&gt;&lt;type&gt;"&amp;SUBSTITUTE(Tabelle1[[#This Row],[Refused]],";","&lt;/type&gt;&lt;/riddlerefused&gt;&lt;riddlerefused&gt;&lt;type&gt;")&amp;"&lt;/type&gt;&lt;/riddlerefused&gt;&lt;/image&gt;")</f>
        <v>#VALUE!</v>
      </c>
      <c r="G373" t="e">
        <f>Tabelle2[[#This Row],[Imagename]]&amp;Tabelle2[[#This Row],[SolutionDEBE]]&amp;Tabelle2[[#This Row],[AE]]&amp;Tabelle2[[#This Row],[Author]]&amp;Tabelle2[[#This Row],[Preference]]&amp;Tabelle2[[#This Row],[Dislike]]</f>
        <v>#VALUE!</v>
      </c>
      <c r="I373" s="14" t="e">
        <v>#VALUE!</v>
      </c>
      <c r="O373" s="23" t="e">
        <v>#VALUE!</v>
      </c>
    </row>
    <row r="374" spans="1:15">
      <c r="A374" t="e">
        <f>"&lt;image&gt;&lt;resname&gt;"&amp;Tabelle1[[#This Row],[Dateiname]]&amp;"&lt;/resname&gt;"</f>
        <v>#VALUE!</v>
      </c>
      <c r="B3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4" t="str">
        <f>IF(ISTEXT(Tabelle1[[#This Row],[Am.Englisch]]),"&lt;solutions&gt;&lt;solution&gt;&lt;tongue&gt;de&lt;/tongue&gt;&lt;word&gt;"&amp;SUBSTITUTE(Tabelle1[[#This Row],[Am.Englisch]],";","&lt;/word&gt;&lt;word&gt;")&amp;"&lt;/word&gt;&lt;/solution&gt;","")</f>
        <v/>
      </c>
      <c r="D3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4" t="e">
        <f>IF(Tabelle1[[#This Row],[Preference]]="","","&lt;riddleprefs&gt;&lt;type&gt;"&amp;SUBSTITUTE(Tabelle1[[#This Row],[Preference]],";","&lt;/type&gt;&lt;/riddleprefs&gt;&lt;riddleprefs&gt;&lt;type&gt;")&amp;"&lt;/type&gt;&lt;/riddleprefs&gt;")</f>
        <v>#VALUE!</v>
      </c>
      <c r="F374" t="e">
        <f>IF(Tabelle1[[#This Row],[Refused]]="","&lt;/image&gt;","&lt;riddlerefused&gt;&lt;type&gt;"&amp;SUBSTITUTE(Tabelle1[[#This Row],[Refused]],";","&lt;/type&gt;&lt;/riddlerefused&gt;&lt;riddlerefused&gt;&lt;type&gt;")&amp;"&lt;/type&gt;&lt;/riddlerefused&gt;&lt;/image&gt;")</f>
        <v>#VALUE!</v>
      </c>
      <c r="G374" t="e">
        <f>Tabelle2[[#This Row],[Imagename]]&amp;Tabelle2[[#This Row],[SolutionDEBE]]&amp;Tabelle2[[#This Row],[AE]]&amp;Tabelle2[[#This Row],[Author]]&amp;Tabelle2[[#This Row],[Preference]]&amp;Tabelle2[[#This Row],[Dislike]]</f>
        <v>#VALUE!</v>
      </c>
      <c r="I374" s="14" t="e">
        <v>#VALUE!</v>
      </c>
      <c r="O374" s="23" t="e">
        <v>#VALUE!</v>
      </c>
    </row>
    <row r="375" spans="1:15">
      <c r="A375" t="e">
        <f>"&lt;image&gt;&lt;resname&gt;"&amp;Tabelle1[[#This Row],[Dateiname]]&amp;"&lt;/resname&gt;"</f>
        <v>#VALUE!</v>
      </c>
      <c r="B3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5" t="str">
        <f>IF(ISTEXT(Tabelle1[[#This Row],[Am.Englisch]]),"&lt;solutions&gt;&lt;solution&gt;&lt;tongue&gt;de&lt;/tongue&gt;&lt;word&gt;"&amp;SUBSTITUTE(Tabelle1[[#This Row],[Am.Englisch]],";","&lt;/word&gt;&lt;word&gt;")&amp;"&lt;/word&gt;&lt;/solution&gt;","")</f>
        <v/>
      </c>
      <c r="D3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5" t="e">
        <f>IF(Tabelle1[[#This Row],[Preference]]="","","&lt;riddleprefs&gt;&lt;type&gt;"&amp;SUBSTITUTE(Tabelle1[[#This Row],[Preference]],";","&lt;/type&gt;&lt;/riddleprefs&gt;&lt;riddleprefs&gt;&lt;type&gt;")&amp;"&lt;/type&gt;&lt;/riddleprefs&gt;")</f>
        <v>#VALUE!</v>
      </c>
      <c r="F375" t="e">
        <f>IF(Tabelle1[[#This Row],[Refused]]="","&lt;/image&gt;","&lt;riddlerefused&gt;&lt;type&gt;"&amp;SUBSTITUTE(Tabelle1[[#This Row],[Refused]],";","&lt;/type&gt;&lt;/riddlerefused&gt;&lt;riddlerefused&gt;&lt;type&gt;")&amp;"&lt;/type&gt;&lt;/riddlerefused&gt;&lt;/image&gt;")</f>
        <v>#VALUE!</v>
      </c>
      <c r="G375" t="e">
        <f>Tabelle2[[#This Row],[Imagename]]&amp;Tabelle2[[#This Row],[SolutionDEBE]]&amp;Tabelle2[[#This Row],[AE]]&amp;Tabelle2[[#This Row],[Author]]&amp;Tabelle2[[#This Row],[Preference]]&amp;Tabelle2[[#This Row],[Dislike]]</f>
        <v>#VALUE!</v>
      </c>
      <c r="I375" s="14" t="e">
        <v>#VALUE!</v>
      </c>
      <c r="O375" s="23" t="e">
        <v>#VALUE!</v>
      </c>
    </row>
    <row r="376" spans="1:15">
      <c r="A376" t="e">
        <f>"&lt;image&gt;&lt;resname&gt;"&amp;Tabelle1[[#This Row],[Dateiname]]&amp;"&lt;/resname&gt;"</f>
        <v>#VALUE!</v>
      </c>
      <c r="B3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6" t="str">
        <f>IF(ISTEXT(Tabelle1[[#This Row],[Am.Englisch]]),"&lt;solutions&gt;&lt;solution&gt;&lt;tongue&gt;de&lt;/tongue&gt;&lt;word&gt;"&amp;SUBSTITUTE(Tabelle1[[#This Row],[Am.Englisch]],";","&lt;/word&gt;&lt;word&gt;")&amp;"&lt;/word&gt;&lt;/solution&gt;","")</f>
        <v/>
      </c>
      <c r="D3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6" t="e">
        <f>IF(Tabelle1[[#This Row],[Preference]]="","","&lt;riddleprefs&gt;&lt;type&gt;"&amp;SUBSTITUTE(Tabelle1[[#This Row],[Preference]],";","&lt;/type&gt;&lt;/riddleprefs&gt;&lt;riddleprefs&gt;&lt;type&gt;")&amp;"&lt;/type&gt;&lt;/riddleprefs&gt;")</f>
        <v>#VALUE!</v>
      </c>
      <c r="F376" t="e">
        <f>IF(Tabelle1[[#This Row],[Refused]]="","&lt;/image&gt;","&lt;riddlerefused&gt;&lt;type&gt;"&amp;SUBSTITUTE(Tabelle1[[#This Row],[Refused]],";","&lt;/type&gt;&lt;/riddlerefused&gt;&lt;riddlerefused&gt;&lt;type&gt;")&amp;"&lt;/type&gt;&lt;/riddlerefused&gt;&lt;/image&gt;")</f>
        <v>#VALUE!</v>
      </c>
      <c r="G376" t="e">
        <f>Tabelle2[[#This Row],[Imagename]]&amp;Tabelle2[[#This Row],[SolutionDEBE]]&amp;Tabelle2[[#This Row],[AE]]&amp;Tabelle2[[#This Row],[Author]]&amp;Tabelle2[[#This Row],[Preference]]&amp;Tabelle2[[#This Row],[Dislike]]</f>
        <v>#VALUE!</v>
      </c>
      <c r="I376" s="14" t="e">
        <v>#VALUE!</v>
      </c>
      <c r="O376" s="23" t="e">
        <v>#VALUE!</v>
      </c>
    </row>
    <row r="377" spans="1:15">
      <c r="A377" t="e">
        <f>"&lt;image&gt;&lt;resname&gt;"&amp;Tabelle1[[#This Row],[Dateiname]]&amp;"&lt;/resname&gt;"</f>
        <v>#VALUE!</v>
      </c>
      <c r="B3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7" t="str">
        <f>IF(ISTEXT(Tabelle1[[#This Row],[Am.Englisch]]),"&lt;solutions&gt;&lt;solution&gt;&lt;tongue&gt;de&lt;/tongue&gt;&lt;word&gt;"&amp;SUBSTITUTE(Tabelle1[[#This Row],[Am.Englisch]],";","&lt;/word&gt;&lt;word&gt;")&amp;"&lt;/word&gt;&lt;/solution&gt;","")</f>
        <v/>
      </c>
      <c r="D3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7" t="e">
        <f>IF(Tabelle1[[#This Row],[Preference]]="","","&lt;riddleprefs&gt;&lt;type&gt;"&amp;SUBSTITUTE(Tabelle1[[#This Row],[Preference]],";","&lt;/type&gt;&lt;/riddleprefs&gt;&lt;riddleprefs&gt;&lt;type&gt;")&amp;"&lt;/type&gt;&lt;/riddleprefs&gt;")</f>
        <v>#VALUE!</v>
      </c>
      <c r="F377" t="e">
        <f>IF(Tabelle1[[#This Row],[Refused]]="","&lt;/image&gt;","&lt;riddlerefused&gt;&lt;type&gt;"&amp;SUBSTITUTE(Tabelle1[[#This Row],[Refused]],";","&lt;/type&gt;&lt;/riddlerefused&gt;&lt;riddlerefused&gt;&lt;type&gt;")&amp;"&lt;/type&gt;&lt;/riddlerefused&gt;&lt;/image&gt;")</f>
        <v>#VALUE!</v>
      </c>
      <c r="G377" t="e">
        <f>Tabelle2[[#This Row],[Imagename]]&amp;Tabelle2[[#This Row],[SolutionDEBE]]&amp;Tabelle2[[#This Row],[AE]]&amp;Tabelle2[[#This Row],[Author]]&amp;Tabelle2[[#This Row],[Preference]]&amp;Tabelle2[[#This Row],[Dislike]]</f>
        <v>#VALUE!</v>
      </c>
      <c r="I377" s="14" t="e">
        <v>#VALUE!</v>
      </c>
      <c r="O377" s="23" t="e">
        <v>#VALUE!</v>
      </c>
    </row>
    <row r="378" spans="1:15">
      <c r="A378" t="e">
        <f>"&lt;image&gt;&lt;resname&gt;"&amp;Tabelle1[[#This Row],[Dateiname]]&amp;"&lt;/resname&gt;"</f>
        <v>#VALUE!</v>
      </c>
      <c r="B3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8" t="str">
        <f>IF(ISTEXT(Tabelle1[[#This Row],[Am.Englisch]]),"&lt;solutions&gt;&lt;solution&gt;&lt;tongue&gt;de&lt;/tongue&gt;&lt;word&gt;"&amp;SUBSTITUTE(Tabelle1[[#This Row],[Am.Englisch]],";","&lt;/word&gt;&lt;word&gt;")&amp;"&lt;/word&gt;&lt;/solution&gt;","")</f>
        <v/>
      </c>
      <c r="D3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8" t="e">
        <f>IF(Tabelle1[[#This Row],[Preference]]="","","&lt;riddleprefs&gt;&lt;type&gt;"&amp;SUBSTITUTE(Tabelle1[[#This Row],[Preference]],";","&lt;/type&gt;&lt;/riddleprefs&gt;&lt;riddleprefs&gt;&lt;type&gt;")&amp;"&lt;/type&gt;&lt;/riddleprefs&gt;")</f>
        <v>#VALUE!</v>
      </c>
      <c r="F378" t="e">
        <f>IF(Tabelle1[[#This Row],[Refused]]="","&lt;/image&gt;","&lt;riddlerefused&gt;&lt;type&gt;"&amp;SUBSTITUTE(Tabelle1[[#This Row],[Refused]],";","&lt;/type&gt;&lt;/riddlerefused&gt;&lt;riddlerefused&gt;&lt;type&gt;")&amp;"&lt;/type&gt;&lt;/riddlerefused&gt;&lt;/image&gt;")</f>
        <v>#VALUE!</v>
      </c>
      <c r="G378" t="e">
        <f>Tabelle2[[#This Row],[Imagename]]&amp;Tabelle2[[#This Row],[SolutionDEBE]]&amp;Tabelle2[[#This Row],[AE]]&amp;Tabelle2[[#This Row],[Author]]&amp;Tabelle2[[#This Row],[Preference]]&amp;Tabelle2[[#This Row],[Dislike]]</f>
        <v>#VALUE!</v>
      </c>
      <c r="I378" s="14" t="e">
        <v>#VALUE!</v>
      </c>
      <c r="O378" s="23" t="e">
        <v>#VALUE!</v>
      </c>
    </row>
    <row r="379" spans="1:15">
      <c r="A379" t="e">
        <f>"&lt;image&gt;&lt;resname&gt;"&amp;Tabelle1[[#This Row],[Dateiname]]&amp;"&lt;/resname&gt;"</f>
        <v>#VALUE!</v>
      </c>
      <c r="B3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9" t="str">
        <f>IF(ISTEXT(Tabelle1[[#This Row],[Am.Englisch]]),"&lt;solutions&gt;&lt;solution&gt;&lt;tongue&gt;de&lt;/tongue&gt;&lt;word&gt;"&amp;SUBSTITUTE(Tabelle1[[#This Row],[Am.Englisch]],";","&lt;/word&gt;&lt;word&gt;")&amp;"&lt;/word&gt;&lt;/solution&gt;","")</f>
        <v/>
      </c>
      <c r="D3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79" t="e">
        <f>IF(Tabelle1[[#This Row],[Preference]]="","","&lt;riddleprefs&gt;&lt;type&gt;"&amp;SUBSTITUTE(Tabelle1[[#This Row],[Preference]],";","&lt;/type&gt;&lt;/riddleprefs&gt;&lt;riddleprefs&gt;&lt;type&gt;")&amp;"&lt;/type&gt;&lt;/riddleprefs&gt;")</f>
        <v>#VALUE!</v>
      </c>
      <c r="F379" t="e">
        <f>IF(Tabelle1[[#This Row],[Refused]]="","&lt;/image&gt;","&lt;riddlerefused&gt;&lt;type&gt;"&amp;SUBSTITUTE(Tabelle1[[#This Row],[Refused]],";","&lt;/type&gt;&lt;/riddlerefused&gt;&lt;riddlerefused&gt;&lt;type&gt;")&amp;"&lt;/type&gt;&lt;/riddlerefused&gt;&lt;/image&gt;")</f>
        <v>#VALUE!</v>
      </c>
      <c r="G379" t="e">
        <f>Tabelle2[[#This Row],[Imagename]]&amp;Tabelle2[[#This Row],[SolutionDEBE]]&amp;Tabelle2[[#This Row],[AE]]&amp;Tabelle2[[#This Row],[Author]]&amp;Tabelle2[[#This Row],[Preference]]&amp;Tabelle2[[#This Row],[Dislike]]</f>
        <v>#VALUE!</v>
      </c>
      <c r="I379" s="14" t="e">
        <v>#VALUE!</v>
      </c>
      <c r="O379" s="23" t="e">
        <v>#VALUE!</v>
      </c>
    </row>
    <row r="380" spans="1:15">
      <c r="A380" t="e">
        <f>"&lt;image&gt;&lt;resname&gt;"&amp;Tabelle1[[#This Row],[Dateiname]]&amp;"&lt;/resname&gt;"</f>
        <v>#VALUE!</v>
      </c>
      <c r="B3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0" t="str">
        <f>IF(ISTEXT(Tabelle1[[#This Row],[Am.Englisch]]),"&lt;solutions&gt;&lt;solution&gt;&lt;tongue&gt;de&lt;/tongue&gt;&lt;word&gt;"&amp;SUBSTITUTE(Tabelle1[[#This Row],[Am.Englisch]],";","&lt;/word&gt;&lt;word&gt;")&amp;"&lt;/word&gt;&lt;/solution&gt;","")</f>
        <v/>
      </c>
      <c r="D3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0" t="e">
        <f>IF(Tabelle1[[#This Row],[Preference]]="","","&lt;riddleprefs&gt;&lt;type&gt;"&amp;SUBSTITUTE(Tabelle1[[#This Row],[Preference]],";","&lt;/type&gt;&lt;/riddleprefs&gt;&lt;riddleprefs&gt;&lt;type&gt;")&amp;"&lt;/type&gt;&lt;/riddleprefs&gt;")</f>
        <v>#VALUE!</v>
      </c>
      <c r="F380" t="e">
        <f>IF(Tabelle1[[#This Row],[Refused]]="","&lt;/image&gt;","&lt;riddlerefused&gt;&lt;type&gt;"&amp;SUBSTITUTE(Tabelle1[[#This Row],[Refused]],";","&lt;/type&gt;&lt;/riddlerefused&gt;&lt;riddlerefused&gt;&lt;type&gt;")&amp;"&lt;/type&gt;&lt;/riddlerefused&gt;&lt;/image&gt;")</f>
        <v>#VALUE!</v>
      </c>
      <c r="G380" t="e">
        <f>Tabelle2[[#This Row],[Imagename]]&amp;Tabelle2[[#This Row],[SolutionDEBE]]&amp;Tabelle2[[#This Row],[AE]]&amp;Tabelle2[[#This Row],[Author]]&amp;Tabelle2[[#This Row],[Preference]]&amp;Tabelle2[[#This Row],[Dislike]]</f>
        <v>#VALUE!</v>
      </c>
      <c r="I380" s="14" t="e">
        <v>#VALUE!</v>
      </c>
      <c r="O380" s="23" t="e">
        <v>#VALUE!</v>
      </c>
    </row>
    <row r="381" spans="1:15">
      <c r="A381" t="e">
        <f>"&lt;image&gt;&lt;resname&gt;"&amp;Tabelle1[[#This Row],[Dateiname]]&amp;"&lt;/resname&gt;"</f>
        <v>#VALUE!</v>
      </c>
      <c r="B3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1" t="str">
        <f>IF(ISTEXT(Tabelle1[[#This Row],[Am.Englisch]]),"&lt;solutions&gt;&lt;solution&gt;&lt;tongue&gt;de&lt;/tongue&gt;&lt;word&gt;"&amp;SUBSTITUTE(Tabelle1[[#This Row],[Am.Englisch]],";","&lt;/word&gt;&lt;word&gt;")&amp;"&lt;/word&gt;&lt;/solution&gt;","")</f>
        <v/>
      </c>
      <c r="D3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1" t="e">
        <f>IF(Tabelle1[[#This Row],[Preference]]="","","&lt;riddleprefs&gt;&lt;type&gt;"&amp;SUBSTITUTE(Tabelle1[[#This Row],[Preference]],";","&lt;/type&gt;&lt;/riddleprefs&gt;&lt;riddleprefs&gt;&lt;type&gt;")&amp;"&lt;/type&gt;&lt;/riddleprefs&gt;")</f>
        <v>#VALUE!</v>
      </c>
      <c r="F381" t="e">
        <f>IF(Tabelle1[[#This Row],[Refused]]="","&lt;/image&gt;","&lt;riddlerefused&gt;&lt;type&gt;"&amp;SUBSTITUTE(Tabelle1[[#This Row],[Refused]],";","&lt;/type&gt;&lt;/riddlerefused&gt;&lt;riddlerefused&gt;&lt;type&gt;")&amp;"&lt;/type&gt;&lt;/riddlerefused&gt;&lt;/image&gt;")</f>
        <v>#VALUE!</v>
      </c>
      <c r="G381" t="e">
        <f>Tabelle2[[#This Row],[Imagename]]&amp;Tabelle2[[#This Row],[SolutionDEBE]]&amp;Tabelle2[[#This Row],[AE]]&amp;Tabelle2[[#This Row],[Author]]&amp;Tabelle2[[#This Row],[Preference]]&amp;Tabelle2[[#This Row],[Dislike]]</f>
        <v>#VALUE!</v>
      </c>
      <c r="I381" s="14" t="e">
        <v>#VALUE!</v>
      </c>
      <c r="O381" s="23" t="e">
        <v>#VALUE!</v>
      </c>
    </row>
    <row r="382" spans="1:15">
      <c r="A382" t="e">
        <f>"&lt;image&gt;&lt;resname&gt;"&amp;Tabelle1[[#This Row],[Dateiname]]&amp;"&lt;/resname&gt;"</f>
        <v>#VALUE!</v>
      </c>
      <c r="B3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2" t="str">
        <f>IF(ISTEXT(Tabelle1[[#This Row],[Am.Englisch]]),"&lt;solutions&gt;&lt;solution&gt;&lt;tongue&gt;de&lt;/tongue&gt;&lt;word&gt;"&amp;SUBSTITUTE(Tabelle1[[#This Row],[Am.Englisch]],";","&lt;/word&gt;&lt;word&gt;")&amp;"&lt;/word&gt;&lt;/solution&gt;","")</f>
        <v/>
      </c>
      <c r="D3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2" t="e">
        <f>IF(Tabelle1[[#This Row],[Preference]]="","","&lt;riddleprefs&gt;&lt;type&gt;"&amp;SUBSTITUTE(Tabelle1[[#This Row],[Preference]],";","&lt;/type&gt;&lt;/riddleprefs&gt;&lt;riddleprefs&gt;&lt;type&gt;")&amp;"&lt;/type&gt;&lt;/riddleprefs&gt;")</f>
        <v>#VALUE!</v>
      </c>
      <c r="F382" t="e">
        <f>IF(Tabelle1[[#This Row],[Refused]]="","&lt;/image&gt;","&lt;riddlerefused&gt;&lt;type&gt;"&amp;SUBSTITUTE(Tabelle1[[#This Row],[Refused]],";","&lt;/type&gt;&lt;/riddlerefused&gt;&lt;riddlerefused&gt;&lt;type&gt;")&amp;"&lt;/type&gt;&lt;/riddlerefused&gt;&lt;/image&gt;")</f>
        <v>#VALUE!</v>
      </c>
      <c r="G382" t="e">
        <f>Tabelle2[[#This Row],[Imagename]]&amp;Tabelle2[[#This Row],[SolutionDEBE]]&amp;Tabelle2[[#This Row],[AE]]&amp;Tabelle2[[#This Row],[Author]]&amp;Tabelle2[[#This Row],[Preference]]&amp;Tabelle2[[#This Row],[Dislike]]</f>
        <v>#VALUE!</v>
      </c>
      <c r="I382" s="14" t="e">
        <v>#VALUE!</v>
      </c>
      <c r="O382" s="23" t="e">
        <v>#VALUE!</v>
      </c>
    </row>
    <row r="383" spans="1:15">
      <c r="A383" t="e">
        <f>"&lt;image&gt;&lt;resname&gt;"&amp;Tabelle1[[#This Row],[Dateiname]]&amp;"&lt;/resname&gt;"</f>
        <v>#VALUE!</v>
      </c>
      <c r="B3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3" t="str">
        <f>IF(ISTEXT(Tabelle1[[#This Row],[Am.Englisch]]),"&lt;solutions&gt;&lt;solution&gt;&lt;tongue&gt;de&lt;/tongue&gt;&lt;word&gt;"&amp;SUBSTITUTE(Tabelle1[[#This Row],[Am.Englisch]],";","&lt;/word&gt;&lt;word&gt;")&amp;"&lt;/word&gt;&lt;/solution&gt;","")</f>
        <v/>
      </c>
      <c r="D3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3" t="e">
        <f>IF(Tabelle1[[#This Row],[Preference]]="","","&lt;riddleprefs&gt;&lt;type&gt;"&amp;SUBSTITUTE(Tabelle1[[#This Row],[Preference]],";","&lt;/type&gt;&lt;/riddleprefs&gt;&lt;riddleprefs&gt;&lt;type&gt;")&amp;"&lt;/type&gt;&lt;/riddleprefs&gt;")</f>
        <v>#VALUE!</v>
      </c>
      <c r="F383" t="e">
        <f>IF(Tabelle1[[#This Row],[Refused]]="","&lt;/image&gt;","&lt;riddlerefused&gt;&lt;type&gt;"&amp;SUBSTITUTE(Tabelle1[[#This Row],[Refused]],";","&lt;/type&gt;&lt;/riddlerefused&gt;&lt;riddlerefused&gt;&lt;type&gt;")&amp;"&lt;/type&gt;&lt;/riddlerefused&gt;&lt;/image&gt;")</f>
        <v>#VALUE!</v>
      </c>
      <c r="G383" t="e">
        <f>Tabelle2[[#This Row],[Imagename]]&amp;Tabelle2[[#This Row],[SolutionDEBE]]&amp;Tabelle2[[#This Row],[AE]]&amp;Tabelle2[[#This Row],[Author]]&amp;Tabelle2[[#This Row],[Preference]]&amp;Tabelle2[[#This Row],[Dislike]]</f>
        <v>#VALUE!</v>
      </c>
      <c r="I383" s="14" t="e">
        <v>#VALUE!</v>
      </c>
      <c r="O383" s="23" t="e">
        <v>#VALUE!</v>
      </c>
    </row>
    <row r="384" spans="1:15">
      <c r="A384" t="e">
        <f>"&lt;image&gt;&lt;resname&gt;"&amp;Tabelle1[[#This Row],[Dateiname]]&amp;"&lt;/resname&gt;"</f>
        <v>#VALUE!</v>
      </c>
      <c r="B3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4" t="str">
        <f>IF(ISTEXT(Tabelle1[[#This Row],[Am.Englisch]]),"&lt;solutions&gt;&lt;solution&gt;&lt;tongue&gt;de&lt;/tongue&gt;&lt;word&gt;"&amp;SUBSTITUTE(Tabelle1[[#This Row],[Am.Englisch]],";","&lt;/word&gt;&lt;word&gt;")&amp;"&lt;/word&gt;&lt;/solution&gt;","")</f>
        <v/>
      </c>
      <c r="D3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4" t="e">
        <f>IF(Tabelle1[[#This Row],[Preference]]="","","&lt;riddleprefs&gt;&lt;type&gt;"&amp;SUBSTITUTE(Tabelle1[[#This Row],[Preference]],";","&lt;/type&gt;&lt;/riddleprefs&gt;&lt;riddleprefs&gt;&lt;type&gt;")&amp;"&lt;/type&gt;&lt;/riddleprefs&gt;")</f>
        <v>#VALUE!</v>
      </c>
      <c r="F384" t="e">
        <f>IF(Tabelle1[[#This Row],[Refused]]="","&lt;/image&gt;","&lt;riddlerefused&gt;&lt;type&gt;"&amp;SUBSTITUTE(Tabelle1[[#This Row],[Refused]],";","&lt;/type&gt;&lt;/riddlerefused&gt;&lt;riddlerefused&gt;&lt;type&gt;")&amp;"&lt;/type&gt;&lt;/riddlerefused&gt;&lt;/image&gt;")</f>
        <v>#VALUE!</v>
      </c>
      <c r="G384" t="e">
        <f>Tabelle2[[#This Row],[Imagename]]&amp;Tabelle2[[#This Row],[SolutionDEBE]]&amp;Tabelle2[[#This Row],[AE]]&amp;Tabelle2[[#This Row],[Author]]&amp;Tabelle2[[#This Row],[Preference]]&amp;Tabelle2[[#This Row],[Dislike]]</f>
        <v>#VALUE!</v>
      </c>
      <c r="I384" s="14" t="e">
        <v>#VALUE!</v>
      </c>
      <c r="O384" s="23" t="e">
        <v>#VALUE!</v>
      </c>
    </row>
    <row r="385" spans="1:15">
      <c r="A385" t="e">
        <f>"&lt;image&gt;&lt;resname&gt;"&amp;Tabelle1[[#This Row],[Dateiname]]&amp;"&lt;/resname&gt;"</f>
        <v>#VALUE!</v>
      </c>
      <c r="B3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5" t="str">
        <f>IF(ISTEXT(Tabelle1[[#This Row],[Am.Englisch]]),"&lt;solutions&gt;&lt;solution&gt;&lt;tongue&gt;de&lt;/tongue&gt;&lt;word&gt;"&amp;SUBSTITUTE(Tabelle1[[#This Row],[Am.Englisch]],";","&lt;/word&gt;&lt;word&gt;")&amp;"&lt;/word&gt;&lt;/solution&gt;","")</f>
        <v/>
      </c>
      <c r="D3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5" t="e">
        <f>IF(Tabelle1[[#This Row],[Preference]]="","","&lt;riddleprefs&gt;&lt;type&gt;"&amp;SUBSTITUTE(Tabelle1[[#This Row],[Preference]],";","&lt;/type&gt;&lt;/riddleprefs&gt;&lt;riddleprefs&gt;&lt;type&gt;")&amp;"&lt;/type&gt;&lt;/riddleprefs&gt;")</f>
        <v>#VALUE!</v>
      </c>
      <c r="F385" t="e">
        <f>IF(Tabelle1[[#This Row],[Refused]]="","&lt;/image&gt;","&lt;riddlerefused&gt;&lt;type&gt;"&amp;SUBSTITUTE(Tabelle1[[#This Row],[Refused]],";","&lt;/type&gt;&lt;/riddlerefused&gt;&lt;riddlerefused&gt;&lt;type&gt;")&amp;"&lt;/type&gt;&lt;/riddlerefused&gt;&lt;/image&gt;")</f>
        <v>#VALUE!</v>
      </c>
      <c r="G385" t="e">
        <f>Tabelle2[[#This Row],[Imagename]]&amp;Tabelle2[[#This Row],[SolutionDEBE]]&amp;Tabelle2[[#This Row],[AE]]&amp;Tabelle2[[#This Row],[Author]]&amp;Tabelle2[[#This Row],[Preference]]&amp;Tabelle2[[#This Row],[Dislike]]</f>
        <v>#VALUE!</v>
      </c>
      <c r="I385" s="14" t="e">
        <v>#VALUE!</v>
      </c>
      <c r="O385" s="23" t="e">
        <v>#VALUE!</v>
      </c>
    </row>
    <row r="386" spans="1:15">
      <c r="A386" t="e">
        <f>"&lt;image&gt;&lt;resname&gt;"&amp;Tabelle1[[#This Row],[Dateiname]]&amp;"&lt;/resname&gt;"</f>
        <v>#VALUE!</v>
      </c>
      <c r="B3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6" t="str">
        <f>IF(ISTEXT(Tabelle1[[#This Row],[Am.Englisch]]),"&lt;solutions&gt;&lt;solution&gt;&lt;tongue&gt;de&lt;/tongue&gt;&lt;word&gt;"&amp;SUBSTITUTE(Tabelle1[[#This Row],[Am.Englisch]],";","&lt;/word&gt;&lt;word&gt;")&amp;"&lt;/word&gt;&lt;/solution&gt;","")</f>
        <v/>
      </c>
      <c r="D3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6" t="e">
        <f>IF(Tabelle1[[#This Row],[Preference]]="","","&lt;riddleprefs&gt;&lt;type&gt;"&amp;SUBSTITUTE(Tabelle1[[#This Row],[Preference]],";","&lt;/type&gt;&lt;/riddleprefs&gt;&lt;riddleprefs&gt;&lt;type&gt;")&amp;"&lt;/type&gt;&lt;/riddleprefs&gt;")</f>
        <v>#VALUE!</v>
      </c>
      <c r="F386" t="e">
        <f>IF(Tabelle1[[#This Row],[Refused]]="","&lt;/image&gt;","&lt;riddlerefused&gt;&lt;type&gt;"&amp;SUBSTITUTE(Tabelle1[[#This Row],[Refused]],";","&lt;/type&gt;&lt;/riddlerefused&gt;&lt;riddlerefused&gt;&lt;type&gt;")&amp;"&lt;/type&gt;&lt;/riddlerefused&gt;&lt;/image&gt;")</f>
        <v>#VALUE!</v>
      </c>
      <c r="G386" t="e">
        <f>Tabelle2[[#This Row],[Imagename]]&amp;Tabelle2[[#This Row],[SolutionDEBE]]&amp;Tabelle2[[#This Row],[AE]]&amp;Tabelle2[[#This Row],[Author]]&amp;Tabelle2[[#This Row],[Preference]]&amp;Tabelle2[[#This Row],[Dislike]]</f>
        <v>#VALUE!</v>
      </c>
      <c r="I386" s="14" t="e">
        <v>#VALUE!</v>
      </c>
      <c r="O386" s="23" t="e">
        <v>#VALUE!</v>
      </c>
    </row>
    <row r="387" spans="1:15">
      <c r="A387" t="e">
        <f>"&lt;image&gt;&lt;resname&gt;"&amp;Tabelle1[[#This Row],[Dateiname]]&amp;"&lt;/resname&gt;"</f>
        <v>#VALUE!</v>
      </c>
      <c r="B3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7" t="str">
        <f>IF(ISTEXT(Tabelle1[[#This Row],[Am.Englisch]]),"&lt;solutions&gt;&lt;solution&gt;&lt;tongue&gt;de&lt;/tongue&gt;&lt;word&gt;"&amp;SUBSTITUTE(Tabelle1[[#This Row],[Am.Englisch]],";","&lt;/word&gt;&lt;word&gt;")&amp;"&lt;/word&gt;&lt;/solution&gt;","")</f>
        <v/>
      </c>
      <c r="D3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7" t="e">
        <f>IF(Tabelle1[[#This Row],[Preference]]="","","&lt;riddleprefs&gt;&lt;type&gt;"&amp;SUBSTITUTE(Tabelle1[[#This Row],[Preference]],";","&lt;/type&gt;&lt;/riddleprefs&gt;&lt;riddleprefs&gt;&lt;type&gt;")&amp;"&lt;/type&gt;&lt;/riddleprefs&gt;")</f>
        <v>#VALUE!</v>
      </c>
      <c r="F387" t="e">
        <f>IF(Tabelle1[[#This Row],[Refused]]="","&lt;/image&gt;","&lt;riddlerefused&gt;&lt;type&gt;"&amp;SUBSTITUTE(Tabelle1[[#This Row],[Refused]],";","&lt;/type&gt;&lt;/riddlerefused&gt;&lt;riddlerefused&gt;&lt;type&gt;")&amp;"&lt;/type&gt;&lt;/riddlerefused&gt;&lt;/image&gt;")</f>
        <v>#VALUE!</v>
      </c>
      <c r="G387" t="e">
        <f>Tabelle2[[#This Row],[Imagename]]&amp;Tabelle2[[#This Row],[SolutionDEBE]]&amp;Tabelle2[[#This Row],[AE]]&amp;Tabelle2[[#This Row],[Author]]&amp;Tabelle2[[#This Row],[Preference]]&amp;Tabelle2[[#This Row],[Dislike]]</f>
        <v>#VALUE!</v>
      </c>
      <c r="I387" s="14" t="e">
        <v>#VALUE!</v>
      </c>
      <c r="O387" s="23" t="e">
        <v>#VALUE!</v>
      </c>
    </row>
    <row r="388" spans="1:15">
      <c r="A388" t="e">
        <f>"&lt;image&gt;&lt;resname&gt;"&amp;Tabelle1[[#This Row],[Dateiname]]&amp;"&lt;/resname&gt;"</f>
        <v>#VALUE!</v>
      </c>
      <c r="B3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8" t="str">
        <f>IF(ISTEXT(Tabelle1[[#This Row],[Am.Englisch]]),"&lt;solutions&gt;&lt;solution&gt;&lt;tongue&gt;de&lt;/tongue&gt;&lt;word&gt;"&amp;SUBSTITUTE(Tabelle1[[#This Row],[Am.Englisch]],";","&lt;/word&gt;&lt;word&gt;")&amp;"&lt;/word&gt;&lt;/solution&gt;","")</f>
        <v/>
      </c>
      <c r="D3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8" t="e">
        <f>IF(Tabelle1[[#This Row],[Preference]]="","","&lt;riddleprefs&gt;&lt;type&gt;"&amp;SUBSTITUTE(Tabelle1[[#This Row],[Preference]],";","&lt;/type&gt;&lt;/riddleprefs&gt;&lt;riddleprefs&gt;&lt;type&gt;")&amp;"&lt;/type&gt;&lt;/riddleprefs&gt;")</f>
        <v>#VALUE!</v>
      </c>
      <c r="F388" t="e">
        <f>IF(Tabelle1[[#This Row],[Refused]]="","&lt;/image&gt;","&lt;riddlerefused&gt;&lt;type&gt;"&amp;SUBSTITUTE(Tabelle1[[#This Row],[Refused]],";","&lt;/type&gt;&lt;/riddlerefused&gt;&lt;riddlerefused&gt;&lt;type&gt;")&amp;"&lt;/type&gt;&lt;/riddlerefused&gt;&lt;/image&gt;")</f>
        <v>#VALUE!</v>
      </c>
      <c r="G388" t="e">
        <f>Tabelle2[[#This Row],[Imagename]]&amp;Tabelle2[[#This Row],[SolutionDEBE]]&amp;Tabelle2[[#This Row],[AE]]&amp;Tabelle2[[#This Row],[Author]]&amp;Tabelle2[[#This Row],[Preference]]&amp;Tabelle2[[#This Row],[Dislike]]</f>
        <v>#VALUE!</v>
      </c>
      <c r="I388" s="14" t="e">
        <v>#VALUE!</v>
      </c>
      <c r="O388" s="23" t="e">
        <v>#VALUE!</v>
      </c>
    </row>
    <row r="389" spans="1:15">
      <c r="A389" t="e">
        <f>"&lt;image&gt;&lt;resname&gt;"&amp;Tabelle1[[#This Row],[Dateiname]]&amp;"&lt;/resname&gt;"</f>
        <v>#VALUE!</v>
      </c>
      <c r="B3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9" t="str">
        <f>IF(ISTEXT(Tabelle1[[#This Row],[Am.Englisch]]),"&lt;solutions&gt;&lt;solution&gt;&lt;tongue&gt;de&lt;/tongue&gt;&lt;word&gt;"&amp;SUBSTITUTE(Tabelle1[[#This Row],[Am.Englisch]],";","&lt;/word&gt;&lt;word&gt;")&amp;"&lt;/word&gt;&lt;/solution&gt;","")</f>
        <v/>
      </c>
      <c r="D3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89" t="e">
        <f>IF(Tabelle1[[#This Row],[Preference]]="","","&lt;riddleprefs&gt;&lt;type&gt;"&amp;SUBSTITUTE(Tabelle1[[#This Row],[Preference]],";","&lt;/type&gt;&lt;/riddleprefs&gt;&lt;riddleprefs&gt;&lt;type&gt;")&amp;"&lt;/type&gt;&lt;/riddleprefs&gt;")</f>
        <v>#VALUE!</v>
      </c>
      <c r="F389" t="e">
        <f>IF(Tabelle1[[#This Row],[Refused]]="","&lt;/image&gt;","&lt;riddlerefused&gt;&lt;type&gt;"&amp;SUBSTITUTE(Tabelle1[[#This Row],[Refused]],";","&lt;/type&gt;&lt;/riddlerefused&gt;&lt;riddlerefused&gt;&lt;type&gt;")&amp;"&lt;/type&gt;&lt;/riddlerefused&gt;&lt;/image&gt;")</f>
        <v>#VALUE!</v>
      </c>
      <c r="G389" t="e">
        <f>Tabelle2[[#This Row],[Imagename]]&amp;Tabelle2[[#This Row],[SolutionDEBE]]&amp;Tabelle2[[#This Row],[AE]]&amp;Tabelle2[[#This Row],[Author]]&amp;Tabelle2[[#This Row],[Preference]]&amp;Tabelle2[[#This Row],[Dislike]]</f>
        <v>#VALUE!</v>
      </c>
      <c r="I389" s="14" t="e">
        <v>#VALUE!</v>
      </c>
      <c r="O389" s="23" t="e">
        <v>#VALUE!</v>
      </c>
    </row>
    <row r="390" spans="1:15">
      <c r="A390" t="e">
        <f>"&lt;image&gt;&lt;resname&gt;"&amp;Tabelle1[[#This Row],[Dateiname]]&amp;"&lt;/resname&gt;"</f>
        <v>#VALUE!</v>
      </c>
      <c r="B3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0" t="str">
        <f>IF(ISTEXT(Tabelle1[[#This Row],[Am.Englisch]]),"&lt;solutions&gt;&lt;solution&gt;&lt;tongue&gt;de&lt;/tongue&gt;&lt;word&gt;"&amp;SUBSTITUTE(Tabelle1[[#This Row],[Am.Englisch]],";","&lt;/word&gt;&lt;word&gt;")&amp;"&lt;/word&gt;&lt;/solution&gt;","")</f>
        <v/>
      </c>
      <c r="D3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0" t="e">
        <f>IF(Tabelle1[[#This Row],[Preference]]="","","&lt;riddleprefs&gt;&lt;type&gt;"&amp;SUBSTITUTE(Tabelle1[[#This Row],[Preference]],";","&lt;/type&gt;&lt;/riddleprefs&gt;&lt;riddleprefs&gt;&lt;type&gt;")&amp;"&lt;/type&gt;&lt;/riddleprefs&gt;")</f>
        <v>#VALUE!</v>
      </c>
      <c r="F390" t="e">
        <f>IF(Tabelle1[[#This Row],[Refused]]="","&lt;/image&gt;","&lt;riddlerefused&gt;&lt;type&gt;"&amp;SUBSTITUTE(Tabelle1[[#This Row],[Refused]],";","&lt;/type&gt;&lt;/riddlerefused&gt;&lt;riddlerefused&gt;&lt;type&gt;")&amp;"&lt;/type&gt;&lt;/riddlerefused&gt;&lt;/image&gt;")</f>
        <v>#VALUE!</v>
      </c>
      <c r="G390" t="e">
        <f>Tabelle2[[#This Row],[Imagename]]&amp;Tabelle2[[#This Row],[SolutionDEBE]]&amp;Tabelle2[[#This Row],[AE]]&amp;Tabelle2[[#This Row],[Author]]&amp;Tabelle2[[#This Row],[Preference]]&amp;Tabelle2[[#This Row],[Dislike]]</f>
        <v>#VALUE!</v>
      </c>
      <c r="I390" s="14" t="e">
        <v>#VALUE!</v>
      </c>
      <c r="O390" s="23" t="e">
        <v>#VALUE!</v>
      </c>
    </row>
    <row r="391" spans="1:15">
      <c r="A391" t="e">
        <f>"&lt;image&gt;&lt;resname&gt;"&amp;Tabelle1[[#This Row],[Dateiname]]&amp;"&lt;/resname&gt;"</f>
        <v>#VALUE!</v>
      </c>
      <c r="B3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1" t="str">
        <f>IF(ISTEXT(Tabelle1[[#This Row],[Am.Englisch]]),"&lt;solutions&gt;&lt;solution&gt;&lt;tongue&gt;de&lt;/tongue&gt;&lt;word&gt;"&amp;SUBSTITUTE(Tabelle1[[#This Row],[Am.Englisch]],";","&lt;/word&gt;&lt;word&gt;")&amp;"&lt;/word&gt;&lt;/solution&gt;","")</f>
        <v/>
      </c>
      <c r="D3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1" t="e">
        <f>IF(Tabelle1[[#This Row],[Preference]]="","","&lt;riddleprefs&gt;&lt;type&gt;"&amp;SUBSTITUTE(Tabelle1[[#This Row],[Preference]],";","&lt;/type&gt;&lt;/riddleprefs&gt;&lt;riddleprefs&gt;&lt;type&gt;")&amp;"&lt;/type&gt;&lt;/riddleprefs&gt;")</f>
        <v>#VALUE!</v>
      </c>
      <c r="F391" t="e">
        <f>IF(Tabelle1[[#This Row],[Refused]]="","&lt;/image&gt;","&lt;riddlerefused&gt;&lt;type&gt;"&amp;SUBSTITUTE(Tabelle1[[#This Row],[Refused]],";","&lt;/type&gt;&lt;/riddlerefused&gt;&lt;riddlerefused&gt;&lt;type&gt;")&amp;"&lt;/type&gt;&lt;/riddlerefused&gt;&lt;/image&gt;")</f>
        <v>#VALUE!</v>
      </c>
      <c r="G391" t="e">
        <f>Tabelle2[[#This Row],[Imagename]]&amp;Tabelle2[[#This Row],[SolutionDEBE]]&amp;Tabelle2[[#This Row],[AE]]&amp;Tabelle2[[#This Row],[Author]]&amp;Tabelle2[[#This Row],[Preference]]&amp;Tabelle2[[#This Row],[Dislike]]</f>
        <v>#VALUE!</v>
      </c>
      <c r="I391" s="14" t="e">
        <v>#VALUE!</v>
      </c>
      <c r="O391" s="23" t="e">
        <v>#VALUE!</v>
      </c>
    </row>
    <row r="392" spans="1:15">
      <c r="A392" t="e">
        <f>"&lt;image&gt;&lt;resname&gt;"&amp;Tabelle1[[#This Row],[Dateiname]]&amp;"&lt;/resname&gt;"</f>
        <v>#VALUE!</v>
      </c>
      <c r="B3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2" t="str">
        <f>IF(ISTEXT(Tabelle1[[#This Row],[Am.Englisch]]),"&lt;solutions&gt;&lt;solution&gt;&lt;tongue&gt;de&lt;/tongue&gt;&lt;word&gt;"&amp;SUBSTITUTE(Tabelle1[[#This Row],[Am.Englisch]],";","&lt;/word&gt;&lt;word&gt;")&amp;"&lt;/word&gt;&lt;/solution&gt;","")</f>
        <v/>
      </c>
      <c r="D3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2" t="e">
        <f>IF(Tabelle1[[#This Row],[Preference]]="","","&lt;riddleprefs&gt;&lt;type&gt;"&amp;SUBSTITUTE(Tabelle1[[#This Row],[Preference]],";","&lt;/type&gt;&lt;/riddleprefs&gt;&lt;riddleprefs&gt;&lt;type&gt;")&amp;"&lt;/type&gt;&lt;/riddleprefs&gt;")</f>
        <v>#VALUE!</v>
      </c>
      <c r="F392" t="e">
        <f>IF(Tabelle1[[#This Row],[Refused]]="","&lt;/image&gt;","&lt;riddlerefused&gt;&lt;type&gt;"&amp;SUBSTITUTE(Tabelle1[[#This Row],[Refused]],";","&lt;/type&gt;&lt;/riddlerefused&gt;&lt;riddlerefused&gt;&lt;type&gt;")&amp;"&lt;/type&gt;&lt;/riddlerefused&gt;&lt;/image&gt;")</f>
        <v>#VALUE!</v>
      </c>
      <c r="G392" t="e">
        <f>Tabelle2[[#This Row],[Imagename]]&amp;Tabelle2[[#This Row],[SolutionDEBE]]&amp;Tabelle2[[#This Row],[AE]]&amp;Tabelle2[[#This Row],[Author]]&amp;Tabelle2[[#This Row],[Preference]]&amp;Tabelle2[[#This Row],[Dislike]]</f>
        <v>#VALUE!</v>
      </c>
      <c r="I392" s="14" t="e">
        <v>#VALUE!</v>
      </c>
      <c r="O392" s="23" t="e">
        <v>#VALUE!</v>
      </c>
    </row>
    <row r="393" spans="1:15">
      <c r="A393" t="e">
        <f>"&lt;image&gt;&lt;resname&gt;"&amp;Tabelle1[[#This Row],[Dateiname]]&amp;"&lt;/resname&gt;"</f>
        <v>#VALUE!</v>
      </c>
      <c r="B3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3" t="str">
        <f>IF(ISTEXT(Tabelle1[[#This Row],[Am.Englisch]]),"&lt;solutions&gt;&lt;solution&gt;&lt;tongue&gt;de&lt;/tongue&gt;&lt;word&gt;"&amp;SUBSTITUTE(Tabelle1[[#This Row],[Am.Englisch]],";","&lt;/word&gt;&lt;word&gt;")&amp;"&lt;/word&gt;&lt;/solution&gt;","")</f>
        <v/>
      </c>
      <c r="D3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3" t="e">
        <f>IF(Tabelle1[[#This Row],[Preference]]="","","&lt;riddleprefs&gt;&lt;type&gt;"&amp;SUBSTITUTE(Tabelle1[[#This Row],[Preference]],";","&lt;/type&gt;&lt;/riddleprefs&gt;&lt;riddleprefs&gt;&lt;type&gt;")&amp;"&lt;/type&gt;&lt;/riddleprefs&gt;")</f>
        <v>#VALUE!</v>
      </c>
      <c r="F393" t="e">
        <f>IF(Tabelle1[[#This Row],[Refused]]="","&lt;/image&gt;","&lt;riddlerefused&gt;&lt;type&gt;"&amp;SUBSTITUTE(Tabelle1[[#This Row],[Refused]],";","&lt;/type&gt;&lt;/riddlerefused&gt;&lt;riddlerefused&gt;&lt;type&gt;")&amp;"&lt;/type&gt;&lt;/riddlerefused&gt;&lt;/image&gt;")</f>
        <v>#VALUE!</v>
      </c>
      <c r="G393" t="e">
        <f>Tabelle2[[#This Row],[Imagename]]&amp;Tabelle2[[#This Row],[SolutionDEBE]]&amp;Tabelle2[[#This Row],[AE]]&amp;Tabelle2[[#This Row],[Author]]&amp;Tabelle2[[#This Row],[Preference]]&amp;Tabelle2[[#This Row],[Dislike]]</f>
        <v>#VALUE!</v>
      </c>
      <c r="I393" s="14" t="e">
        <v>#VALUE!</v>
      </c>
      <c r="O393" s="23" t="e">
        <v>#VALUE!</v>
      </c>
    </row>
    <row r="394" spans="1:15">
      <c r="A394" t="e">
        <f>"&lt;image&gt;&lt;resname&gt;"&amp;Tabelle1[[#This Row],[Dateiname]]&amp;"&lt;/resname&gt;"</f>
        <v>#VALUE!</v>
      </c>
      <c r="B3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4" t="str">
        <f>IF(ISTEXT(Tabelle1[[#This Row],[Am.Englisch]]),"&lt;solutions&gt;&lt;solution&gt;&lt;tongue&gt;de&lt;/tongue&gt;&lt;word&gt;"&amp;SUBSTITUTE(Tabelle1[[#This Row],[Am.Englisch]],";","&lt;/word&gt;&lt;word&gt;")&amp;"&lt;/word&gt;&lt;/solution&gt;","")</f>
        <v/>
      </c>
      <c r="D3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4" t="e">
        <f>IF(Tabelle1[[#This Row],[Preference]]="","","&lt;riddleprefs&gt;&lt;type&gt;"&amp;SUBSTITUTE(Tabelle1[[#This Row],[Preference]],";","&lt;/type&gt;&lt;/riddleprefs&gt;&lt;riddleprefs&gt;&lt;type&gt;")&amp;"&lt;/type&gt;&lt;/riddleprefs&gt;")</f>
        <v>#VALUE!</v>
      </c>
      <c r="F394" t="e">
        <f>IF(Tabelle1[[#This Row],[Refused]]="","&lt;/image&gt;","&lt;riddlerefused&gt;&lt;type&gt;"&amp;SUBSTITUTE(Tabelle1[[#This Row],[Refused]],";","&lt;/type&gt;&lt;/riddlerefused&gt;&lt;riddlerefused&gt;&lt;type&gt;")&amp;"&lt;/type&gt;&lt;/riddlerefused&gt;&lt;/image&gt;")</f>
        <v>#VALUE!</v>
      </c>
      <c r="G394" t="e">
        <f>Tabelle2[[#This Row],[Imagename]]&amp;Tabelle2[[#This Row],[SolutionDEBE]]&amp;Tabelle2[[#This Row],[AE]]&amp;Tabelle2[[#This Row],[Author]]&amp;Tabelle2[[#This Row],[Preference]]&amp;Tabelle2[[#This Row],[Dislike]]</f>
        <v>#VALUE!</v>
      </c>
      <c r="I394" s="14" t="e">
        <v>#VALUE!</v>
      </c>
      <c r="O394" s="23" t="e">
        <v>#VALUE!</v>
      </c>
    </row>
    <row r="395" spans="1:15">
      <c r="A395" t="e">
        <f>"&lt;image&gt;&lt;resname&gt;"&amp;Tabelle1[[#This Row],[Dateiname]]&amp;"&lt;/resname&gt;"</f>
        <v>#VALUE!</v>
      </c>
      <c r="B3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5" t="str">
        <f>IF(ISTEXT(Tabelle1[[#This Row],[Am.Englisch]]),"&lt;solutions&gt;&lt;solution&gt;&lt;tongue&gt;de&lt;/tongue&gt;&lt;word&gt;"&amp;SUBSTITUTE(Tabelle1[[#This Row],[Am.Englisch]],";","&lt;/word&gt;&lt;word&gt;")&amp;"&lt;/word&gt;&lt;/solution&gt;","")</f>
        <v/>
      </c>
      <c r="D3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5" t="e">
        <f>IF(Tabelle1[[#This Row],[Preference]]="","","&lt;riddleprefs&gt;&lt;type&gt;"&amp;SUBSTITUTE(Tabelle1[[#This Row],[Preference]],";","&lt;/type&gt;&lt;/riddleprefs&gt;&lt;riddleprefs&gt;&lt;type&gt;")&amp;"&lt;/type&gt;&lt;/riddleprefs&gt;")</f>
        <v>#VALUE!</v>
      </c>
      <c r="F395" t="e">
        <f>IF(Tabelle1[[#This Row],[Refused]]="","&lt;/image&gt;","&lt;riddlerefused&gt;&lt;type&gt;"&amp;SUBSTITUTE(Tabelle1[[#This Row],[Refused]],";","&lt;/type&gt;&lt;/riddlerefused&gt;&lt;riddlerefused&gt;&lt;type&gt;")&amp;"&lt;/type&gt;&lt;/riddlerefused&gt;&lt;/image&gt;")</f>
        <v>#VALUE!</v>
      </c>
      <c r="G395" t="e">
        <f>Tabelle2[[#This Row],[Imagename]]&amp;Tabelle2[[#This Row],[SolutionDEBE]]&amp;Tabelle2[[#This Row],[AE]]&amp;Tabelle2[[#This Row],[Author]]&amp;Tabelle2[[#This Row],[Preference]]&amp;Tabelle2[[#This Row],[Dislike]]</f>
        <v>#VALUE!</v>
      </c>
      <c r="I395" s="14" t="e">
        <v>#VALUE!</v>
      </c>
      <c r="O395" s="23" t="e">
        <v>#VALUE!</v>
      </c>
    </row>
    <row r="396" spans="1:15">
      <c r="A396" t="e">
        <f>"&lt;image&gt;&lt;resname&gt;"&amp;Tabelle1[[#This Row],[Dateiname]]&amp;"&lt;/resname&gt;"</f>
        <v>#VALUE!</v>
      </c>
      <c r="B3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6" t="str">
        <f>IF(ISTEXT(Tabelle1[[#This Row],[Am.Englisch]]),"&lt;solutions&gt;&lt;solution&gt;&lt;tongue&gt;de&lt;/tongue&gt;&lt;word&gt;"&amp;SUBSTITUTE(Tabelle1[[#This Row],[Am.Englisch]],";","&lt;/word&gt;&lt;word&gt;")&amp;"&lt;/word&gt;&lt;/solution&gt;","")</f>
        <v/>
      </c>
      <c r="D3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6" t="e">
        <f>IF(Tabelle1[[#This Row],[Preference]]="","","&lt;riddleprefs&gt;&lt;type&gt;"&amp;SUBSTITUTE(Tabelle1[[#This Row],[Preference]],";","&lt;/type&gt;&lt;/riddleprefs&gt;&lt;riddleprefs&gt;&lt;type&gt;")&amp;"&lt;/type&gt;&lt;/riddleprefs&gt;")</f>
        <v>#VALUE!</v>
      </c>
      <c r="F396" t="e">
        <f>IF(Tabelle1[[#This Row],[Refused]]="","&lt;/image&gt;","&lt;riddlerefused&gt;&lt;type&gt;"&amp;SUBSTITUTE(Tabelle1[[#This Row],[Refused]],";","&lt;/type&gt;&lt;/riddlerefused&gt;&lt;riddlerefused&gt;&lt;type&gt;")&amp;"&lt;/type&gt;&lt;/riddlerefused&gt;&lt;/image&gt;")</f>
        <v>#VALUE!</v>
      </c>
      <c r="G396" t="e">
        <f>Tabelle2[[#This Row],[Imagename]]&amp;Tabelle2[[#This Row],[SolutionDEBE]]&amp;Tabelle2[[#This Row],[AE]]&amp;Tabelle2[[#This Row],[Author]]&amp;Tabelle2[[#This Row],[Preference]]&amp;Tabelle2[[#This Row],[Dislike]]</f>
        <v>#VALUE!</v>
      </c>
      <c r="I396" s="14" t="e">
        <v>#VALUE!</v>
      </c>
      <c r="O396" s="23" t="e">
        <v>#VALUE!</v>
      </c>
    </row>
    <row r="397" spans="1:15">
      <c r="A397" t="e">
        <f>"&lt;image&gt;&lt;resname&gt;"&amp;Tabelle1[[#This Row],[Dateiname]]&amp;"&lt;/resname&gt;"</f>
        <v>#VALUE!</v>
      </c>
      <c r="B3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7" t="str">
        <f>IF(ISTEXT(Tabelle1[[#This Row],[Am.Englisch]]),"&lt;solutions&gt;&lt;solution&gt;&lt;tongue&gt;de&lt;/tongue&gt;&lt;word&gt;"&amp;SUBSTITUTE(Tabelle1[[#This Row],[Am.Englisch]],";","&lt;/word&gt;&lt;word&gt;")&amp;"&lt;/word&gt;&lt;/solution&gt;","")</f>
        <v/>
      </c>
      <c r="D3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7" t="e">
        <f>IF(Tabelle1[[#This Row],[Preference]]="","","&lt;riddleprefs&gt;&lt;type&gt;"&amp;SUBSTITUTE(Tabelle1[[#This Row],[Preference]],";","&lt;/type&gt;&lt;/riddleprefs&gt;&lt;riddleprefs&gt;&lt;type&gt;")&amp;"&lt;/type&gt;&lt;/riddleprefs&gt;")</f>
        <v>#VALUE!</v>
      </c>
      <c r="F397" t="e">
        <f>IF(Tabelle1[[#This Row],[Refused]]="","&lt;/image&gt;","&lt;riddlerefused&gt;&lt;type&gt;"&amp;SUBSTITUTE(Tabelle1[[#This Row],[Refused]],";","&lt;/type&gt;&lt;/riddlerefused&gt;&lt;riddlerefused&gt;&lt;type&gt;")&amp;"&lt;/type&gt;&lt;/riddlerefused&gt;&lt;/image&gt;")</f>
        <v>#VALUE!</v>
      </c>
      <c r="G397" t="e">
        <f>Tabelle2[[#This Row],[Imagename]]&amp;Tabelle2[[#This Row],[SolutionDEBE]]&amp;Tabelle2[[#This Row],[AE]]&amp;Tabelle2[[#This Row],[Author]]&amp;Tabelle2[[#This Row],[Preference]]&amp;Tabelle2[[#This Row],[Dislike]]</f>
        <v>#VALUE!</v>
      </c>
      <c r="I397" s="14" t="e">
        <v>#VALUE!</v>
      </c>
      <c r="O397" s="23" t="e">
        <v>#VALUE!</v>
      </c>
    </row>
    <row r="398" spans="1:15">
      <c r="A398" t="e">
        <f>"&lt;image&gt;&lt;resname&gt;"&amp;Tabelle1[[#This Row],[Dateiname]]&amp;"&lt;/resname&gt;"</f>
        <v>#VALUE!</v>
      </c>
      <c r="B3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8" t="str">
        <f>IF(ISTEXT(Tabelle1[[#This Row],[Am.Englisch]]),"&lt;solutions&gt;&lt;solution&gt;&lt;tongue&gt;de&lt;/tongue&gt;&lt;word&gt;"&amp;SUBSTITUTE(Tabelle1[[#This Row],[Am.Englisch]],";","&lt;/word&gt;&lt;word&gt;")&amp;"&lt;/word&gt;&lt;/solution&gt;","")</f>
        <v/>
      </c>
      <c r="D3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8" t="e">
        <f>IF(Tabelle1[[#This Row],[Preference]]="","","&lt;riddleprefs&gt;&lt;type&gt;"&amp;SUBSTITUTE(Tabelle1[[#This Row],[Preference]],";","&lt;/type&gt;&lt;/riddleprefs&gt;&lt;riddleprefs&gt;&lt;type&gt;")&amp;"&lt;/type&gt;&lt;/riddleprefs&gt;")</f>
        <v>#VALUE!</v>
      </c>
      <c r="F398" t="e">
        <f>IF(Tabelle1[[#This Row],[Refused]]="","&lt;/image&gt;","&lt;riddlerefused&gt;&lt;type&gt;"&amp;SUBSTITUTE(Tabelle1[[#This Row],[Refused]],";","&lt;/type&gt;&lt;/riddlerefused&gt;&lt;riddlerefused&gt;&lt;type&gt;")&amp;"&lt;/type&gt;&lt;/riddlerefused&gt;&lt;/image&gt;")</f>
        <v>#VALUE!</v>
      </c>
      <c r="G398" t="e">
        <f>Tabelle2[[#This Row],[Imagename]]&amp;Tabelle2[[#This Row],[SolutionDEBE]]&amp;Tabelle2[[#This Row],[AE]]&amp;Tabelle2[[#This Row],[Author]]&amp;Tabelle2[[#This Row],[Preference]]&amp;Tabelle2[[#This Row],[Dislike]]</f>
        <v>#VALUE!</v>
      </c>
      <c r="I398" s="14" t="e">
        <v>#VALUE!</v>
      </c>
      <c r="O398" s="23" t="e">
        <v>#VALUE!</v>
      </c>
    </row>
    <row r="399" spans="1:15">
      <c r="A399" t="e">
        <f>"&lt;image&gt;&lt;resname&gt;"&amp;Tabelle1[[#This Row],[Dateiname]]&amp;"&lt;/resname&gt;"</f>
        <v>#VALUE!</v>
      </c>
      <c r="B3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9" t="str">
        <f>IF(ISTEXT(Tabelle1[[#This Row],[Am.Englisch]]),"&lt;solutions&gt;&lt;solution&gt;&lt;tongue&gt;de&lt;/tongue&gt;&lt;word&gt;"&amp;SUBSTITUTE(Tabelle1[[#This Row],[Am.Englisch]],";","&lt;/word&gt;&lt;word&gt;")&amp;"&lt;/word&gt;&lt;/solution&gt;","")</f>
        <v/>
      </c>
      <c r="D3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399" t="e">
        <f>IF(Tabelle1[[#This Row],[Preference]]="","","&lt;riddleprefs&gt;&lt;type&gt;"&amp;SUBSTITUTE(Tabelle1[[#This Row],[Preference]],";","&lt;/type&gt;&lt;/riddleprefs&gt;&lt;riddleprefs&gt;&lt;type&gt;")&amp;"&lt;/type&gt;&lt;/riddleprefs&gt;")</f>
        <v>#VALUE!</v>
      </c>
      <c r="F399" t="e">
        <f>IF(Tabelle1[[#This Row],[Refused]]="","&lt;/image&gt;","&lt;riddlerefused&gt;&lt;type&gt;"&amp;SUBSTITUTE(Tabelle1[[#This Row],[Refused]],";","&lt;/type&gt;&lt;/riddlerefused&gt;&lt;riddlerefused&gt;&lt;type&gt;")&amp;"&lt;/type&gt;&lt;/riddlerefused&gt;&lt;/image&gt;")</f>
        <v>#VALUE!</v>
      </c>
      <c r="G399" t="e">
        <f>Tabelle2[[#This Row],[Imagename]]&amp;Tabelle2[[#This Row],[SolutionDEBE]]&amp;Tabelle2[[#This Row],[AE]]&amp;Tabelle2[[#This Row],[Author]]&amp;Tabelle2[[#This Row],[Preference]]&amp;Tabelle2[[#This Row],[Dislike]]</f>
        <v>#VALUE!</v>
      </c>
      <c r="I399" s="14" t="e">
        <v>#VALUE!</v>
      </c>
      <c r="O399" s="23" t="e">
        <v>#VALUE!</v>
      </c>
    </row>
    <row r="400" spans="1:15">
      <c r="A400" t="e">
        <f>"&lt;image&gt;&lt;resname&gt;"&amp;Tabelle1[[#This Row],[Dateiname]]&amp;"&lt;/resname&gt;"</f>
        <v>#VALUE!</v>
      </c>
      <c r="B4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0" t="str">
        <f>IF(ISTEXT(Tabelle1[[#This Row],[Am.Englisch]]),"&lt;solutions&gt;&lt;solution&gt;&lt;tongue&gt;de&lt;/tongue&gt;&lt;word&gt;"&amp;SUBSTITUTE(Tabelle1[[#This Row],[Am.Englisch]],";","&lt;/word&gt;&lt;word&gt;")&amp;"&lt;/word&gt;&lt;/solution&gt;","")</f>
        <v/>
      </c>
      <c r="D4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0" t="e">
        <f>IF(Tabelle1[[#This Row],[Preference]]="","","&lt;riddleprefs&gt;&lt;type&gt;"&amp;SUBSTITUTE(Tabelle1[[#This Row],[Preference]],";","&lt;/type&gt;&lt;/riddleprefs&gt;&lt;riddleprefs&gt;&lt;type&gt;")&amp;"&lt;/type&gt;&lt;/riddleprefs&gt;")</f>
        <v>#VALUE!</v>
      </c>
      <c r="F400" t="e">
        <f>IF(Tabelle1[[#This Row],[Refused]]="","&lt;/image&gt;","&lt;riddlerefused&gt;&lt;type&gt;"&amp;SUBSTITUTE(Tabelle1[[#This Row],[Refused]],";","&lt;/type&gt;&lt;/riddlerefused&gt;&lt;riddlerefused&gt;&lt;type&gt;")&amp;"&lt;/type&gt;&lt;/riddlerefused&gt;&lt;/image&gt;")</f>
        <v>#VALUE!</v>
      </c>
      <c r="G400" t="e">
        <f>Tabelle2[[#This Row],[Imagename]]&amp;Tabelle2[[#This Row],[SolutionDEBE]]&amp;Tabelle2[[#This Row],[AE]]&amp;Tabelle2[[#This Row],[Author]]&amp;Tabelle2[[#This Row],[Preference]]&amp;Tabelle2[[#This Row],[Dislike]]</f>
        <v>#VALUE!</v>
      </c>
      <c r="I400" s="14" t="e">
        <v>#VALUE!</v>
      </c>
      <c r="O400" s="23" t="e">
        <v>#VALUE!</v>
      </c>
    </row>
    <row r="401" spans="1:15">
      <c r="A401" t="e">
        <f>"&lt;image&gt;&lt;resname&gt;"&amp;Tabelle1[[#This Row],[Dateiname]]&amp;"&lt;/resname&gt;"</f>
        <v>#VALUE!</v>
      </c>
      <c r="B4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1" t="str">
        <f>IF(ISTEXT(Tabelle1[[#This Row],[Am.Englisch]]),"&lt;solutions&gt;&lt;solution&gt;&lt;tongue&gt;de&lt;/tongue&gt;&lt;word&gt;"&amp;SUBSTITUTE(Tabelle1[[#This Row],[Am.Englisch]],";","&lt;/word&gt;&lt;word&gt;")&amp;"&lt;/word&gt;&lt;/solution&gt;","")</f>
        <v/>
      </c>
      <c r="D4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1" t="e">
        <f>IF(Tabelle1[[#This Row],[Preference]]="","","&lt;riddleprefs&gt;&lt;type&gt;"&amp;SUBSTITUTE(Tabelle1[[#This Row],[Preference]],";","&lt;/type&gt;&lt;/riddleprefs&gt;&lt;riddleprefs&gt;&lt;type&gt;")&amp;"&lt;/type&gt;&lt;/riddleprefs&gt;")</f>
        <v>#VALUE!</v>
      </c>
      <c r="F401" t="e">
        <f>IF(Tabelle1[[#This Row],[Refused]]="","&lt;/image&gt;","&lt;riddlerefused&gt;&lt;type&gt;"&amp;SUBSTITUTE(Tabelle1[[#This Row],[Refused]],";","&lt;/type&gt;&lt;/riddlerefused&gt;&lt;riddlerefused&gt;&lt;type&gt;")&amp;"&lt;/type&gt;&lt;/riddlerefused&gt;&lt;/image&gt;")</f>
        <v>#VALUE!</v>
      </c>
      <c r="G401" t="e">
        <f>Tabelle2[[#This Row],[Imagename]]&amp;Tabelle2[[#This Row],[SolutionDEBE]]&amp;Tabelle2[[#This Row],[AE]]&amp;Tabelle2[[#This Row],[Author]]&amp;Tabelle2[[#This Row],[Preference]]&amp;Tabelle2[[#This Row],[Dislike]]</f>
        <v>#VALUE!</v>
      </c>
      <c r="I401" s="14" t="e">
        <v>#VALUE!</v>
      </c>
      <c r="O401" s="23" t="e">
        <v>#VALUE!</v>
      </c>
    </row>
    <row r="402" spans="1:15">
      <c r="A402" t="e">
        <f>"&lt;image&gt;&lt;resname&gt;"&amp;Tabelle1[[#This Row],[Dateiname]]&amp;"&lt;/resname&gt;"</f>
        <v>#VALUE!</v>
      </c>
      <c r="B4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2" t="str">
        <f>IF(ISTEXT(Tabelle1[[#This Row],[Am.Englisch]]),"&lt;solutions&gt;&lt;solution&gt;&lt;tongue&gt;de&lt;/tongue&gt;&lt;word&gt;"&amp;SUBSTITUTE(Tabelle1[[#This Row],[Am.Englisch]],";","&lt;/word&gt;&lt;word&gt;")&amp;"&lt;/word&gt;&lt;/solution&gt;","")</f>
        <v/>
      </c>
      <c r="D4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2" t="e">
        <f>IF(Tabelle1[[#This Row],[Preference]]="","","&lt;riddleprefs&gt;&lt;type&gt;"&amp;SUBSTITUTE(Tabelle1[[#This Row],[Preference]],";","&lt;/type&gt;&lt;/riddleprefs&gt;&lt;riddleprefs&gt;&lt;type&gt;")&amp;"&lt;/type&gt;&lt;/riddleprefs&gt;")</f>
        <v>#VALUE!</v>
      </c>
      <c r="F402" t="e">
        <f>IF(Tabelle1[[#This Row],[Refused]]="","&lt;/image&gt;","&lt;riddlerefused&gt;&lt;type&gt;"&amp;SUBSTITUTE(Tabelle1[[#This Row],[Refused]],";","&lt;/type&gt;&lt;/riddlerefused&gt;&lt;riddlerefused&gt;&lt;type&gt;")&amp;"&lt;/type&gt;&lt;/riddlerefused&gt;&lt;/image&gt;")</f>
        <v>#VALUE!</v>
      </c>
      <c r="G402" t="e">
        <f>Tabelle2[[#This Row],[Imagename]]&amp;Tabelle2[[#This Row],[SolutionDEBE]]&amp;Tabelle2[[#This Row],[AE]]&amp;Tabelle2[[#This Row],[Author]]&amp;Tabelle2[[#This Row],[Preference]]&amp;Tabelle2[[#This Row],[Dislike]]</f>
        <v>#VALUE!</v>
      </c>
      <c r="I402" s="14" t="e">
        <v>#VALUE!</v>
      </c>
      <c r="O402" s="23" t="e">
        <v>#VALUE!</v>
      </c>
    </row>
    <row r="403" spans="1:15">
      <c r="A403" t="e">
        <f>"&lt;image&gt;&lt;resname&gt;"&amp;Tabelle1[[#This Row],[Dateiname]]&amp;"&lt;/resname&gt;"</f>
        <v>#VALUE!</v>
      </c>
      <c r="B4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3" t="str">
        <f>IF(ISTEXT(Tabelle1[[#This Row],[Am.Englisch]]),"&lt;solutions&gt;&lt;solution&gt;&lt;tongue&gt;de&lt;/tongue&gt;&lt;word&gt;"&amp;SUBSTITUTE(Tabelle1[[#This Row],[Am.Englisch]],";","&lt;/word&gt;&lt;word&gt;")&amp;"&lt;/word&gt;&lt;/solution&gt;","")</f>
        <v/>
      </c>
      <c r="D4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3" t="e">
        <f>IF(Tabelle1[[#This Row],[Preference]]="","","&lt;riddleprefs&gt;&lt;type&gt;"&amp;SUBSTITUTE(Tabelle1[[#This Row],[Preference]],";","&lt;/type&gt;&lt;/riddleprefs&gt;&lt;riddleprefs&gt;&lt;type&gt;")&amp;"&lt;/type&gt;&lt;/riddleprefs&gt;")</f>
        <v>#VALUE!</v>
      </c>
      <c r="F403" t="e">
        <f>IF(Tabelle1[[#This Row],[Refused]]="","&lt;/image&gt;","&lt;riddlerefused&gt;&lt;type&gt;"&amp;SUBSTITUTE(Tabelle1[[#This Row],[Refused]],";","&lt;/type&gt;&lt;/riddlerefused&gt;&lt;riddlerefused&gt;&lt;type&gt;")&amp;"&lt;/type&gt;&lt;/riddlerefused&gt;&lt;/image&gt;")</f>
        <v>#VALUE!</v>
      </c>
      <c r="G403" t="e">
        <f>Tabelle2[[#This Row],[Imagename]]&amp;Tabelle2[[#This Row],[SolutionDEBE]]&amp;Tabelle2[[#This Row],[AE]]&amp;Tabelle2[[#This Row],[Author]]&amp;Tabelle2[[#This Row],[Preference]]&amp;Tabelle2[[#This Row],[Dislike]]</f>
        <v>#VALUE!</v>
      </c>
      <c r="I403" s="14" t="e">
        <v>#VALUE!</v>
      </c>
      <c r="O403" s="23" t="e">
        <v>#VALUE!</v>
      </c>
    </row>
    <row r="404" spans="1:15">
      <c r="A404" t="e">
        <f>"&lt;image&gt;&lt;resname&gt;"&amp;Tabelle1[[#This Row],[Dateiname]]&amp;"&lt;/resname&gt;"</f>
        <v>#VALUE!</v>
      </c>
      <c r="B4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4" t="str">
        <f>IF(ISTEXT(Tabelle1[[#This Row],[Am.Englisch]]),"&lt;solutions&gt;&lt;solution&gt;&lt;tongue&gt;de&lt;/tongue&gt;&lt;word&gt;"&amp;SUBSTITUTE(Tabelle1[[#This Row],[Am.Englisch]],";","&lt;/word&gt;&lt;word&gt;")&amp;"&lt;/word&gt;&lt;/solution&gt;","")</f>
        <v/>
      </c>
      <c r="D4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4" t="e">
        <f>IF(Tabelle1[[#This Row],[Preference]]="","","&lt;riddleprefs&gt;&lt;type&gt;"&amp;SUBSTITUTE(Tabelle1[[#This Row],[Preference]],";","&lt;/type&gt;&lt;/riddleprefs&gt;&lt;riddleprefs&gt;&lt;type&gt;")&amp;"&lt;/type&gt;&lt;/riddleprefs&gt;")</f>
        <v>#VALUE!</v>
      </c>
      <c r="F404" t="e">
        <f>IF(Tabelle1[[#This Row],[Refused]]="","&lt;/image&gt;","&lt;riddlerefused&gt;&lt;type&gt;"&amp;SUBSTITUTE(Tabelle1[[#This Row],[Refused]],";","&lt;/type&gt;&lt;/riddlerefused&gt;&lt;riddlerefused&gt;&lt;type&gt;")&amp;"&lt;/type&gt;&lt;/riddlerefused&gt;&lt;/image&gt;")</f>
        <v>#VALUE!</v>
      </c>
      <c r="G404" t="e">
        <f>Tabelle2[[#This Row],[Imagename]]&amp;Tabelle2[[#This Row],[SolutionDEBE]]&amp;Tabelle2[[#This Row],[AE]]&amp;Tabelle2[[#This Row],[Author]]&amp;Tabelle2[[#This Row],[Preference]]&amp;Tabelle2[[#This Row],[Dislike]]</f>
        <v>#VALUE!</v>
      </c>
      <c r="I404" s="14" t="e">
        <v>#VALUE!</v>
      </c>
      <c r="O404" s="23" t="e">
        <v>#VALUE!</v>
      </c>
    </row>
    <row r="405" spans="1:15">
      <c r="A405" t="e">
        <f>"&lt;image&gt;&lt;resname&gt;"&amp;Tabelle1[[#This Row],[Dateiname]]&amp;"&lt;/resname&gt;"</f>
        <v>#VALUE!</v>
      </c>
      <c r="B4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5" t="str">
        <f>IF(ISTEXT(Tabelle1[[#This Row],[Am.Englisch]]),"&lt;solutions&gt;&lt;solution&gt;&lt;tongue&gt;de&lt;/tongue&gt;&lt;word&gt;"&amp;SUBSTITUTE(Tabelle1[[#This Row],[Am.Englisch]],";","&lt;/word&gt;&lt;word&gt;")&amp;"&lt;/word&gt;&lt;/solution&gt;","")</f>
        <v/>
      </c>
      <c r="D4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5" t="e">
        <f>IF(Tabelle1[[#This Row],[Preference]]="","","&lt;riddleprefs&gt;&lt;type&gt;"&amp;SUBSTITUTE(Tabelle1[[#This Row],[Preference]],";","&lt;/type&gt;&lt;/riddleprefs&gt;&lt;riddleprefs&gt;&lt;type&gt;")&amp;"&lt;/type&gt;&lt;/riddleprefs&gt;")</f>
        <v>#VALUE!</v>
      </c>
      <c r="F405" t="e">
        <f>IF(Tabelle1[[#This Row],[Refused]]="","&lt;/image&gt;","&lt;riddlerefused&gt;&lt;type&gt;"&amp;SUBSTITUTE(Tabelle1[[#This Row],[Refused]],";","&lt;/type&gt;&lt;/riddlerefused&gt;&lt;riddlerefused&gt;&lt;type&gt;")&amp;"&lt;/type&gt;&lt;/riddlerefused&gt;&lt;/image&gt;")</f>
        <v>#VALUE!</v>
      </c>
      <c r="G405" t="e">
        <f>Tabelle2[[#This Row],[Imagename]]&amp;Tabelle2[[#This Row],[SolutionDEBE]]&amp;Tabelle2[[#This Row],[AE]]&amp;Tabelle2[[#This Row],[Author]]&amp;Tabelle2[[#This Row],[Preference]]&amp;Tabelle2[[#This Row],[Dislike]]</f>
        <v>#VALUE!</v>
      </c>
      <c r="I405" s="14" t="e">
        <v>#VALUE!</v>
      </c>
      <c r="O405" s="23" t="e">
        <v>#VALUE!</v>
      </c>
    </row>
    <row r="406" spans="1:15">
      <c r="A406" t="e">
        <f>"&lt;image&gt;&lt;resname&gt;"&amp;Tabelle1[[#This Row],[Dateiname]]&amp;"&lt;/resname&gt;"</f>
        <v>#VALUE!</v>
      </c>
      <c r="B4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6" t="str">
        <f>IF(ISTEXT(Tabelle1[[#This Row],[Am.Englisch]]),"&lt;solutions&gt;&lt;solution&gt;&lt;tongue&gt;de&lt;/tongue&gt;&lt;word&gt;"&amp;SUBSTITUTE(Tabelle1[[#This Row],[Am.Englisch]],";","&lt;/word&gt;&lt;word&gt;")&amp;"&lt;/word&gt;&lt;/solution&gt;","")</f>
        <v/>
      </c>
      <c r="D4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6" t="e">
        <f>IF(Tabelle1[[#This Row],[Preference]]="","","&lt;riddleprefs&gt;&lt;type&gt;"&amp;SUBSTITUTE(Tabelle1[[#This Row],[Preference]],";","&lt;/type&gt;&lt;/riddleprefs&gt;&lt;riddleprefs&gt;&lt;type&gt;")&amp;"&lt;/type&gt;&lt;/riddleprefs&gt;")</f>
        <v>#VALUE!</v>
      </c>
      <c r="F406" t="e">
        <f>IF(Tabelle1[[#This Row],[Refused]]="","&lt;/image&gt;","&lt;riddlerefused&gt;&lt;type&gt;"&amp;SUBSTITUTE(Tabelle1[[#This Row],[Refused]],";","&lt;/type&gt;&lt;/riddlerefused&gt;&lt;riddlerefused&gt;&lt;type&gt;")&amp;"&lt;/type&gt;&lt;/riddlerefused&gt;&lt;/image&gt;")</f>
        <v>#VALUE!</v>
      </c>
      <c r="G406" t="e">
        <f>Tabelle2[[#This Row],[Imagename]]&amp;Tabelle2[[#This Row],[SolutionDEBE]]&amp;Tabelle2[[#This Row],[AE]]&amp;Tabelle2[[#This Row],[Author]]&amp;Tabelle2[[#This Row],[Preference]]&amp;Tabelle2[[#This Row],[Dislike]]</f>
        <v>#VALUE!</v>
      </c>
      <c r="I406" s="14" t="e">
        <v>#VALUE!</v>
      </c>
      <c r="O406" s="23" t="e">
        <v>#VALUE!</v>
      </c>
    </row>
    <row r="407" spans="1:15">
      <c r="A407" t="e">
        <f>"&lt;image&gt;&lt;resname&gt;"&amp;Tabelle1[[#This Row],[Dateiname]]&amp;"&lt;/resname&gt;"</f>
        <v>#VALUE!</v>
      </c>
      <c r="B4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7" t="str">
        <f>IF(ISTEXT(Tabelle1[[#This Row],[Am.Englisch]]),"&lt;solutions&gt;&lt;solution&gt;&lt;tongue&gt;de&lt;/tongue&gt;&lt;word&gt;"&amp;SUBSTITUTE(Tabelle1[[#This Row],[Am.Englisch]],";","&lt;/word&gt;&lt;word&gt;")&amp;"&lt;/word&gt;&lt;/solution&gt;","")</f>
        <v/>
      </c>
      <c r="D4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7" t="e">
        <f>IF(Tabelle1[[#This Row],[Preference]]="","","&lt;riddleprefs&gt;&lt;type&gt;"&amp;SUBSTITUTE(Tabelle1[[#This Row],[Preference]],";","&lt;/type&gt;&lt;/riddleprefs&gt;&lt;riddleprefs&gt;&lt;type&gt;")&amp;"&lt;/type&gt;&lt;/riddleprefs&gt;")</f>
        <v>#VALUE!</v>
      </c>
      <c r="F407" t="e">
        <f>IF(Tabelle1[[#This Row],[Refused]]="","&lt;/image&gt;","&lt;riddlerefused&gt;&lt;type&gt;"&amp;SUBSTITUTE(Tabelle1[[#This Row],[Refused]],";","&lt;/type&gt;&lt;/riddlerefused&gt;&lt;riddlerefused&gt;&lt;type&gt;")&amp;"&lt;/type&gt;&lt;/riddlerefused&gt;&lt;/image&gt;")</f>
        <v>#VALUE!</v>
      </c>
      <c r="G407" t="e">
        <f>Tabelle2[[#This Row],[Imagename]]&amp;Tabelle2[[#This Row],[SolutionDEBE]]&amp;Tabelle2[[#This Row],[AE]]&amp;Tabelle2[[#This Row],[Author]]&amp;Tabelle2[[#This Row],[Preference]]&amp;Tabelle2[[#This Row],[Dislike]]</f>
        <v>#VALUE!</v>
      </c>
      <c r="I407" s="14" t="e">
        <v>#VALUE!</v>
      </c>
      <c r="O407" s="23" t="e">
        <v>#VALUE!</v>
      </c>
    </row>
    <row r="408" spans="1:15">
      <c r="A408" t="e">
        <f>"&lt;image&gt;&lt;resname&gt;"&amp;Tabelle1[[#This Row],[Dateiname]]&amp;"&lt;/resname&gt;"</f>
        <v>#VALUE!</v>
      </c>
      <c r="B4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8" t="str">
        <f>IF(ISTEXT(Tabelle1[[#This Row],[Am.Englisch]]),"&lt;solutions&gt;&lt;solution&gt;&lt;tongue&gt;de&lt;/tongue&gt;&lt;word&gt;"&amp;SUBSTITUTE(Tabelle1[[#This Row],[Am.Englisch]],";","&lt;/word&gt;&lt;word&gt;")&amp;"&lt;/word&gt;&lt;/solution&gt;","")</f>
        <v/>
      </c>
      <c r="D4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8" t="e">
        <f>IF(Tabelle1[[#This Row],[Preference]]="","","&lt;riddleprefs&gt;&lt;type&gt;"&amp;SUBSTITUTE(Tabelle1[[#This Row],[Preference]],";","&lt;/type&gt;&lt;/riddleprefs&gt;&lt;riddleprefs&gt;&lt;type&gt;")&amp;"&lt;/type&gt;&lt;/riddleprefs&gt;")</f>
        <v>#VALUE!</v>
      </c>
      <c r="F408" t="e">
        <f>IF(Tabelle1[[#This Row],[Refused]]="","&lt;/image&gt;","&lt;riddlerefused&gt;&lt;type&gt;"&amp;SUBSTITUTE(Tabelle1[[#This Row],[Refused]],";","&lt;/type&gt;&lt;/riddlerefused&gt;&lt;riddlerefused&gt;&lt;type&gt;")&amp;"&lt;/type&gt;&lt;/riddlerefused&gt;&lt;/image&gt;")</f>
        <v>#VALUE!</v>
      </c>
      <c r="G408" t="e">
        <f>Tabelle2[[#This Row],[Imagename]]&amp;Tabelle2[[#This Row],[SolutionDEBE]]&amp;Tabelle2[[#This Row],[AE]]&amp;Tabelle2[[#This Row],[Author]]&amp;Tabelle2[[#This Row],[Preference]]&amp;Tabelle2[[#This Row],[Dislike]]</f>
        <v>#VALUE!</v>
      </c>
      <c r="I408" s="14" t="e">
        <v>#VALUE!</v>
      </c>
      <c r="O408" s="23" t="e">
        <v>#VALUE!</v>
      </c>
    </row>
    <row r="409" spans="1:15">
      <c r="A409" t="e">
        <f>"&lt;image&gt;&lt;resname&gt;"&amp;Tabelle1[[#This Row],[Dateiname]]&amp;"&lt;/resname&gt;"</f>
        <v>#VALUE!</v>
      </c>
      <c r="B4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9" t="str">
        <f>IF(ISTEXT(Tabelle1[[#This Row],[Am.Englisch]]),"&lt;solutions&gt;&lt;solution&gt;&lt;tongue&gt;de&lt;/tongue&gt;&lt;word&gt;"&amp;SUBSTITUTE(Tabelle1[[#This Row],[Am.Englisch]],";","&lt;/word&gt;&lt;word&gt;")&amp;"&lt;/word&gt;&lt;/solution&gt;","")</f>
        <v/>
      </c>
      <c r="D4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09" t="e">
        <f>IF(Tabelle1[[#This Row],[Preference]]="","","&lt;riddleprefs&gt;&lt;type&gt;"&amp;SUBSTITUTE(Tabelle1[[#This Row],[Preference]],";","&lt;/type&gt;&lt;/riddleprefs&gt;&lt;riddleprefs&gt;&lt;type&gt;")&amp;"&lt;/type&gt;&lt;/riddleprefs&gt;")</f>
        <v>#VALUE!</v>
      </c>
      <c r="F409" t="e">
        <f>IF(Tabelle1[[#This Row],[Refused]]="","&lt;/image&gt;","&lt;riddlerefused&gt;&lt;type&gt;"&amp;SUBSTITUTE(Tabelle1[[#This Row],[Refused]],";","&lt;/type&gt;&lt;/riddlerefused&gt;&lt;riddlerefused&gt;&lt;type&gt;")&amp;"&lt;/type&gt;&lt;/riddlerefused&gt;&lt;/image&gt;")</f>
        <v>#VALUE!</v>
      </c>
      <c r="G409" t="e">
        <f>Tabelle2[[#This Row],[Imagename]]&amp;Tabelle2[[#This Row],[SolutionDEBE]]&amp;Tabelle2[[#This Row],[AE]]&amp;Tabelle2[[#This Row],[Author]]&amp;Tabelle2[[#This Row],[Preference]]&amp;Tabelle2[[#This Row],[Dislike]]</f>
        <v>#VALUE!</v>
      </c>
      <c r="I409" s="14" t="e">
        <v>#VALUE!</v>
      </c>
      <c r="O409" s="23" t="e">
        <v>#VALUE!</v>
      </c>
    </row>
    <row r="410" spans="1:15">
      <c r="A410" t="e">
        <f>"&lt;image&gt;&lt;resname&gt;"&amp;Tabelle1[[#This Row],[Dateiname]]&amp;"&lt;/resname&gt;"</f>
        <v>#VALUE!</v>
      </c>
      <c r="B4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0" t="str">
        <f>IF(ISTEXT(Tabelle1[[#This Row],[Am.Englisch]]),"&lt;solutions&gt;&lt;solution&gt;&lt;tongue&gt;de&lt;/tongue&gt;&lt;word&gt;"&amp;SUBSTITUTE(Tabelle1[[#This Row],[Am.Englisch]],";","&lt;/word&gt;&lt;word&gt;")&amp;"&lt;/word&gt;&lt;/solution&gt;","")</f>
        <v/>
      </c>
      <c r="D4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0" t="e">
        <f>IF(Tabelle1[[#This Row],[Preference]]="","","&lt;riddleprefs&gt;&lt;type&gt;"&amp;SUBSTITUTE(Tabelle1[[#This Row],[Preference]],";","&lt;/type&gt;&lt;/riddleprefs&gt;&lt;riddleprefs&gt;&lt;type&gt;")&amp;"&lt;/type&gt;&lt;/riddleprefs&gt;")</f>
        <v>#VALUE!</v>
      </c>
      <c r="F410" t="e">
        <f>IF(Tabelle1[[#This Row],[Refused]]="","&lt;/image&gt;","&lt;riddlerefused&gt;&lt;type&gt;"&amp;SUBSTITUTE(Tabelle1[[#This Row],[Refused]],";","&lt;/type&gt;&lt;/riddlerefused&gt;&lt;riddlerefused&gt;&lt;type&gt;")&amp;"&lt;/type&gt;&lt;/riddlerefused&gt;&lt;/image&gt;")</f>
        <v>#VALUE!</v>
      </c>
      <c r="G410" t="e">
        <f>Tabelle2[[#This Row],[Imagename]]&amp;Tabelle2[[#This Row],[SolutionDEBE]]&amp;Tabelle2[[#This Row],[AE]]&amp;Tabelle2[[#This Row],[Author]]&amp;Tabelle2[[#This Row],[Preference]]&amp;Tabelle2[[#This Row],[Dislike]]</f>
        <v>#VALUE!</v>
      </c>
      <c r="I410" s="14" t="e">
        <v>#VALUE!</v>
      </c>
      <c r="O410" s="23" t="e">
        <v>#VALUE!</v>
      </c>
    </row>
    <row r="411" spans="1:15">
      <c r="A411" t="e">
        <f>"&lt;image&gt;&lt;resname&gt;"&amp;Tabelle1[[#This Row],[Dateiname]]&amp;"&lt;/resname&gt;"</f>
        <v>#VALUE!</v>
      </c>
      <c r="B4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1" t="str">
        <f>IF(ISTEXT(Tabelle1[[#This Row],[Am.Englisch]]),"&lt;solutions&gt;&lt;solution&gt;&lt;tongue&gt;de&lt;/tongue&gt;&lt;word&gt;"&amp;SUBSTITUTE(Tabelle1[[#This Row],[Am.Englisch]],";","&lt;/word&gt;&lt;word&gt;")&amp;"&lt;/word&gt;&lt;/solution&gt;","")</f>
        <v/>
      </c>
      <c r="D4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1" t="e">
        <f>IF(Tabelle1[[#This Row],[Preference]]="","","&lt;riddleprefs&gt;&lt;type&gt;"&amp;SUBSTITUTE(Tabelle1[[#This Row],[Preference]],";","&lt;/type&gt;&lt;/riddleprefs&gt;&lt;riddleprefs&gt;&lt;type&gt;")&amp;"&lt;/type&gt;&lt;/riddleprefs&gt;")</f>
        <v>#VALUE!</v>
      </c>
      <c r="F411" t="e">
        <f>IF(Tabelle1[[#This Row],[Refused]]="","&lt;/image&gt;","&lt;riddlerefused&gt;&lt;type&gt;"&amp;SUBSTITUTE(Tabelle1[[#This Row],[Refused]],";","&lt;/type&gt;&lt;/riddlerefused&gt;&lt;riddlerefused&gt;&lt;type&gt;")&amp;"&lt;/type&gt;&lt;/riddlerefused&gt;&lt;/image&gt;")</f>
        <v>#VALUE!</v>
      </c>
      <c r="G411" t="e">
        <f>Tabelle2[[#This Row],[Imagename]]&amp;Tabelle2[[#This Row],[SolutionDEBE]]&amp;Tabelle2[[#This Row],[AE]]&amp;Tabelle2[[#This Row],[Author]]&amp;Tabelle2[[#This Row],[Preference]]&amp;Tabelle2[[#This Row],[Dislike]]</f>
        <v>#VALUE!</v>
      </c>
      <c r="I411" s="14" t="e">
        <v>#VALUE!</v>
      </c>
      <c r="O411" s="23" t="e">
        <v>#VALUE!</v>
      </c>
    </row>
    <row r="412" spans="1:15">
      <c r="A412" t="e">
        <f>"&lt;image&gt;&lt;resname&gt;"&amp;Tabelle1[[#This Row],[Dateiname]]&amp;"&lt;/resname&gt;"</f>
        <v>#VALUE!</v>
      </c>
      <c r="B4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2" t="str">
        <f>IF(ISTEXT(Tabelle1[[#This Row],[Am.Englisch]]),"&lt;solutions&gt;&lt;solution&gt;&lt;tongue&gt;de&lt;/tongue&gt;&lt;word&gt;"&amp;SUBSTITUTE(Tabelle1[[#This Row],[Am.Englisch]],";","&lt;/word&gt;&lt;word&gt;")&amp;"&lt;/word&gt;&lt;/solution&gt;","")</f>
        <v/>
      </c>
      <c r="D4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2" t="e">
        <f>IF(Tabelle1[[#This Row],[Preference]]="","","&lt;riddleprefs&gt;&lt;type&gt;"&amp;SUBSTITUTE(Tabelle1[[#This Row],[Preference]],";","&lt;/type&gt;&lt;/riddleprefs&gt;&lt;riddleprefs&gt;&lt;type&gt;")&amp;"&lt;/type&gt;&lt;/riddleprefs&gt;")</f>
        <v>#VALUE!</v>
      </c>
      <c r="F412" t="e">
        <f>IF(Tabelle1[[#This Row],[Refused]]="","&lt;/image&gt;","&lt;riddlerefused&gt;&lt;type&gt;"&amp;SUBSTITUTE(Tabelle1[[#This Row],[Refused]],";","&lt;/type&gt;&lt;/riddlerefused&gt;&lt;riddlerefused&gt;&lt;type&gt;")&amp;"&lt;/type&gt;&lt;/riddlerefused&gt;&lt;/image&gt;")</f>
        <v>#VALUE!</v>
      </c>
      <c r="G412" t="e">
        <f>Tabelle2[[#This Row],[Imagename]]&amp;Tabelle2[[#This Row],[SolutionDEBE]]&amp;Tabelle2[[#This Row],[AE]]&amp;Tabelle2[[#This Row],[Author]]&amp;Tabelle2[[#This Row],[Preference]]&amp;Tabelle2[[#This Row],[Dislike]]</f>
        <v>#VALUE!</v>
      </c>
      <c r="I412" s="14" t="e">
        <v>#VALUE!</v>
      </c>
      <c r="O412" s="23" t="e">
        <v>#VALUE!</v>
      </c>
    </row>
    <row r="413" spans="1:15">
      <c r="A413" t="e">
        <f>"&lt;image&gt;&lt;resname&gt;"&amp;Tabelle1[[#This Row],[Dateiname]]&amp;"&lt;/resname&gt;"</f>
        <v>#VALUE!</v>
      </c>
      <c r="B4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3" t="str">
        <f>IF(ISTEXT(Tabelle1[[#This Row],[Am.Englisch]]),"&lt;solutions&gt;&lt;solution&gt;&lt;tongue&gt;de&lt;/tongue&gt;&lt;word&gt;"&amp;SUBSTITUTE(Tabelle1[[#This Row],[Am.Englisch]],";","&lt;/word&gt;&lt;word&gt;")&amp;"&lt;/word&gt;&lt;/solution&gt;","")</f>
        <v/>
      </c>
      <c r="D4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3" t="e">
        <f>IF(Tabelle1[[#This Row],[Preference]]="","","&lt;riddleprefs&gt;&lt;type&gt;"&amp;SUBSTITUTE(Tabelle1[[#This Row],[Preference]],";","&lt;/type&gt;&lt;/riddleprefs&gt;&lt;riddleprefs&gt;&lt;type&gt;")&amp;"&lt;/type&gt;&lt;/riddleprefs&gt;")</f>
        <v>#VALUE!</v>
      </c>
      <c r="F413" t="e">
        <f>IF(Tabelle1[[#This Row],[Refused]]="","&lt;/image&gt;","&lt;riddlerefused&gt;&lt;type&gt;"&amp;SUBSTITUTE(Tabelle1[[#This Row],[Refused]],";","&lt;/type&gt;&lt;/riddlerefused&gt;&lt;riddlerefused&gt;&lt;type&gt;")&amp;"&lt;/type&gt;&lt;/riddlerefused&gt;&lt;/image&gt;")</f>
        <v>#VALUE!</v>
      </c>
      <c r="G413" t="e">
        <f>Tabelle2[[#This Row],[Imagename]]&amp;Tabelle2[[#This Row],[SolutionDEBE]]&amp;Tabelle2[[#This Row],[AE]]&amp;Tabelle2[[#This Row],[Author]]&amp;Tabelle2[[#This Row],[Preference]]&amp;Tabelle2[[#This Row],[Dislike]]</f>
        <v>#VALUE!</v>
      </c>
      <c r="I413" s="14" t="e">
        <v>#VALUE!</v>
      </c>
      <c r="O413" s="23" t="e">
        <v>#VALUE!</v>
      </c>
    </row>
    <row r="414" spans="1:15">
      <c r="A414" t="e">
        <f>"&lt;image&gt;&lt;resname&gt;"&amp;Tabelle1[[#This Row],[Dateiname]]&amp;"&lt;/resname&gt;"</f>
        <v>#VALUE!</v>
      </c>
      <c r="B4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4" t="str">
        <f>IF(ISTEXT(Tabelle1[[#This Row],[Am.Englisch]]),"&lt;solutions&gt;&lt;solution&gt;&lt;tongue&gt;de&lt;/tongue&gt;&lt;word&gt;"&amp;SUBSTITUTE(Tabelle1[[#This Row],[Am.Englisch]],";","&lt;/word&gt;&lt;word&gt;")&amp;"&lt;/word&gt;&lt;/solution&gt;","")</f>
        <v/>
      </c>
      <c r="D4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4" t="e">
        <f>IF(Tabelle1[[#This Row],[Preference]]="","","&lt;riddleprefs&gt;&lt;type&gt;"&amp;SUBSTITUTE(Tabelle1[[#This Row],[Preference]],";","&lt;/type&gt;&lt;/riddleprefs&gt;&lt;riddleprefs&gt;&lt;type&gt;")&amp;"&lt;/type&gt;&lt;/riddleprefs&gt;")</f>
        <v>#VALUE!</v>
      </c>
      <c r="F414" t="e">
        <f>IF(Tabelle1[[#This Row],[Refused]]="","&lt;/image&gt;","&lt;riddlerefused&gt;&lt;type&gt;"&amp;SUBSTITUTE(Tabelle1[[#This Row],[Refused]],";","&lt;/type&gt;&lt;/riddlerefused&gt;&lt;riddlerefused&gt;&lt;type&gt;")&amp;"&lt;/type&gt;&lt;/riddlerefused&gt;&lt;/image&gt;")</f>
        <v>#VALUE!</v>
      </c>
      <c r="G414" t="e">
        <f>Tabelle2[[#This Row],[Imagename]]&amp;Tabelle2[[#This Row],[SolutionDEBE]]&amp;Tabelle2[[#This Row],[AE]]&amp;Tabelle2[[#This Row],[Author]]&amp;Tabelle2[[#This Row],[Preference]]&amp;Tabelle2[[#This Row],[Dislike]]</f>
        <v>#VALUE!</v>
      </c>
      <c r="I414" s="14" t="e">
        <v>#VALUE!</v>
      </c>
      <c r="O414" s="23" t="e">
        <v>#VALUE!</v>
      </c>
    </row>
    <row r="415" spans="1:15">
      <c r="A415" t="e">
        <f>"&lt;image&gt;&lt;resname&gt;"&amp;Tabelle1[[#This Row],[Dateiname]]&amp;"&lt;/resname&gt;"</f>
        <v>#VALUE!</v>
      </c>
      <c r="B4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5" t="str">
        <f>IF(ISTEXT(Tabelle1[[#This Row],[Am.Englisch]]),"&lt;solutions&gt;&lt;solution&gt;&lt;tongue&gt;de&lt;/tongue&gt;&lt;word&gt;"&amp;SUBSTITUTE(Tabelle1[[#This Row],[Am.Englisch]],";","&lt;/word&gt;&lt;word&gt;")&amp;"&lt;/word&gt;&lt;/solution&gt;","")</f>
        <v/>
      </c>
      <c r="D4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5" t="e">
        <f>IF(Tabelle1[[#This Row],[Preference]]="","","&lt;riddleprefs&gt;&lt;type&gt;"&amp;SUBSTITUTE(Tabelle1[[#This Row],[Preference]],";","&lt;/type&gt;&lt;/riddleprefs&gt;&lt;riddleprefs&gt;&lt;type&gt;")&amp;"&lt;/type&gt;&lt;/riddleprefs&gt;")</f>
        <v>#VALUE!</v>
      </c>
      <c r="F415" t="e">
        <f>IF(Tabelle1[[#This Row],[Refused]]="","&lt;/image&gt;","&lt;riddlerefused&gt;&lt;type&gt;"&amp;SUBSTITUTE(Tabelle1[[#This Row],[Refused]],";","&lt;/type&gt;&lt;/riddlerefused&gt;&lt;riddlerefused&gt;&lt;type&gt;")&amp;"&lt;/type&gt;&lt;/riddlerefused&gt;&lt;/image&gt;")</f>
        <v>#VALUE!</v>
      </c>
      <c r="G415" t="e">
        <f>Tabelle2[[#This Row],[Imagename]]&amp;Tabelle2[[#This Row],[SolutionDEBE]]&amp;Tabelle2[[#This Row],[AE]]&amp;Tabelle2[[#This Row],[Author]]&amp;Tabelle2[[#This Row],[Preference]]&amp;Tabelle2[[#This Row],[Dislike]]</f>
        <v>#VALUE!</v>
      </c>
      <c r="I415" s="14" t="e">
        <v>#VALUE!</v>
      </c>
      <c r="O415" s="23" t="e">
        <v>#VALUE!</v>
      </c>
    </row>
    <row r="416" spans="1:15">
      <c r="A416" t="e">
        <f>"&lt;image&gt;&lt;resname&gt;"&amp;Tabelle1[[#This Row],[Dateiname]]&amp;"&lt;/resname&gt;"</f>
        <v>#VALUE!</v>
      </c>
      <c r="B4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6" t="str">
        <f>IF(ISTEXT(Tabelle1[[#This Row],[Am.Englisch]]),"&lt;solutions&gt;&lt;solution&gt;&lt;tongue&gt;de&lt;/tongue&gt;&lt;word&gt;"&amp;SUBSTITUTE(Tabelle1[[#This Row],[Am.Englisch]],";","&lt;/word&gt;&lt;word&gt;")&amp;"&lt;/word&gt;&lt;/solution&gt;","")</f>
        <v/>
      </c>
      <c r="D4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6" t="e">
        <f>IF(Tabelle1[[#This Row],[Preference]]="","","&lt;riddleprefs&gt;&lt;type&gt;"&amp;SUBSTITUTE(Tabelle1[[#This Row],[Preference]],";","&lt;/type&gt;&lt;/riddleprefs&gt;&lt;riddleprefs&gt;&lt;type&gt;")&amp;"&lt;/type&gt;&lt;/riddleprefs&gt;")</f>
        <v>#VALUE!</v>
      </c>
      <c r="F416" t="e">
        <f>IF(Tabelle1[[#This Row],[Refused]]="","&lt;/image&gt;","&lt;riddlerefused&gt;&lt;type&gt;"&amp;SUBSTITUTE(Tabelle1[[#This Row],[Refused]],";","&lt;/type&gt;&lt;/riddlerefused&gt;&lt;riddlerefused&gt;&lt;type&gt;")&amp;"&lt;/type&gt;&lt;/riddlerefused&gt;&lt;/image&gt;")</f>
        <v>#VALUE!</v>
      </c>
      <c r="G416" t="e">
        <f>Tabelle2[[#This Row],[Imagename]]&amp;Tabelle2[[#This Row],[SolutionDEBE]]&amp;Tabelle2[[#This Row],[AE]]&amp;Tabelle2[[#This Row],[Author]]&amp;Tabelle2[[#This Row],[Preference]]&amp;Tabelle2[[#This Row],[Dislike]]</f>
        <v>#VALUE!</v>
      </c>
      <c r="I416" s="14" t="e">
        <v>#VALUE!</v>
      </c>
      <c r="O416" s="23" t="e">
        <v>#VALUE!</v>
      </c>
    </row>
    <row r="417" spans="1:15">
      <c r="A417" t="e">
        <f>"&lt;image&gt;&lt;resname&gt;"&amp;Tabelle1[[#This Row],[Dateiname]]&amp;"&lt;/resname&gt;"</f>
        <v>#VALUE!</v>
      </c>
      <c r="B4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7" t="str">
        <f>IF(ISTEXT(Tabelle1[[#This Row],[Am.Englisch]]),"&lt;solutions&gt;&lt;solution&gt;&lt;tongue&gt;de&lt;/tongue&gt;&lt;word&gt;"&amp;SUBSTITUTE(Tabelle1[[#This Row],[Am.Englisch]],";","&lt;/word&gt;&lt;word&gt;")&amp;"&lt;/word&gt;&lt;/solution&gt;","")</f>
        <v/>
      </c>
      <c r="D4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7" t="e">
        <f>IF(Tabelle1[[#This Row],[Preference]]="","","&lt;riddleprefs&gt;&lt;type&gt;"&amp;SUBSTITUTE(Tabelle1[[#This Row],[Preference]],";","&lt;/type&gt;&lt;/riddleprefs&gt;&lt;riddleprefs&gt;&lt;type&gt;")&amp;"&lt;/type&gt;&lt;/riddleprefs&gt;")</f>
        <v>#VALUE!</v>
      </c>
      <c r="F417" t="e">
        <f>IF(Tabelle1[[#This Row],[Refused]]="","&lt;/image&gt;","&lt;riddlerefused&gt;&lt;type&gt;"&amp;SUBSTITUTE(Tabelle1[[#This Row],[Refused]],";","&lt;/type&gt;&lt;/riddlerefused&gt;&lt;riddlerefused&gt;&lt;type&gt;")&amp;"&lt;/type&gt;&lt;/riddlerefused&gt;&lt;/image&gt;")</f>
        <v>#VALUE!</v>
      </c>
      <c r="G417" t="e">
        <f>Tabelle2[[#This Row],[Imagename]]&amp;Tabelle2[[#This Row],[SolutionDEBE]]&amp;Tabelle2[[#This Row],[AE]]&amp;Tabelle2[[#This Row],[Author]]&amp;Tabelle2[[#This Row],[Preference]]&amp;Tabelle2[[#This Row],[Dislike]]</f>
        <v>#VALUE!</v>
      </c>
      <c r="I417" s="14" t="e">
        <v>#VALUE!</v>
      </c>
      <c r="O417" s="23" t="e">
        <v>#VALUE!</v>
      </c>
    </row>
    <row r="418" spans="1:15">
      <c r="A418" t="e">
        <f>"&lt;image&gt;&lt;resname&gt;"&amp;Tabelle1[[#This Row],[Dateiname]]&amp;"&lt;/resname&gt;"</f>
        <v>#VALUE!</v>
      </c>
      <c r="B4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8" t="str">
        <f>IF(ISTEXT(Tabelle1[[#This Row],[Am.Englisch]]),"&lt;solutions&gt;&lt;solution&gt;&lt;tongue&gt;de&lt;/tongue&gt;&lt;word&gt;"&amp;SUBSTITUTE(Tabelle1[[#This Row],[Am.Englisch]],";","&lt;/word&gt;&lt;word&gt;")&amp;"&lt;/word&gt;&lt;/solution&gt;","")</f>
        <v/>
      </c>
      <c r="D4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8" t="e">
        <f>IF(Tabelle1[[#This Row],[Preference]]="","","&lt;riddleprefs&gt;&lt;type&gt;"&amp;SUBSTITUTE(Tabelle1[[#This Row],[Preference]],";","&lt;/type&gt;&lt;/riddleprefs&gt;&lt;riddleprefs&gt;&lt;type&gt;")&amp;"&lt;/type&gt;&lt;/riddleprefs&gt;")</f>
        <v>#VALUE!</v>
      </c>
      <c r="F418" t="e">
        <f>IF(Tabelle1[[#This Row],[Refused]]="","&lt;/image&gt;","&lt;riddlerefused&gt;&lt;type&gt;"&amp;SUBSTITUTE(Tabelle1[[#This Row],[Refused]],";","&lt;/type&gt;&lt;/riddlerefused&gt;&lt;riddlerefused&gt;&lt;type&gt;")&amp;"&lt;/type&gt;&lt;/riddlerefused&gt;&lt;/image&gt;")</f>
        <v>#VALUE!</v>
      </c>
      <c r="G418" t="e">
        <f>Tabelle2[[#This Row],[Imagename]]&amp;Tabelle2[[#This Row],[SolutionDEBE]]&amp;Tabelle2[[#This Row],[AE]]&amp;Tabelle2[[#This Row],[Author]]&amp;Tabelle2[[#This Row],[Preference]]&amp;Tabelle2[[#This Row],[Dislike]]</f>
        <v>#VALUE!</v>
      </c>
      <c r="I418" s="14" t="e">
        <v>#VALUE!</v>
      </c>
      <c r="O418" s="23" t="e">
        <v>#VALUE!</v>
      </c>
    </row>
    <row r="419" spans="1:15">
      <c r="A419" t="e">
        <f>"&lt;image&gt;&lt;resname&gt;"&amp;Tabelle1[[#This Row],[Dateiname]]&amp;"&lt;/resname&gt;"</f>
        <v>#VALUE!</v>
      </c>
      <c r="B4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9" t="str">
        <f>IF(ISTEXT(Tabelle1[[#This Row],[Am.Englisch]]),"&lt;solutions&gt;&lt;solution&gt;&lt;tongue&gt;de&lt;/tongue&gt;&lt;word&gt;"&amp;SUBSTITUTE(Tabelle1[[#This Row],[Am.Englisch]],";","&lt;/word&gt;&lt;word&gt;")&amp;"&lt;/word&gt;&lt;/solution&gt;","")</f>
        <v/>
      </c>
      <c r="D4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19" t="e">
        <f>IF(Tabelle1[[#This Row],[Preference]]="","","&lt;riddleprefs&gt;&lt;type&gt;"&amp;SUBSTITUTE(Tabelle1[[#This Row],[Preference]],";","&lt;/type&gt;&lt;/riddleprefs&gt;&lt;riddleprefs&gt;&lt;type&gt;")&amp;"&lt;/type&gt;&lt;/riddleprefs&gt;")</f>
        <v>#VALUE!</v>
      </c>
      <c r="F419" t="e">
        <f>IF(Tabelle1[[#This Row],[Refused]]="","&lt;/image&gt;","&lt;riddlerefused&gt;&lt;type&gt;"&amp;SUBSTITUTE(Tabelle1[[#This Row],[Refused]],";","&lt;/type&gt;&lt;/riddlerefused&gt;&lt;riddlerefused&gt;&lt;type&gt;")&amp;"&lt;/type&gt;&lt;/riddlerefused&gt;&lt;/image&gt;")</f>
        <v>#VALUE!</v>
      </c>
      <c r="G419" t="e">
        <f>Tabelle2[[#This Row],[Imagename]]&amp;Tabelle2[[#This Row],[SolutionDEBE]]&amp;Tabelle2[[#This Row],[AE]]&amp;Tabelle2[[#This Row],[Author]]&amp;Tabelle2[[#This Row],[Preference]]&amp;Tabelle2[[#This Row],[Dislike]]</f>
        <v>#VALUE!</v>
      </c>
      <c r="I419" s="14" t="e">
        <v>#VALUE!</v>
      </c>
      <c r="O419" s="23" t="e">
        <v>#VALUE!</v>
      </c>
    </row>
    <row r="420" spans="1:15">
      <c r="A420" t="e">
        <f>"&lt;image&gt;&lt;resname&gt;"&amp;Tabelle1[[#This Row],[Dateiname]]&amp;"&lt;/resname&gt;"</f>
        <v>#VALUE!</v>
      </c>
      <c r="B4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0" t="str">
        <f>IF(ISTEXT(Tabelle1[[#This Row],[Am.Englisch]]),"&lt;solutions&gt;&lt;solution&gt;&lt;tongue&gt;de&lt;/tongue&gt;&lt;word&gt;"&amp;SUBSTITUTE(Tabelle1[[#This Row],[Am.Englisch]],";","&lt;/word&gt;&lt;word&gt;")&amp;"&lt;/word&gt;&lt;/solution&gt;","")</f>
        <v/>
      </c>
      <c r="D4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0" t="e">
        <f>IF(Tabelle1[[#This Row],[Preference]]="","","&lt;riddleprefs&gt;&lt;type&gt;"&amp;SUBSTITUTE(Tabelle1[[#This Row],[Preference]],";","&lt;/type&gt;&lt;/riddleprefs&gt;&lt;riddleprefs&gt;&lt;type&gt;")&amp;"&lt;/type&gt;&lt;/riddleprefs&gt;")</f>
        <v>#VALUE!</v>
      </c>
      <c r="F420" t="e">
        <f>IF(Tabelle1[[#This Row],[Refused]]="","&lt;/image&gt;","&lt;riddlerefused&gt;&lt;type&gt;"&amp;SUBSTITUTE(Tabelle1[[#This Row],[Refused]],";","&lt;/type&gt;&lt;/riddlerefused&gt;&lt;riddlerefused&gt;&lt;type&gt;")&amp;"&lt;/type&gt;&lt;/riddlerefused&gt;&lt;/image&gt;")</f>
        <v>#VALUE!</v>
      </c>
      <c r="G420" t="e">
        <f>Tabelle2[[#This Row],[Imagename]]&amp;Tabelle2[[#This Row],[SolutionDEBE]]&amp;Tabelle2[[#This Row],[AE]]&amp;Tabelle2[[#This Row],[Author]]&amp;Tabelle2[[#This Row],[Preference]]&amp;Tabelle2[[#This Row],[Dislike]]</f>
        <v>#VALUE!</v>
      </c>
      <c r="I420" s="14" t="e">
        <v>#VALUE!</v>
      </c>
      <c r="O420" s="23" t="e">
        <v>#VALUE!</v>
      </c>
    </row>
    <row r="421" spans="1:15">
      <c r="A421" t="e">
        <f>"&lt;image&gt;&lt;resname&gt;"&amp;Tabelle1[[#This Row],[Dateiname]]&amp;"&lt;/resname&gt;"</f>
        <v>#VALUE!</v>
      </c>
      <c r="B4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1" t="str">
        <f>IF(ISTEXT(Tabelle1[[#This Row],[Am.Englisch]]),"&lt;solutions&gt;&lt;solution&gt;&lt;tongue&gt;de&lt;/tongue&gt;&lt;word&gt;"&amp;SUBSTITUTE(Tabelle1[[#This Row],[Am.Englisch]],";","&lt;/word&gt;&lt;word&gt;")&amp;"&lt;/word&gt;&lt;/solution&gt;","")</f>
        <v/>
      </c>
      <c r="D4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1" t="e">
        <f>IF(Tabelle1[[#This Row],[Preference]]="","","&lt;riddleprefs&gt;&lt;type&gt;"&amp;SUBSTITUTE(Tabelle1[[#This Row],[Preference]],";","&lt;/type&gt;&lt;/riddleprefs&gt;&lt;riddleprefs&gt;&lt;type&gt;")&amp;"&lt;/type&gt;&lt;/riddleprefs&gt;")</f>
        <v>#VALUE!</v>
      </c>
      <c r="F421" t="e">
        <f>IF(Tabelle1[[#This Row],[Refused]]="","&lt;/image&gt;","&lt;riddlerefused&gt;&lt;type&gt;"&amp;SUBSTITUTE(Tabelle1[[#This Row],[Refused]],";","&lt;/type&gt;&lt;/riddlerefused&gt;&lt;riddlerefused&gt;&lt;type&gt;")&amp;"&lt;/type&gt;&lt;/riddlerefused&gt;&lt;/image&gt;")</f>
        <v>#VALUE!</v>
      </c>
      <c r="G421" t="e">
        <f>Tabelle2[[#This Row],[Imagename]]&amp;Tabelle2[[#This Row],[SolutionDEBE]]&amp;Tabelle2[[#This Row],[AE]]&amp;Tabelle2[[#This Row],[Author]]&amp;Tabelle2[[#This Row],[Preference]]&amp;Tabelle2[[#This Row],[Dislike]]</f>
        <v>#VALUE!</v>
      </c>
      <c r="I421" s="14" t="e">
        <v>#VALUE!</v>
      </c>
      <c r="O421" s="23" t="e">
        <v>#VALUE!</v>
      </c>
    </row>
    <row r="422" spans="1:15">
      <c r="A422" t="e">
        <f>"&lt;image&gt;&lt;resname&gt;"&amp;Tabelle1[[#This Row],[Dateiname]]&amp;"&lt;/resname&gt;"</f>
        <v>#VALUE!</v>
      </c>
      <c r="B4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2" t="str">
        <f>IF(ISTEXT(Tabelle1[[#This Row],[Am.Englisch]]),"&lt;solutions&gt;&lt;solution&gt;&lt;tongue&gt;de&lt;/tongue&gt;&lt;word&gt;"&amp;SUBSTITUTE(Tabelle1[[#This Row],[Am.Englisch]],";","&lt;/word&gt;&lt;word&gt;")&amp;"&lt;/word&gt;&lt;/solution&gt;","")</f>
        <v/>
      </c>
      <c r="D4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2" t="e">
        <f>IF(Tabelle1[[#This Row],[Preference]]="","","&lt;riddleprefs&gt;&lt;type&gt;"&amp;SUBSTITUTE(Tabelle1[[#This Row],[Preference]],";","&lt;/type&gt;&lt;/riddleprefs&gt;&lt;riddleprefs&gt;&lt;type&gt;")&amp;"&lt;/type&gt;&lt;/riddleprefs&gt;")</f>
        <v>#VALUE!</v>
      </c>
      <c r="F422" t="e">
        <f>IF(Tabelle1[[#This Row],[Refused]]="","&lt;/image&gt;","&lt;riddlerefused&gt;&lt;type&gt;"&amp;SUBSTITUTE(Tabelle1[[#This Row],[Refused]],";","&lt;/type&gt;&lt;/riddlerefused&gt;&lt;riddlerefused&gt;&lt;type&gt;")&amp;"&lt;/type&gt;&lt;/riddlerefused&gt;&lt;/image&gt;")</f>
        <v>#VALUE!</v>
      </c>
      <c r="G422" t="e">
        <f>Tabelle2[[#This Row],[Imagename]]&amp;Tabelle2[[#This Row],[SolutionDEBE]]&amp;Tabelle2[[#This Row],[AE]]&amp;Tabelle2[[#This Row],[Author]]&amp;Tabelle2[[#This Row],[Preference]]&amp;Tabelle2[[#This Row],[Dislike]]</f>
        <v>#VALUE!</v>
      </c>
      <c r="I422" s="14" t="e">
        <v>#VALUE!</v>
      </c>
      <c r="O422" s="23" t="e">
        <v>#VALUE!</v>
      </c>
    </row>
    <row r="423" spans="1:15">
      <c r="A423" t="e">
        <f>"&lt;image&gt;&lt;resname&gt;"&amp;Tabelle1[[#This Row],[Dateiname]]&amp;"&lt;/resname&gt;"</f>
        <v>#VALUE!</v>
      </c>
      <c r="B4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3" t="str">
        <f>IF(ISTEXT(Tabelle1[[#This Row],[Am.Englisch]]),"&lt;solutions&gt;&lt;solution&gt;&lt;tongue&gt;de&lt;/tongue&gt;&lt;word&gt;"&amp;SUBSTITUTE(Tabelle1[[#This Row],[Am.Englisch]],";","&lt;/word&gt;&lt;word&gt;")&amp;"&lt;/word&gt;&lt;/solution&gt;","")</f>
        <v/>
      </c>
      <c r="D4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3" t="e">
        <f>IF(Tabelle1[[#This Row],[Preference]]="","","&lt;riddleprefs&gt;&lt;type&gt;"&amp;SUBSTITUTE(Tabelle1[[#This Row],[Preference]],";","&lt;/type&gt;&lt;/riddleprefs&gt;&lt;riddleprefs&gt;&lt;type&gt;")&amp;"&lt;/type&gt;&lt;/riddleprefs&gt;")</f>
        <v>#VALUE!</v>
      </c>
      <c r="F423" t="e">
        <f>IF(Tabelle1[[#This Row],[Refused]]="","&lt;/image&gt;","&lt;riddlerefused&gt;&lt;type&gt;"&amp;SUBSTITUTE(Tabelle1[[#This Row],[Refused]],";","&lt;/type&gt;&lt;/riddlerefused&gt;&lt;riddlerefused&gt;&lt;type&gt;")&amp;"&lt;/type&gt;&lt;/riddlerefused&gt;&lt;/image&gt;")</f>
        <v>#VALUE!</v>
      </c>
      <c r="G423" t="e">
        <f>Tabelle2[[#This Row],[Imagename]]&amp;Tabelle2[[#This Row],[SolutionDEBE]]&amp;Tabelle2[[#This Row],[AE]]&amp;Tabelle2[[#This Row],[Author]]&amp;Tabelle2[[#This Row],[Preference]]&amp;Tabelle2[[#This Row],[Dislike]]</f>
        <v>#VALUE!</v>
      </c>
      <c r="I423" s="14" t="e">
        <v>#VALUE!</v>
      </c>
      <c r="O423" s="23" t="e">
        <v>#VALUE!</v>
      </c>
    </row>
    <row r="424" spans="1:15">
      <c r="A424" t="e">
        <f>"&lt;image&gt;&lt;resname&gt;"&amp;Tabelle1[[#This Row],[Dateiname]]&amp;"&lt;/resname&gt;"</f>
        <v>#VALUE!</v>
      </c>
      <c r="B4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4" t="str">
        <f>IF(ISTEXT(Tabelle1[[#This Row],[Am.Englisch]]),"&lt;solutions&gt;&lt;solution&gt;&lt;tongue&gt;de&lt;/tongue&gt;&lt;word&gt;"&amp;SUBSTITUTE(Tabelle1[[#This Row],[Am.Englisch]],";","&lt;/word&gt;&lt;word&gt;")&amp;"&lt;/word&gt;&lt;/solution&gt;","")</f>
        <v/>
      </c>
      <c r="D4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4" t="e">
        <f>IF(Tabelle1[[#This Row],[Preference]]="","","&lt;riddleprefs&gt;&lt;type&gt;"&amp;SUBSTITUTE(Tabelle1[[#This Row],[Preference]],";","&lt;/type&gt;&lt;/riddleprefs&gt;&lt;riddleprefs&gt;&lt;type&gt;")&amp;"&lt;/type&gt;&lt;/riddleprefs&gt;")</f>
        <v>#VALUE!</v>
      </c>
      <c r="F424" t="e">
        <f>IF(Tabelle1[[#This Row],[Refused]]="","&lt;/image&gt;","&lt;riddlerefused&gt;&lt;type&gt;"&amp;SUBSTITUTE(Tabelle1[[#This Row],[Refused]],";","&lt;/type&gt;&lt;/riddlerefused&gt;&lt;riddlerefused&gt;&lt;type&gt;")&amp;"&lt;/type&gt;&lt;/riddlerefused&gt;&lt;/image&gt;")</f>
        <v>#VALUE!</v>
      </c>
      <c r="G424" t="e">
        <f>Tabelle2[[#This Row],[Imagename]]&amp;Tabelle2[[#This Row],[SolutionDEBE]]&amp;Tabelle2[[#This Row],[AE]]&amp;Tabelle2[[#This Row],[Author]]&amp;Tabelle2[[#This Row],[Preference]]&amp;Tabelle2[[#This Row],[Dislike]]</f>
        <v>#VALUE!</v>
      </c>
      <c r="I424" s="14" t="e">
        <v>#VALUE!</v>
      </c>
      <c r="O424" s="23" t="e">
        <v>#VALUE!</v>
      </c>
    </row>
    <row r="425" spans="1:15">
      <c r="A425" t="e">
        <f>"&lt;image&gt;&lt;resname&gt;"&amp;Tabelle1[[#This Row],[Dateiname]]&amp;"&lt;/resname&gt;"</f>
        <v>#VALUE!</v>
      </c>
      <c r="B4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5" t="str">
        <f>IF(ISTEXT(Tabelle1[[#This Row],[Am.Englisch]]),"&lt;solutions&gt;&lt;solution&gt;&lt;tongue&gt;de&lt;/tongue&gt;&lt;word&gt;"&amp;SUBSTITUTE(Tabelle1[[#This Row],[Am.Englisch]],";","&lt;/word&gt;&lt;word&gt;")&amp;"&lt;/word&gt;&lt;/solution&gt;","")</f>
        <v/>
      </c>
      <c r="D4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5" t="e">
        <f>IF(Tabelle1[[#This Row],[Preference]]="","","&lt;riddleprefs&gt;&lt;type&gt;"&amp;SUBSTITUTE(Tabelle1[[#This Row],[Preference]],";","&lt;/type&gt;&lt;/riddleprefs&gt;&lt;riddleprefs&gt;&lt;type&gt;")&amp;"&lt;/type&gt;&lt;/riddleprefs&gt;")</f>
        <v>#VALUE!</v>
      </c>
      <c r="F425" t="e">
        <f>IF(Tabelle1[[#This Row],[Refused]]="","&lt;/image&gt;","&lt;riddlerefused&gt;&lt;type&gt;"&amp;SUBSTITUTE(Tabelle1[[#This Row],[Refused]],";","&lt;/type&gt;&lt;/riddlerefused&gt;&lt;riddlerefused&gt;&lt;type&gt;")&amp;"&lt;/type&gt;&lt;/riddlerefused&gt;&lt;/image&gt;")</f>
        <v>#VALUE!</v>
      </c>
      <c r="G425" t="e">
        <f>Tabelle2[[#This Row],[Imagename]]&amp;Tabelle2[[#This Row],[SolutionDEBE]]&amp;Tabelle2[[#This Row],[AE]]&amp;Tabelle2[[#This Row],[Author]]&amp;Tabelle2[[#This Row],[Preference]]&amp;Tabelle2[[#This Row],[Dislike]]</f>
        <v>#VALUE!</v>
      </c>
      <c r="I425" s="14" t="e">
        <v>#VALUE!</v>
      </c>
      <c r="O425" s="23" t="e">
        <v>#VALUE!</v>
      </c>
    </row>
    <row r="426" spans="1:15">
      <c r="A426" t="e">
        <f>"&lt;image&gt;&lt;resname&gt;"&amp;Tabelle1[[#This Row],[Dateiname]]&amp;"&lt;/resname&gt;"</f>
        <v>#VALUE!</v>
      </c>
      <c r="B4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6" t="str">
        <f>IF(ISTEXT(Tabelle1[[#This Row],[Am.Englisch]]),"&lt;solutions&gt;&lt;solution&gt;&lt;tongue&gt;de&lt;/tongue&gt;&lt;word&gt;"&amp;SUBSTITUTE(Tabelle1[[#This Row],[Am.Englisch]],";","&lt;/word&gt;&lt;word&gt;")&amp;"&lt;/word&gt;&lt;/solution&gt;","")</f>
        <v/>
      </c>
      <c r="D4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6" t="e">
        <f>IF(Tabelle1[[#This Row],[Preference]]="","","&lt;riddleprefs&gt;&lt;type&gt;"&amp;SUBSTITUTE(Tabelle1[[#This Row],[Preference]],";","&lt;/type&gt;&lt;/riddleprefs&gt;&lt;riddleprefs&gt;&lt;type&gt;")&amp;"&lt;/type&gt;&lt;/riddleprefs&gt;")</f>
        <v>#VALUE!</v>
      </c>
      <c r="F426" t="e">
        <f>IF(Tabelle1[[#This Row],[Refused]]="","&lt;/image&gt;","&lt;riddlerefused&gt;&lt;type&gt;"&amp;SUBSTITUTE(Tabelle1[[#This Row],[Refused]],";","&lt;/type&gt;&lt;/riddlerefused&gt;&lt;riddlerefused&gt;&lt;type&gt;")&amp;"&lt;/type&gt;&lt;/riddlerefused&gt;&lt;/image&gt;")</f>
        <v>#VALUE!</v>
      </c>
      <c r="G426" t="e">
        <f>Tabelle2[[#This Row],[Imagename]]&amp;Tabelle2[[#This Row],[SolutionDEBE]]&amp;Tabelle2[[#This Row],[AE]]&amp;Tabelle2[[#This Row],[Author]]&amp;Tabelle2[[#This Row],[Preference]]&amp;Tabelle2[[#This Row],[Dislike]]</f>
        <v>#VALUE!</v>
      </c>
      <c r="I426" s="14" t="e">
        <v>#VALUE!</v>
      </c>
      <c r="O426" s="23" t="e">
        <v>#VALUE!</v>
      </c>
    </row>
    <row r="427" spans="1:15">
      <c r="A427" t="e">
        <f>"&lt;image&gt;&lt;resname&gt;"&amp;Tabelle1[[#This Row],[Dateiname]]&amp;"&lt;/resname&gt;"</f>
        <v>#VALUE!</v>
      </c>
      <c r="B4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7" t="str">
        <f>IF(ISTEXT(Tabelle1[[#This Row],[Am.Englisch]]),"&lt;solutions&gt;&lt;solution&gt;&lt;tongue&gt;de&lt;/tongue&gt;&lt;word&gt;"&amp;SUBSTITUTE(Tabelle1[[#This Row],[Am.Englisch]],";","&lt;/word&gt;&lt;word&gt;")&amp;"&lt;/word&gt;&lt;/solution&gt;","")</f>
        <v/>
      </c>
      <c r="D4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7" t="e">
        <f>IF(Tabelle1[[#This Row],[Preference]]="","","&lt;riddleprefs&gt;&lt;type&gt;"&amp;SUBSTITUTE(Tabelle1[[#This Row],[Preference]],";","&lt;/type&gt;&lt;/riddleprefs&gt;&lt;riddleprefs&gt;&lt;type&gt;")&amp;"&lt;/type&gt;&lt;/riddleprefs&gt;")</f>
        <v>#VALUE!</v>
      </c>
      <c r="F427" t="e">
        <f>IF(Tabelle1[[#This Row],[Refused]]="","&lt;/image&gt;","&lt;riddlerefused&gt;&lt;type&gt;"&amp;SUBSTITUTE(Tabelle1[[#This Row],[Refused]],";","&lt;/type&gt;&lt;/riddlerefused&gt;&lt;riddlerefused&gt;&lt;type&gt;")&amp;"&lt;/type&gt;&lt;/riddlerefused&gt;&lt;/image&gt;")</f>
        <v>#VALUE!</v>
      </c>
      <c r="G427" t="e">
        <f>Tabelle2[[#This Row],[Imagename]]&amp;Tabelle2[[#This Row],[SolutionDEBE]]&amp;Tabelle2[[#This Row],[AE]]&amp;Tabelle2[[#This Row],[Author]]&amp;Tabelle2[[#This Row],[Preference]]&amp;Tabelle2[[#This Row],[Dislike]]</f>
        <v>#VALUE!</v>
      </c>
      <c r="I427" s="14" t="e">
        <v>#VALUE!</v>
      </c>
      <c r="O427" s="23" t="e">
        <v>#VALUE!</v>
      </c>
    </row>
    <row r="428" spans="1:15">
      <c r="A428" t="e">
        <f>"&lt;image&gt;&lt;resname&gt;"&amp;Tabelle1[[#This Row],[Dateiname]]&amp;"&lt;/resname&gt;"</f>
        <v>#VALUE!</v>
      </c>
      <c r="B4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8" t="str">
        <f>IF(ISTEXT(Tabelle1[[#This Row],[Am.Englisch]]),"&lt;solutions&gt;&lt;solution&gt;&lt;tongue&gt;de&lt;/tongue&gt;&lt;word&gt;"&amp;SUBSTITUTE(Tabelle1[[#This Row],[Am.Englisch]],";","&lt;/word&gt;&lt;word&gt;")&amp;"&lt;/word&gt;&lt;/solution&gt;","")</f>
        <v/>
      </c>
      <c r="D4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8" t="e">
        <f>IF(Tabelle1[[#This Row],[Preference]]="","","&lt;riddleprefs&gt;&lt;type&gt;"&amp;SUBSTITUTE(Tabelle1[[#This Row],[Preference]],";","&lt;/type&gt;&lt;/riddleprefs&gt;&lt;riddleprefs&gt;&lt;type&gt;")&amp;"&lt;/type&gt;&lt;/riddleprefs&gt;")</f>
        <v>#VALUE!</v>
      </c>
      <c r="F428" t="e">
        <f>IF(Tabelle1[[#This Row],[Refused]]="","&lt;/image&gt;","&lt;riddlerefused&gt;&lt;type&gt;"&amp;SUBSTITUTE(Tabelle1[[#This Row],[Refused]],";","&lt;/type&gt;&lt;/riddlerefused&gt;&lt;riddlerefused&gt;&lt;type&gt;")&amp;"&lt;/type&gt;&lt;/riddlerefused&gt;&lt;/image&gt;")</f>
        <v>#VALUE!</v>
      </c>
      <c r="G428" t="e">
        <f>Tabelle2[[#This Row],[Imagename]]&amp;Tabelle2[[#This Row],[SolutionDEBE]]&amp;Tabelle2[[#This Row],[AE]]&amp;Tabelle2[[#This Row],[Author]]&amp;Tabelle2[[#This Row],[Preference]]&amp;Tabelle2[[#This Row],[Dislike]]</f>
        <v>#VALUE!</v>
      </c>
      <c r="I428" s="14" t="e">
        <v>#VALUE!</v>
      </c>
      <c r="O428" s="23" t="e">
        <v>#VALUE!</v>
      </c>
    </row>
    <row r="429" spans="1:15">
      <c r="A429" t="e">
        <f>"&lt;image&gt;&lt;resname&gt;"&amp;Tabelle1[[#This Row],[Dateiname]]&amp;"&lt;/resname&gt;"</f>
        <v>#VALUE!</v>
      </c>
      <c r="B4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9" t="str">
        <f>IF(ISTEXT(Tabelle1[[#This Row],[Am.Englisch]]),"&lt;solutions&gt;&lt;solution&gt;&lt;tongue&gt;de&lt;/tongue&gt;&lt;word&gt;"&amp;SUBSTITUTE(Tabelle1[[#This Row],[Am.Englisch]],";","&lt;/word&gt;&lt;word&gt;")&amp;"&lt;/word&gt;&lt;/solution&gt;","")</f>
        <v/>
      </c>
      <c r="D4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29" t="e">
        <f>IF(Tabelle1[[#This Row],[Preference]]="","","&lt;riddleprefs&gt;&lt;type&gt;"&amp;SUBSTITUTE(Tabelle1[[#This Row],[Preference]],";","&lt;/type&gt;&lt;/riddleprefs&gt;&lt;riddleprefs&gt;&lt;type&gt;")&amp;"&lt;/type&gt;&lt;/riddleprefs&gt;")</f>
        <v>#VALUE!</v>
      </c>
      <c r="F429" t="e">
        <f>IF(Tabelle1[[#This Row],[Refused]]="","&lt;/image&gt;","&lt;riddlerefused&gt;&lt;type&gt;"&amp;SUBSTITUTE(Tabelle1[[#This Row],[Refused]],";","&lt;/type&gt;&lt;/riddlerefused&gt;&lt;riddlerefused&gt;&lt;type&gt;")&amp;"&lt;/type&gt;&lt;/riddlerefused&gt;&lt;/image&gt;")</f>
        <v>#VALUE!</v>
      </c>
      <c r="G429" t="e">
        <f>Tabelle2[[#This Row],[Imagename]]&amp;Tabelle2[[#This Row],[SolutionDEBE]]&amp;Tabelle2[[#This Row],[AE]]&amp;Tabelle2[[#This Row],[Author]]&amp;Tabelle2[[#This Row],[Preference]]&amp;Tabelle2[[#This Row],[Dislike]]</f>
        <v>#VALUE!</v>
      </c>
      <c r="I429" s="14" t="e">
        <v>#VALUE!</v>
      </c>
      <c r="O429" s="23" t="e">
        <v>#VALUE!</v>
      </c>
    </row>
    <row r="430" spans="1:15">
      <c r="A430" t="e">
        <f>"&lt;image&gt;&lt;resname&gt;"&amp;Tabelle1[[#This Row],[Dateiname]]&amp;"&lt;/resname&gt;"</f>
        <v>#VALUE!</v>
      </c>
      <c r="B4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0" t="str">
        <f>IF(ISTEXT(Tabelle1[[#This Row],[Am.Englisch]]),"&lt;solutions&gt;&lt;solution&gt;&lt;tongue&gt;de&lt;/tongue&gt;&lt;word&gt;"&amp;SUBSTITUTE(Tabelle1[[#This Row],[Am.Englisch]],";","&lt;/word&gt;&lt;word&gt;")&amp;"&lt;/word&gt;&lt;/solution&gt;","")</f>
        <v/>
      </c>
      <c r="D4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0" t="e">
        <f>IF(Tabelle1[[#This Row],[Preference]]="","","&lt;riddleprefs&gt;&lt;type&gt;"&amp;SUBSTITUTE(Tabelle1[[#This Row],[Preference]],";","&lt;/type&gt;&lt;/riddleprefs&gt;&lt;riddleprefs&gt;&lt;type&gt;")&amp;"&lt;/type&gt;&lt;/riddleprefs&gt;")</f>
        <v>#VALUE!</v>
      </c>
      <c r="F430" t="e">
        <f>IF(Tabelle1[[#This Row],[Refused]]="","&lt;/image&gt;","&lt;riddlerefused&gt;&lt;type&gt;"&amp;SUBSTITUTE(Tabelle1[[#This Row],[Refused]],";","&lt;/type&gt;&lt;/riddlerefused&gt;&lt;riddlerefused&gt;&lt;type&gt;")&amp;"&lt;/type&gt;&lt;/riddlerefused&gt;&lt;/image&gt;")</f>
        <v>#VALUE!</v>
      </c>
      <c r="G430" t="e">
        <f>Tabelle2[[#This Row],[Imagename]]&amp;Tabelle2[[#This Row],[SolutionDEBE]]&amp;Tabelle2[[#This Row],[AE]]&amp;Tabelle2[[#This Row],[Author]]&amp;Tabelle2[[#This Row],[Preference]]&amp;Tabelle2[[#This Row],[Dislike]]</f>
        <v>#VALUE!</v>
      </c>
      <c r="I430" s="14" t="e">
        <v>#VALUE!</v>
      </c>
      <c r="O430" s="23" t="e">
        <v>#VALUE!</v>
      </c>
    </row>
    <row r="431" spans="1:15">
      <c r="A431" t="e">
        <f>"&lt;image&gt;&lt;resname&gt;"&amp;Tabelle1[[#This Row],[Dateiname]]&amp;"&lt;/resname&gt;"</f>
        <v>#VALUE!</v>
      </c>
      <c r="B4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1" t="str">
        <f>IF(ISTEXT(Tabelle1[[#This Row],[Am.Englisch]]),"&lt;solutions&gt;&lt;solution&gt;&lt;tongue&gt;de&lt;/tongue&gt;&lt;word&gt;"&amp;SUBSTITUTE(Tabelle1[[#This Row],[Am.Englisch]],";","&lt;/word&gt;&lt;word&gt;")&amp;"&lt;/word&gt;&lt;/solution&gt;","")</f>
        <v/>
      </c>
      <c r="D4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1" t="e">
        <f>IF(Tabelle1[[#This Row],[Preference]]="","","&lt;riddleprefs&gt;&lt;type&gt;"&amp;SUBSTITUTE(Tabelle1[[#This Row],[Preference]],";","&lt;/type&gt;&lt;/riddleprefs&gt;&lt;riddleprefs&gt;&lt;type&gt;")&amp;"&lt;/type&gt;&lt;/riddleprefs&gt;")</f>
        <v>#VALUE!</v>
      </c>
      <c r="F431" t="e">
        <f>IF(Tabelle1[[#This Row],[Refused]]="","&lt;/image&gt;","&lt;riddlerefused&gt;&lt;type&gt;"&amp;SUBSTITUTE(Tabelle1[[#This Row],[Refused]],";","&lt;/type&gt;&lt;/riddlerefused&gt;&lt;riddlerefused&gt;&lt;type&gt;")&amp;"&lt;/type&gt;&lt;/riddlerefused&gt;&lt;/image&gt;")</f>
        <v>#VALUE!</v>
      </c>
      <c r="G431" t="e">
        <f>Tabelle2[[#This Row],[Imagename]]&amp;Tabelle2[[#This Row],[SolutionDEBE]]&amp;Tabelle2[[#This Row],[AE]]&amp;Tabelle2[[#This Row],[Author]]&amp;Tabelle2[[#This Row],[Preference]]&amp;Tabelle2[[#This Row],[Dislike]]</f>
        <v>#VALUE!</v>
      </c>
      <c r="I431" s="14" t="e">
        <v>#VALUE!</v>
      </c>
      <c r="O431" s="23" t="e">
        <v>#VALUE!</v>
      </c>
    </row>
    <row r="432" spans="1:15">
      <c r="A432" t="e">
        <f>"&lt;image&gt;&lt;resname&gt;"&amp;Tabelle1[[#This Row],[Dateiname]]&amp;"&lt;/resname&gt;"</f>
        <v>#VALUE!</v>
      </c>
      <c r="B4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2" t="str">
        <f>IF(ISTEXT(Tabelle1[[#This Row],[Am.Englisch]]),"&lt;solutions&gt;&lt;solution&gt;&lt;tongue&gt;de&lt;/tongue&gt;&lt;word&gt;"&amp;SUBSTITUTE(Tabelle1[[#This Row],[Am.Englisch]],";","&lt;/word&gt;&lt;word&gt;")&amp;"&lt;/word&gt;&lt;/solution&gt;","")</f>
        <v/>
      </c>
      <c r="D4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2" t="e">
        <f>IF(Tabelle1[[#This Row],[Preference]]="","","&lt;riddleprefs&gt;&lt;type&gt;"&amp;SUBSTITUTE(Tabelle1[[#This Row],[Preference]],";","&lt;/type&gt;&lt;/riddleprefs&gt;&lt;riddleprefs&gt;&lt;type&gt;")&amp;"&lt;/type&gt;&lt;/riddleprefs&gt;")</f>
        <v>#VALUE!</v>
      </c>
      <c r="F432" t="e">
        <f>IF(Tabelle1[[#This Row],[Refused]]="","&lt;/image&gt;","&lt;riddlerefused&gt;&lt;type&gt;"&amp;SUBSTITUTE(Tabelle1[[#This Row],[Refused]],";","&lt;/type&gt;&lt;/riddlerefused&gt;&lt;riddlerefused&gt;&lt;type&gt;")&amp;"&lt;/type&gt;&lt;/riddlerefused&gt;&lt;/image&gt;")</f>
        <v>#VALUE!</v>
      </c>
      <c r="G432" t="e">
        <f>Tabelle2[[#This Row],[Imagename]]&amp;Tabelle2[[#This Row],[SolutionDEBE]]&amp;Tabelle2[[#This Row],[AE]]&amp;Tabelle2[[#This Row],[Author]]&amp;Tabelle2[[#This Row],[Preference]]&amp;Tabelle2[[#This Row],[Dislike]]</f>
        <v>#VALUE!</v>
      </c>
      <c r="I432" s="14" t="e">
        <v>#VALUE!</v>
      </c>
      <c r="O432" s="23" t="e">
        <v>#VALUE!</v>
      </c>
    </row>
    <row r="433" spans="1:15">
      <c r="A433" t="e">
        <f>"&lt;image&gt;&lt;resname&gt;"&amp;Tabelle1[[#This Row],[Dateiname]]&amp;"&lt;/resname&gt;"</f>
        <v>#VALUE!</v>
      </c>
      <c r="B4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3" t="str">
        <f>IF(ISTEXT(Tabelle1[[#This Row],[Am.Englisch]]),"&lt;solutions&gt;&lt;solution&gt;&lt;tongue&gt;de&lt;/tongue&gt;&lt;word&gt;"&amp;SUBSTITUTE(Tabelle1[[#This Row],[Am.Englisch]],";","&lt;/word&gt;&lt;word&gt;")&amp;"&lt;/word&gt;&lt;/solution&gt;","")</f>
        <v/>
      </c>
      <c r="D4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3" t="e">
        <f>IF(Tabelle1[[#This Row],[Preference]]="","","&lt;riddleprefs&gt;&lt;type&gt;"&amp;SUBSTITUTE(Tabelle1[[#This Row],[Preference]],";","&lt;/type&gt;&lt;/riddleprefs&gt;&lt;riddleprefs&gt;&lt;type&gt;")&amp;"&lt;/type&gt;&lt;/riddleprefs&gt;")</f>
        <v>#VALUE!</v>
      </c>
      <c r="F433" t="e">
        <f>IF(Tabelle1[[#This Row],[Refused]]="","&lt;/image&gt;","&lt;riddlerefused&gt;&lt;type&gt;"&amp;SUBSTITUTE(Tabelle1[[#This Row],[Refused]],";","&lt;/type&gt;&lt;/riddlerefused&gt;&lt;riddlerefused&gt;&lt;type&gt;")&amp;"&lt;/type&gt;&lt;/riddlerefused&gt;&lt;/image&gt;")</f>
        <v>#VALUE!</v>
      </c>
      <c r="G433" t="e">
        <f>Tabelle2[[#This Row],[Imagename]]&amp;Tabelle2[[#This Row],[SolutionDEBE]]&amp;Tabelle2[[#This Row],[AE]]&amp;Tabelle2[[#This Row],[Author]]&amp;Tabelle2[[#This Row],[Preference]]&amp;Tabelle2[[#This Row],[Dislike]]</f>
        <v>#VALUE!</v>
      </c>
      <c r="I433" s="14" t="e">
        <v>#VALUE!</v>
      </c>
      <c r="O433" s="23" t="e">
        <v>#VALUE!</v>
      </c>
    </row>
    <row r="434" spans="1:15">
      <c r="A434" t="e">
        <f>"&lt;image&gt;&lt;resname&gt;"&amp;Tabelle1[[#This Row],[Dateiname]]&amp;"&lt;/resname&gt;"</f>
        <v>#VALUE!</v>
      </c>
      <c r="B4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4" t="str">
        <f>IF(ISTEXT(Tabelle1[[#This Row],[Am.Englisch]]),"&lt;solutions&gt;&lt;solution&gt;&lt;tongue&gt;de&lt;/tongue&gt;&lt;word&gt;"&amp;SUBSTITUTE(Tabelle1[[#This Row],[Am.Englisch]],";","&lt;/word&gt;&lt;word&gt;")&amp;"&lt;/word&gt;&lt;/solution&gt;","")</f>
        <v/>
      </c>
      <c r="D4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4" t="e">
        <f>IF(Tabelle1[[#This Row],[Preference]]="","","&lt;riddleprefs&gt;&lt;type&gt;"&amp;SUBSTITUTE(Tabelle1[[#This Row],[Preference]],";","&lt;/type&gt;&lt;/riddleprefs&gt;&lt;riddleprefs&gt;&lt;type&gt;")&amp;"&lt;/type&gt;&lt;/riddleprefs&gt;")</f>
        <v>#VALUE!</v>
      </c>
      <c r="F434" t="e">
        <f>IF(Tabelle1[[#This Row],[Refused]]="","&lt;/image&gt;","&lt;riddlerefused&gt;&lt;type&gt;"&amp;SUBSTITUTE(Tabelle1[[#This Row],[Refused]],";","&lt;/type&gt;&lt;/riddlerefused&gt;&lt;riddlerefused&gt;&lt;type&gt;")&amp;"&lt;/type&gt;&lt;/riddlerefused&gt;&lt;/image&gt;")</f>
        <v>#VALUE!</v>
      </c>
      <c r="G434" t="e">
        <f>Tabelle2[[#This Row],[Imagename]]&amp;Tabelle2[[#This Row],[SolutionDEBE]]&amp;Tabelle2[[#This Row],[AE]]&amp;Tabelle2[[#This Row],[Author]]&amp;Tabelle2[[#This Row],[Preference]]&amp;Tabelle2[[#This Row],[Dislike]]</f>
        <v>#VALUE!</v>
      </c>
      <c r="I434" s="14" t="e">
        <v>#VALUE!</v>
      </c>
      <c r="O434" s="23" t="e">
        <v>#VALUE!</v>
      </c>
    </row>
    <row r="435" spans="1:15">
      <c r="A435" t="e">
        <f>"&lt;image&gt;&lt;resname&gt;"&amp;Tabelle1[[#This Row],[Dateiname]]&amp;"&lt;/resname&gt;"</f>
        <v>#VALUE!</v>
      </c>
      <c r="B4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5" t="str">
        <f>IF(ISTEXT(Tabelle1[[#This Row],[Am.Englisch]]),"&lt;solutions&gt;&lt;solution&gt;&lt;tongue&gt;de&lt;/tongue&gt;&lt;word&gt;"&amp;SUBSTITUTE(Tabelle1[[#This Row],[Am.Englisch]],";","&lt;/word&gt;&lt;word&gt;")&amp;"&lt;/word&gt;&lt;/solution&gt;","")</f>
        <v/>
      </c>
      <c r="D4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5" t="e">
        <f>IF(Tabelle1[[#This Row],[Preference]]="","","&lt;riddleprefs&gt;&lt;type&gt;"&amp;SUBSTITUTE(Tabelle1[[#This Row],[Preference]],";","&lt;/type&gt;&lt;/riddleprefs&gt;&lt;riddleprefs&gt;&lt;type&gt;")&amp;"&lt;/type&gt;&lt;/riddleprefs&gt;")</f>
        <v>#VALUE!</v>
      </c>
      <c r="F435" t="e">
        <f>IF(Tabelle1[[#This Row],[Refused]]="","&lt;/image&gt;","&lt;riddlerefused&gt;&lt;type&gt;"&amp;SUBSTITUTE(Tabelle1[[#This Row],[Refused]],";","&lt;/type&gt;&lt;/riddlerefused&gt;&lt;riddlerefused&gt;&lt;type&gt;")&amp;"&lt;/type&gt;&lt;/riddlerefused&gt;&lt;/image&gt;")</f>
        <v>#VALUE!</v>
      </c>
      <c r="G435" t="e">
        <f>Tabelle2[[#This Row],[Imagename]]&amp;Tabelle2[[#This Row],[SolutionDEBE]]&amp;Tabelle2[[#This Row],[AE]]&amp;Tabelle2[[#This Row],[Author]]&amp;Tabelle2[[#This Row],[Preference]]&amp;Tabelle2[[#This Row],[Dislike]]</f>
        <v>#VALUE!</v>
      </c>
      <c r="I435" s="14" t="e">
        <v>#VALUE!</v>
      </c>
      <c r="O435" s="23" t="e">
        <v>#VALUE!</v>
      </c>
    </row>
    <row r="436" spans="1:15">
      <c r="A436" t="e">
        <f>"&lt;image&gt;&lt;resname&gt;"&amp;Tabelle1[[#This Row],[Dateiname]]&amp;"&lt;/resname&gt;"</f>
        <v>#VALUE!</v>
      </c>
      <c r="B4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6" t="str">
        <f>IF(ISTEXT(Tabelle1[[#This Row],[Am.Englisch]]),"&lt;solutions&gt;&lt;solution&gt;&lt;tongue&gt;de&lt;/tongue&gt;&lt;word&gt;"&amp;SUBSTITUTE(Tabelle1[[#This Row],[Am.Englisch]],";","&lt;/word&gt;&lt;word&gt;")&amp;"&lt;/word&gt;&lt;/solution&gt;","")</f>
        <v/>
      </c>
      <c r="D4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6" t="e">
        <f>IF(Tabelle1[[#This Row],[Preference]]="","","&lt;riddleprefs&gt;&lt;type&gt;"&amp;SUBSTITUTE(Tabelle1[[#This Row],[Preference]],";","&lt;/type&gt;&lt;/riddleprefs&gt;&lt;riddleprefs&gt;&lt;type&gt;")&amp;"&lt;/type&gt;&lt;/riddleprefs&gt;")</f>
        <v>#VALUE!</v>
      </c>
      <c r="F436" t="e">
        <f>IF(Tabelle1[[#This Row],[Refused]]="","&lt;/image&gt;","&lt;riddlerefused&gt;&lt;type&gt;"&amp;SUBSTITUTE(Tabelle1[[#This Row],[Refused]],";","&lt;/type&gt;&lt;/riddlerefused&gt;&lt;riddlerefused&gt;&lt;type&gt;")&amp;"&lt;/type&gt;&lt;/riddlerefused&gt;&lt;/image&gt;")</f>
        <v>#VALUE!</v>
      </c>
      <c r="G436" t="e">
        <f>Tabelle2[[#This Row],[Imagename]]&amp;Tabelle2[[#This Row],[SolutionDEBE]]&amp;Tabelle2[[#This Row],[AE]]&amp;Tabelle2[[#This Row],[Author]]&amp;Tabelle2[[#This Row],[Preference]]&amp;Tabelle2[[#This Row],[Dislike]]</f>
        <v>#VALUE!</v>
      </c>
      <c r="I436" s="14" t="e">
        <v>#VALUE!</v>
      </c>
      <c r="O436" s="23" t="e">
        <v>#VALUE!</v>
      </c>
    </row>
    <row r="437" spans="1:15">
      <c r="A437" t="e">
        <f>"&lt;image&gt;&lt;resname&gt;"&amp;Tabelle1[[#This Row],[Dateiname]]&amp;"&lt;/resname&gt;"</f>
        <v>#VALUE!</v>
      </c>
      <c r="B4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7" t="str">
        <f>IF(ISTEXT(Tabelle1[[#This Row],[Am.Englisch]]),"&lt;solutions&gt;&lt;solution&gt;&lt;tongue&gt;de&lt;/tongue&gt;&lt;word&gt;"&amp;SUBSTITUTE(Tabelle1[[#This Row],[Am.Englisch]],";","&lt;/word&gt;&lt;word&gt;")&amp;"&lt;/word&gt;&lt;/solution&gt;","")</f>
        <v/>
      </c>
      <c r="D4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7" t="e">
        <f>IF(Tabelle1[[#This Row],[Preference]]="","","&lt;riddleprefs&gt;&lt;type&gt;"&amp;SUBSTITUTE(Tabelle1[[#This Row],[Preference]],";","&lt;/type&gt;&lt;/riddleprefs&gt;&lt;riddleprefs&gt;&lt;type&gt;")&amp;"&lt;/type&gt;&lt;/riddleprefs&gt;")</f>
        <v>#VALUE!</v>
      </c>
      <c r="F437" t="e">
        <f>IF(Tabelle1[[#This Row],[Refused]]="","&lt;/image&gt;","&lt;riddlerefused&gt;&lt;type&gt;"&amp;SUBSTITUTE(Tabelle1[[#This Row],[Refused]],";","&lt;/type&gt;&lt;/riddlerefused&gt;&lt;riddlerefused&gt;&lt;type&gt;")&amp;"&lt;/type&gt;&lt;/riddlerefused&gt;&lt;/image&gt;")</f>
        <v>#VALUE!</v>
      </c>
      <c r="G437" t="e">
        <f>Tabelle2[[#This Row],[Imagename]]&amp;Tabelle2[[#This Row],[SolutionDEBE]]&amp;Tabelle2[[#This Row],[AE]]&amp;Tabelle2[[#This Row],[Author]]&amp;Tabelle2[[#This Row],[Preference]]&amp;Tabelle2[[#This Row],[Dislike]]</f>
        <v>#VALUE!</v>
      </c>
      <c r="I437" s="14" t="e">
        <v>#VALUE!</v>
      </c>
      <c r="O437" s="23" t="e">
        <v>#VALUE!</v>
      </c>
    </row>
    <row r="438" spans="1:15">
      <c r="A438" t="e">
        <f>"&lt;image&gt;&lt;resname&gt;"&amp;Tabelle1[[#This Row],[Dateiname]]&amp;"&lt;/resname&gt;"</f>
        <v>#VALUE!</v>
      </c>
      <c r="B4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8" t="str">
        <f>IF(ISTEXT(Tabelle1[[#This Row],[Am.Englisch]]),"&lt;solutions&gt;&lt;solution&gt;&lt;tongue&gt;de&lt;/tongue&gt;&lt;word&gt;"&amp;SUBSTITUTE(Tabelle1[[#This Row],[Am.Englisch]],";","&lt;/word&gt;&lt;word&gt;")&amp;"&lt;/word&gt;&lt;/solution&gt;","")</f>
        <v/>
      </c>
      <c r="D4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8" t="e">
        <f>IF(Tabelle1[[#This Row],[Preference]]="","","&lt;riddleprefs&gt;&lt;type&gt;"&amp;SUBSTITUTE(Tabelle1[[#This Row],[Preference]],";","&lt;/type&gt;&lt;/riddleprefs&gt;&lt;riddleprefs&gt;&lt;type&gt;")&amp;"&lt;/type&gt;&lt;/riddleprefs&gt;")</f>
        <v>#VALUE!</v>
      </c>
      <c r="F438" t="e">
        <f>IF(Tabelle1[[#This Row],[Refused]]="","&lt;/image&gt;","&lt;riddlerefused&gt;&lt;type&gt;"&amp;SUBSTITUTE(Tabelle1[[#This Row],[Refused]],";","&lt;/type&gt;&lt;/riddlerefused&gt;&lt;riddlerefused&gt;&lt;type&gt;")&amp;"&lt;/type&gt;&lt;/riddlerefused&gt;&lt;/image&gt;")</f>
        <v>#VALUE!</v>
      </c>
      <c r="G438" t="e">
        <f>Tabelle2[[#This Row],[Imagename]]&amp;Tabelle2[[#This Row],[SolutionDEBE]]&amp;Tabelle2[[#This Row],[AE]]&amp;Tabelle2[[#This Row],[Author]]&amp;Tabelle2[[#This Row],[Preference]]&amp;Tabelle2[[#This Row],[Dislike]]</f>
        <v>#VALUE!</v>
      </c>
      <c r="I438" s="14" t="e">
        <v>#VALUE!</v>
      </c>
      <c r="O438" s="23" t="e">
        <v>#VALUE!</v>
      </c>
    </row>
    <row r="439" spans="1:15">
      <c r="A439" t="e">
        <f>"&lt;image&gt;&lt;resname&gt;"&amp;Tabelle1[[#This Row],[Dateiname]]&amp;"&lt;/resname&gt;"</f>
        <v>#VALUE!</v>
      </c>
      <c r="B4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9" t="str">
        <f>IF(ISTEXT(Tabelle1[[#This Row],[Am.Englisch]]),"&lt;solutions&gt;&lt;solution&gt;&lt;tongue&gt;de&lt;/tongue&gt;&lt;word&gt;"&amp;SUBSTITUTE(Tabelle1[[#This Row],[Am.Englisch]],";","&lt;/word&gt;&lt;word&gt;")&amp;"&lt;/word&gt;&lt;/solution&gt;","")</f>
        <v/>
      </c>
      <c r="D4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39" t="e">
        <f>IF(Tabelle1[[#This Row],[Preference]]="","","&lt;riddleprefs&gt;&lt;type&gt;"&amp;SUBSTITUTE(Tabelle1[[#This Row],[Preference]],";","&lt;/type&gt;&lt;/riddleprefs&gt;&lt;riddleprefs&gt;&lt;type&gt;")&amp;"&lt;/type&gt;&lt;/riddleprefs&gt;")</f>
        <v>#VALUE!</v>
      </c>
      <c r="F439" t="e">
        <f>IF(Tabelle1[[#This Row],[Refused]]="","&lt;/image&gt;","&lt;riddlerefused&gt;&lt;type&gt;"&amp;SUBSTITUTE(Tabelle1[[#This Row],[Refused]],";","&lt;/type&gt;&lt;/riddlerefused&gt;&lt;riddlerefused&gt;&lt;type&gt;")&amp;"&lt;/type&gt;&lt;/riddlerefused&gt;&lt;/image&gt;")</f>
        <v>#VALUE!</v>
      </c>
      <c r="G439" t="e">
        <f>Tabelle2[[#This Row],[Imagename]]&amp;Tabelle2[[#This Row],[SolutionDEBE]]&amp;Tabelle2[[#This Row],[AE]]&amp;Tabelle2[[#This Row],[Author]]&amp;Tabelle2[[#This Row],[Preference]]&amp;Tabelle2[[#This Row],[Dislike]]</f>
        <v>#VALUE!</v>
      </c>
      <c r="I439" s="14" t="e">
        <v>#VALUE!</v>
      </c>
      <c r="O439" s="23" t="e">
        <v>#VALUE!</v>
      </c>
    </row>
    <row r="440" spans="1:15">
      <c r="A440" t="e">
        <f>"&lt;image&gt;&lt;resname&gt;"&amp;Tabelle1[[#This Row],[Dateiname]]&amp;"&lt;/resname&gt;"</f>
        <v>#VALUE!</v>
      </c>
      <c r="B4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0" t="str">
        <f>IF(ISTEXT(Tabelle1[[#This Row],[Am.Englisch]]),"&lt;solutions&gt;&lt;solution&gt;&lt;tongue&gt;de&lt;/tongue&gt;&lt;word&gt;"&amp;SUBSTITUTE(Tabelle1[[#This Row],[Am.Englisch]],";","&lt;/word&gt;&lt;word&gt;")&amp;"&lt;/word&gt;&lt;/solution&gt;","")</f>
        <v/>
      </c>
      <c r="D4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0" t="e">
        <f>IF(Tabelle1[[#This Row],[Preference]]="","","&lt;riddleprefs&gt;&lt;type&gt;"&amp;SUBSTITUTE(Tabelle1[[#This Row],[Preference]],";","&lt;/type&gt;&lt;/riddleprefs&gt;&lt;riddleprefs&gt;&lt;type&gt;")&amp;"&lt;/type&gt;&lt;/riddleprefs&gt;")</f>
        <v>#VALUE!</v>
      </c>
      <c r="F440" t="e">
        <f>IF(Tabelle1[[#This Row],[Refused]]="","&lt;/image&gt;","&lt;riddlerefused&gt;&lt;type&gt;"&amp;SUBSTITUTE(Tabelle1[[#This Row],[Refused]],";","&lt;/type&gt;&lt;/riddlerefused&gt;&lt;riddlerefused&gt;&lt;type&gt;")&amp;"&lt;/type&gt;&lt;/riddlerefused&gt;&lt;/image&gt;")</f>
        <v>#VALUE!</v>
      </c>
      <c r="G440" t="e">
        <f>Tabelle2[[#This Row],[Imagename]]&amp;Tabelle2[[#This Row],[SolutionDEBE]]&amp;Tabelle2[[#This Row],[AE]]&amp;Tabelle2[[#This Row],[Author]]&amp;Tabelle2[[#This Row],[Preference]]&amp;Tabelle2[[#This Row],[Dislike]]</f>
        <v>#VALUE!</v>
      </c>
      <c r="I440" s="14" t="e">
        <v>#VALUE!</v>
      </c>
      <c r="O440" s="23" t="e">
        <v>#VALUE!</v>
      </c>
    </row>
    <row r="441" spans="1:15">
      <c r="A441" t="e">
        <f>"&lt;image&gt;&lt;resname&gt;"&amp;Tabelle1[[#This Row],[Dateiname]]&amp;"&lt;/resname&gt;"</f>
        <v>#VALUE!</v>
      </c>
      <c r="B4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1" t="str">
        <f>IF(ISTEXT(Tabelle1[[#This Row],[Am.Englisch]]),"&lt;solutions&gt;&lt;solution&gt;&lt;tongue&gt;de&lt;/tongue&gt;&lt;word&gt;"&amp;SUBSTITUTE(Tabelle1[[#This Row],[Am.Englisch]],";","&lt;/word&gt;&lt;word&gt;")&amp;"&lt;/word&gt;&lt;/solution&gt;","")</f>
        <v/>
      </c>
      <c r="D4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1" t="e">
        <f>IF(Tabelle1[[#This Row],[Preference]]="","","&lt;riddleprefs&gt;&lt;type&gt;"&amp;SUBSTITUTE(Tabelle1[[#This Row],[Preference]],";","&lt;/type&gt;&lt;/riddleprefs&gt;&lt;riddleprefs&gt;&lt;type&gt;")&amp;"&lt;/type&gt;&lt;/riddleprefs&gt;")</f>
        <v>#VALUE!</v>
      </c>
      <c r="F441" t="e">
        <f>IF(Tabelle1[[#This Row],[Refused]]="","&lt;/image&gt;","&lt;riddlerefused&gt;&lt;type&gt;"&amp;SUBSTITUTE(Tabelle1[[#This Row],[Refused]],";","&lt;/type&gt;&lt;/riddlerefused&gt;&lt;riddlerefused&gt;&lt;type&gt;")&amp;"&lt;/type&gt;&lt;/riddlerefused&gt;&lt;/image&gt;")</f>
        <v>#VALUE!</v>
      </c>
      <c r="G441" t="e">
        <f>Tabelle2[[#This Row],[Imagename]]&amp;Tabelle2[[#This Row],[SolutionDEBE]]&amp;Tabelle2[[#This Row],[AE]]&amp;Tabelle2[[#This Row],[Author]]&amp;Tabelle2[[#This Row],[Preference]]&amp;Tabelle2[[#This Row],[Dislike]]</f>
        <v>#VALUE!</v>
      </c>
      <c r="I441" s="14" t="e">
        <v>#VALUE!</v>
      </c>
      <c r="O441" s="23" t="e">
        <v>#VALUE!</v>
      </c>
    </row>
    <row r="442" spans="1:15">
      <c r="A442" t="e">
        <f>"&lt;image&gt;&lt;resname&gt;"&amp;Tabelle1[[#This Row],[Dateiname]]&amp;"&lt;/resname&gt;"</f>
        <v>#VALUE!</v>
      </c>
      <c r="B4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2" t="str">
        <f>IF(ISTEXT(Tabelle1[[#This Row],[Am.Englisch]]),"&lt;solutions&gt;&lt;solution&gt;&lt;tongue&gt;de&lt;/tongue&gt;&lt;word&gt;"&amp;SUBSTITUTE(Tabelle1[[#This Row],[Am.Englisch]],";","&lt;/word&gt;&lt;word&gt;")&amp;"&lt;/word&gt;&lt;/solution&gt;","")</f>
        <v/>
      </c>
      <c r="D4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2" t="e">
        <f>IF(Tabelle1[[#This Row],[Preference]]="","","&lt;riddleprefs&gt;&lt;type&gt;"&amp;SUBSTITUTE(Tabelle1[[#This Row],[Preference]],";","&lt;/type&gt;&lt;/riddleprefs&gt;&lt;riddleprefs&gt;&lt;type&gt;")&amp;"&lt;/type&gt;&lt;/riddleprefs&gt;")</f>
        <v>#VALUE!</v>
      </c>
      <c r="F442" t="e">
        <f>IF(Tabelle1[[#This Row],[Refused]]="","&lt;/image&gt;","&lt;riddlerefused&gt;&lt;type&gt;"&amp;SUBSTITUTE(Tabelle1[[#This Row],[Refused]],";","&lt;/type&gt;&lt;/riddlerefused&gt;&lt;riddlerefused&gt;&lt;type&gt;")&amp;"&lt;/type&gt;&lt;/riddlerefused&gt;&lt;/image&gt;")</f>
        <v>#VALUE!</v>
      </c>
      <c r="G442" t="e">
        <f>Tabelle2[[#This Row],[Imagename]]&amp;Tabelle2[[#This Row],[SolutionDEBE]]&amp;Tabelle2[[#This Row],[AE]]&amp;Tabelle2[[#This Row],[Author]]&amp;Tabelle2[[#This Row],[Preference]]&amp;Tabelle2[[#This Row],[Dislike]]</f>
        <v>#VALUE!</v>
      </c>
      <c r="I442" s="14" t="e">
        <v>#VALUE!</v>
      </c>
      <c r="O442" s="23" t="e">
        <v>#VALUE!</v>
      </c>
    </row>
    <row r="443" spans="1:15">
      <c r="A443" t="e">
        <f>"&lt;image&gt;&lt;resname&gt;"&amp;Tabelle1[[#This Row],[Dateiname]]&amp;"&lt;/resname&gt;"</f>
        <v>#VALUE!</v>
      </c>
      <c r="B4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3" t="str">
        <f>IF(ISTEXT(Tabelle1[[#This Row],[Am.Englisch]]),"&lt;solutions&gt;&lt;solution&gt;&lt;tongue&gt;de&lt;/tongue&gt;&lt;word&gt;"&amp;SUBSTITUTE(Tabelle1[[#This Row],[Am.Englisch]],";","&lt;/word&gt;&lt;word&gt;")&amp;"&lt;/word&gt;&lt;/solution&gt;","")</f>
        <v/>
      </c>
      <c r="D4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3" t="e">
        <f>IF(Tabelle1[[#This Row],[Preference]]="","","&lt;riddleprefs&gt;&lt;type&gt;"&amp;SUBSTITUTE(Tabelle1[[#This Row],[Preference]],";","&lt;/type&gt;&lt;/riddleprefs&gt;&lt;riddleprefs&gt;&lt;type&gt;")&amp;"&lt;/type&gt;&lt;/riddleprefs&gt;")</f>
        <v>#VALUE!</v>
      </c>
      <c r="F443" t="e">
        <f>IF(Tabelle1[[#This Row],[Refused]]="","&lt;/image&gt;","&lt;riddlerefused&gt;&lt;type&gt;"&amp;SUBSTITUTE(Tabelle1[[#This Row],[Refused]],";","&lt;/type&gt;&lt;/riddlerefused&gt;&lt;riddlerefused&gt;&lt;type&gt;")&amp;"&lt;/type&gt;&lt;/riddlerefused&gt;&lt;/image&gt;")</f>
        <v>#VALUE!</v>
      </c>
      <c r="G443" t="e">
        <f>Tabelle2[[#This Row],[Imagename]]&amp;Tabelle2[[#This Row],[SolutionDEBE]]&amp;Tabelle2[[#This Row],[AE]]&amp;Tabelle2[[#This Row],[Author]]&amp;Tabelle2[[#This Row],[Preference]]&amp;Tabelle2[[#This Row],[Dislike]]</f>
        <v>#VALUE!</v>
      </c>
      <c r="I443" s="14" t="e">
        <v>#VALUE!</v>
      </c>
      <c r="O443" s="23" t="e">
        <v>#VALUE!</v>
      </c>
    </row>
    <row r="444" spans="1:15">
      <c r="A444" t="e">
        <f>"&lt;image&gt;&lt;resname&gt;"&amp;Tabelle1[[#This Row],[Dateiname]]&amp;"&lt;/resname&gt;"</f>
        <v>#VALUE!</v>
      </c>
      <c r="B4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4" t="str">
        <f>IF(ISTEXT(Tabelle1[[#This Row],[Am.Englisch]]),"&lt;solutions&gt;&lt;solution&gt;&lt;tongue&gt;de&lt;/tongue&gt;&lt;word&gt;"&amp;SUBSTITUTE(Tabelle1[[#This Row],[Am.Englisch]],";","&lt;/word&gt;&lt;word&gt;")&amp;"&lt;/word&gt;&lt;/solution&gt;","")</f>
        <v/>
      </c>
      <c r="D4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4" t="e">
        <f>IF(Tabelle1[[#This Row],[Preference]]="","","&lt;riddleprefs&gt;&lt;type&gt;"&amp;SUBSTITUTE(Tabelle1[[#This Row],[Preference]],";","&lt;/type&gt;&lt;/riddleprefs&gt;&lt;riddleprefs&gt;&lt;type&gt;")&amp;"&lt;/type&gt;&lt;/riddleprefs&gt;")</f>
        <v>#VALUE!</v>
      </c>
      <c r="F444" t="e">
        <f>IF(Tabelle1[[#This Row],[Refused]]="","&lt;/image&gt;","&lt;riddlerefused&gt;&lt;type&gt;"&amp;SUBSTITUTE(Tabelle1[[#This Row],[Refused]],";","&lt;/type&gt;&lt;/riddlerefused&gt;&lt;riddlerefused&gt;&lt;type&gt;")&amp;"&lt;/type&gt;&lt;/riddlerefused&gt;&lt;/image&gt;")</f>
        <v>#VALUE!</v>
      </c>
      <c r="G444" t="e">
        <f>Tabelle2[[#This Row],[Imagename]]&amp;Tabelle2[[#This Row],[SolutionDEBE]]&amp;Tabelle2[[#This Row],[AE]]&amp;Tabelle2[[#This Row],[Author]]&amp;Tabelle2[[#This Row],[Preference]]&amp;Tabelle2[[#This Row],[Dislike]]</f>
        <v>#VALUE!</v>
      </c>
      <c r="I444" s="14" t="e">
        <v>#VALUE!</v>
      </c>
      <c r="O444" s="23" t="e">
        <v>#VALUE!</v>
      </c>
    </row>
    <row r="445" spans="1:15">
      <c r="A445" t="e">
        <f>"&lt;image&gt;&lt;resname&gt;"&amp;Tabelle1[[#This Row],[Dateiname]]&amp;"&lt;/resname&gt;"</f>
        <v>#VALUE!</v>
      </c>
      <c r="B4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5" t="str">
        <f>IF(ISTEXT(Tabelle1[[#This Row],[Am.Englisch]]),"&lt;solutions&gt;&lt;solution&gt;&lt;tongue&gt;de&lt;/tongue&gt;&lt;word&gt;"&amp;SUBSTITUTE(Tabelle1[[#This Row],[Am.Englisch]],";","&lt;/word&gt;&lt;word&gt;")&amp;"&lt;/word&gt;&lt;/solution&gt;","")</f>
        <v/>
      </c>
      <c r="D4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5" t="e">
        <f>IF(Tabelle1[[#This Row],[Preference]]="","","&lt;riddleprefs&gt;&lt;type&gt;"&amp;SUBSTITUTE(Tabelle1[[#This Row],[Preference]],";","&lt;/type&gt;&lt;/riddleprefs&gt;&lt;riddleprefs&gt;&lt;type&gt;")&amp;"&lt;/type&gt;&lt;/riddleprefs&gt;")</f>
        <v>#VALUE!</v>
      </c>
      <c r="F445" t="e">
        <f>IF(Tabelle1[[#This Row],[Refused]]="","&lt;/image&gt;","&lt;riddlerefused&gt;&lt;type&gt;"&amp;SUBSTITUTE(Tabelle1[[#This Row],[Refused]],";","&lt;/type&gt;&lt;/riddlerefused&gt;&lt;riddlerefused&gt;&lt;type&gt;")&amp;"&lt;/type&gt;&lt;/riddlerefused&gt;&lt;/image&gt;")</f>
        <v>#VALUE!</v>
      </c>
      <c r="G445" t="e">
        <f>Tabelle2[[#This Row],[Imagename]]&amp;Tabelle2[[#This Row],[SolutionDEBE]]&amp;Tabelle2[[#This Row],[AE]]&amp;Tabelle2[[#This Row],[Author]]&amp;Tabelle2[[#This Row],[Preference]]&amp;Tabelle2[[#This Row],[Dislike]]</f>
        <v>#VALUE!</v>
      </c>
      <c r="I445" s="14" t="e">
        <v>#VALUE!</v>
      </c>
      <c r="O445" s="23" t="e">
        <v>#VALUE!</v>
      </c>
    </row>
    <row r="446" spans="1:15">
      <c r="A446" t="e">
        <f>"&lt;image&gt;&lt;resname&gt;"&amp;Tabelle1[[#This Row],[Dateiname]]&amp;"&lt;/resname&gt;"</f>
        <v>#VALUE!</v>
      </c>
      <c r="B4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6" t="str">
        <f>IF(ISTEXT(Tabelle1[[#This Row],[Am.Englisch]]),"&lt;solutions&gt;&lt;solution&gt;&lt;tongue&gt;de&lt;/tongue&gt;&lt;word&gt;"&amp;SUBSTITUTE(Tabelle1[[#This Row],[Am.Englisch]],";","&lt;/word&gt;&lt;word&gt;")&amp;"&lt;/word&gt;&lt;/solution&gt;","")</f>
        <v/>
      </c>
      <c r="D4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6" t="e">
        <f>IF(Tabelle1[[#This Row],[Preference]]="","","&lt;riddleprefs&gt;&lt;type&gt;"&amp;SUBSTITUTE(Tabelle1[[#This Row],[Preference]],";","&lt;/type&gt;&lt;/riddleprefs&gt;&lt;riddleprefs&gt;&lt;type&gt;")&amp;"&lt;/type&gt;&lt;/riddleprefs&gt;")</f>
        <v>#VALUE!</v>
      </c>
      <c r="F446" t="e">
        <f>IF(Tabelle1[[#This Row],[Refused]]="","&lt;/image&gt;","&lt;riddlerefused&gt;&lt;type&gt;"&amp;SUBSTITUTE(Tabelle1[[#This Row],[Refused]],";","&lt;/type&gt;&lt;/riddlerefused&gt;&lt;riddlerefused&gt;&lt;type&gt;")&amp;"&lt;/type&gt;&lt;/riddlerefused&gt;&lt;/image&gt;")</f>
        <v>#VALUE!</v>
      </c>
      <c r="G446" t="e">
        <f>Tabelle2[[#This Row],[Imagename]]&amp;Tabelle2[[#This Row],[SolutionDEBE]]&amp;Tabelle2[[#This Row],[AE]]&amp;Tabelle2[[#This Row],[Author]]&amp;Tabelle2[[#This Row],[Preference]]&amp;Tabelle2[[#This Row],[Dislike]]</f>
        <v>#VALUE!</v>
      </c>
      <c r="I446" s="14" t="e">
        <v>#VALUE!</v>
      </c>
      <c r="O446" s="23" t="e">
        <v>#VALUE!</v>
      </c>
    </row>
    <row r="447" spans="1:15">
      <c r="A447" t="e">
        <f>"&lt;image&gt;&lt;resname&gt;"&amp;Tabelle1[[#This Row],[Dateiname]]&amp;"&lt;/resname&gt;"</f>
        <v>#VALUE!</v>
      </c>
      <c r="B4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7" t="str">
        <f>IF(ISTEXT(Tabelle1[[#This Row],[Am.Englisch]]),"&lt;solutions&gt;&lt;solution&gt;&lt;tongue&gt;de&lt;/tongue&gt;&lt;word&gt;"&amp;SUBSTITUTE(Tabelle1[[#This Row],[Am.Englisch]],";","&lt;/word&gt;&lt;word&gt;")&amp;"&lt;/word&gt;&lt;/solution&gt;","")</f>
        <v/>
      </c>
      <c r="D4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7" t="e">
        <f>IF(Tabelle1[[#This Row],[Preference]]="","","&lt;riddleprefs&gt;&lt;type&gt;"&amp;SUBSTITUTE(Tabelle1[[#This Row],[Preference]],";","&lt;/type&gt;&lt;/riddleprefs&gt;&lt;riddleprefs&gt;&lt;type&gt;")&amp;"&lt;/type&gt;&lt;/riddleprefs&gt;")</f>
        <v>#VALUE!</v>
      </c>
      <c r="F447" t="e">
        <f>IF(Tabelle1[[#This Row],[Refused]]="","&lt;/image&gt;","&lt;riddlerefused&gt;&lt;type&gt;"&amp;SUBSTITUTE(Tabelle1[[#This Row],[Refused]],";","&lt;/type&gt;&lt;/riddlerefused&gt;&lt;riddlerefused&gt;&lt;type&gt;")&amp;"&lt;/type&gt;&lt;/riddlerefused&gt;&lt;/image&gt;")</f>
        <v>#VALUE!</v>
      </c>
      <c r="G447" t="e">
        <f>Tabelle2[[#This Row],[Imagename]]&amp;Tabelle2[[#This Row],[SolutionDEBE]]&amp;Tabelle2[[#This Row],[AE]]&amp;Tabelle2[[#This Row],[Author]]&amp;Tabelle2[[#This Row],[Preference]]&amp;Tabelle2[[#This Row],[Dislike]]</f>
        <v>#VALUE!</v>
      </c>
      <c r="I447" s="14" t="e">
        <v>#VALUE!</v>
      </c>
      <c r="O447" s="23" t="e">
        <v>#VALUE!</v>
      </c>
    </row>
    <row r="448" spans="1:15">
      <c r="A448" t="e">
        <f>"&lt;image&gt;&lt;resname&gt;"&amp;Tabelle1[[#This Row],[Dateiname]]&amp;"&lt;/resname&gt;"</f>
        <v>#VALUE!</v>
      </c>
      <c r="B4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8" t="str">
        <f>IF(ISTEXT(Tabelle1[[#This Row],[Am.Englisch]]),"&lt;solutions&gt;&lt;solution&gt;&lt;tongue&gt;de&lt;/tongue&gt;&lt;word&gt;"&amp;SUBSTITUTE(Tabelle1[[#This Row],[Am.Englisch]],";","&lt;/word&gt;&lt;word&gt;")&amp;"&lt;/word&gt;&lt;/solution&gt;","")</f>
        <v/>
      </c>
      <c r="D4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8" t="e">
        <f>IF(Tabelle1[[#This Row],[Preference]]="","","&lt;riddleprefs&gt;&lt;type&gt;"&amp;SUBSTITUTE(Tabelle1[[#This Row],[Preference]],";","&lt;/type&gt;&lt;/riddleprefs&gt;&lt;riddleprefs&gt;&lt;type&gt;")&amp;"&lt;/type&gt;&lt;/riddleprefs&gt;")</f>
        <v>#VALUE!</v>
      </c>
      <c r="F448" t="e">
        <f>IF(Tabelle1[[#This Row],[Refused]]="","&lt;/image&gt;","&lt;riddlerefused&gt;&lt;type&gt;"&amp;SUBSTITUTE(Tabelle1[[#This Row],[Refused]],";","&lt;/type&gt;&lt;/riddlerefused&gt;&lt;riddlerefused&gt;&lt;type&gt;")&amp;"&lt;/type&gt;&lt;/riddlerefused&gt;&lt;/image&gt;")</f>
        <v>#VALUE!</v>
      </c>
      <c r="G448" t="e">
        <f>Tabelle2[[#This Row],[Imagename]]&amp;Tabelle2[[#This Row],[SolutionDEBE]]&amp;Tabelle2[[#This Row],[AE]]&amp;Tabelle2[[#This Row],[Author]]&amp;Tabelle2[[#This Row],[Preference]]&amp;Tabelle2[[#This Row],[Dislike]]</f>
        <v>#VALUE!</v>
      </c>
      <c r="I448" s="14" t="e">
        <v>#VALUE!</v>
      </c>
      <c r="O448" s="23" t="e">
        <v>#VALUE!</v>
      </c>
    </row>
    <row r="449" spans="1:15">
      <c r="A449" t="e">
        <f>"&lt;image&gt;&lt;resname&gt;"&amp;Tabelle1[[#This Row],[Dateiname]]&amp;"&lt;/resname&gt;"</f>
        <v>#VALUE!</v>
      </c>
      <c r="B4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9" t="str">
        <f>IF(ISTEXT(Tabelle1[[#This Row],[Am.Englisch]]),"&lt;solutions&gt;&lt;solution&gt;&lt;tongue&gt;de&lt;/tongue&gt;&lt;word&gt;"&amp;SUBSTITUTE(Tabelle1[[#This Row],[Am.Englisch]],";","&lt;/word&gt;&lt;word&gt;")&amp;"&lt;/word&gt;&lt;/solution&gt;","")</f>
        <v/>
      </c>
      <c r="D4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49" t="e">
        <f>IF(Tabelle1[[#This Row],[Preference]]="","","&lt;riddleprefs&gt;&lt;type&gt;"&amp;SUBSTITUTE(Tabelle1[[#This Row],[Preference]],";","&lt;/type&gt;&lt;/riddleprefs&gt;&lt;riddleprefs&gt;&lt;type&gt;")&amp;"&lt;/type&gt;&lt;/riddleprefs&gt;")</f>
        <v>#VALUE!</v>
      </c>
      <c r="F449" t="e">
        <f>IF(Tabelle1[[#This Row],[Refused]]="","&lt;/image&gt;","&lt;riddlerefused&gt;&lt;type&gt;"&amp;SUBSTITUTE(Tabelle1[[#This Row],[Refused]],";","&lt;/type&gt;&lt;/riddlerefused&gt;&lt;riddlerefused&gt;&lt;type&gt;")&amp;"&lt;/type&gt;&lt;/riddlerefused&gt;&lt;/image&gt;")</f>
        <v>#VALUE!</v>
      </c>
      <c r="G449" t="e">
        <f>Tabelle2[[#This Row],[Imagename]]&amp;Tabelle2[[#This Row],[SolutionDEBE]]&amp;Tabelle2[[#This Row],[AE]]&amp;Tabelle2[[#This Row],[Author]]&amp;Tabelle2[[#This Row],[Preference]]&amp;Tabelle2[[#This Row],[Dislike]]</f>
        <v>#VALUE!</v>
      </c>
      <c r="I449" s="14" t="e">
        <v>#VALUE!</v>
      </c>
      <c r="O449" s="23" t="e">
        <v>#VALUE!</v>
      </c>
    </row>
    <row r="450" spans="1:15">
      <c r="A450" t="e">
        <f>"&lt;image&gt;&lt;resname&gt;"&amp;Tabelle1[[#This Row],[Dateiname]]&amp;"&lt;/resname&gt;"</f>
        <v>#VALUE!</v>
      </c>
      <c r="B4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0" t="str">
        <f>IF(ISTEXT(Tabelle1[[#This Row],[Am.Englisch]]),"&lt;solutions&gt;&lt;solution&gt;&lt;tongue&gt;de&lt;/tongue&gt;&lt;word&gt;"&amp;SUBSTITUTE(Tabelle1[[#This Row],[Am.Englisch]],";","&lt;/word&gt;&lt;word&gt;")&amp;"&lt;/word&gt;&lt;/solution&gt;","")</f>
        <v/>
      </c>
      <c r="D4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0" t="e">
        <f>IF(Tabelle1[[#This Row],[Preference]]="","","&lt;riddleprefs&gt;&lt;type&gt;"&amp;SUBSTITUTE(Tabelle1[[#This Row],[Preference]],";","&lt;/type&gt;&lt;/riddleprefs&gt;&lt;riddleprefs&gt;&lt;type&gt;")&amp;"&lt;/type&gt;&lt;/riddleprefs&gt;")</f>
        <v>#VALUE!</v>
      </c>
      <c r="F450" t="e">
        <f>IF(Tabelle1[[#This Row],[Refused]]="","&lt;/image&gt;","&lt;riddlerefused&gt;&lt;type&gt;"&amp;SUBSTITUTE(Tabelle1[[#This Row],[Refused]],";","&lt;/type&gt;&lt;/riddlerefused&gt;&lt;riddlerefused&gt;&lt;type&gt;")&amp;"&lt;/type&gt;&lt;/riddlerefused&gt;&lt;/image&gt;")</f>
        <v>#VALUE!</v>
      </c>
      <c r="G450" t="e">
        <f>Tabelle2[[#This Row],[Imagename]]&amp;Tabelle2[[#This Row],[SolutionDEBE]]&amp;Tabelle2[[#This Row],[AE]]&amp;Tabelle2[[#This Row],[Author]]&amp;Tabelle2[[#This Row],[Preference]]&amp;Tabelle2[[#This Row],[Dislike]]</f>
        <v>#VALUE!</v>
      </c>
      <c r="I450" s="14" t="e">
        <v>#VALUE!</v>
      </c>
      <c r="O450" s="23" t="e">
        <v>#VALUE!</v>
      </c>
    </row>
    <row r="451" spans="1:15">
      <c r="A451" t="e">
        <f>"&lt;image&gt;&lt;resname&gt;"&amp;Tabelle1[[#This Row],[Dateiname]]&amp;"&lt;/resname&gt;"</f>
        <v>#VALUE!</v>
      </c>
      <c r="B4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1" t="str">
        <f>IF(ISTEXT(Tabelle1[[#This Row],[Am.Englisch]]),"&lt;solutions&gt;&lt;solution&gt;&lt;tongue&gt;de&lt;/tongue&gt;&lt;word&gt;"&amp;SUBSTITUTE(Tabelle1[[#This Row],[Am.Englisch]],";","&lt;/word&gt;&lt;word&gt;")&amp;"&lt;/word&gt;&lt;/solution&gt;","")</f>
        <v/>
      </c>
      <c r="D4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1" t="e">
        <f>IF(Tabelle1[[#This Row],[Preference]]="","","&lt;riddleprefs&gt;&lt;type&gt;"&amp;SUBSTITUTE(Tabelle1[[#This Row],[Preference]],";","&lt;/type&gt;&lt;/riddleprefs&gt;&lt;riddleprefs&gt;&lt;type&gt;")&amp;"&lt;/type&gt;&lt;/riddleprefs&gt;")</f>
        <v>#VALUE!</v>
      </c>
      <c r="F451" t="e">
        <f>IF(Tabelle1[[#This Row],[Refused]]="","&lt;/image&gt;","&lt;riddlerefused&gt;&lt;type&gt;"&amp;SUBSTITUTE(Tabelle1[[#This Row],[Refused]],";","&lt;/type&gt;&lt;/riddlerefused&gt;&lt;riddlerefused&gt;&lt;type&gt;")&amp;"&lt;/type&gt;&lt;/riddlerefused&gt;&lt;/image&gt;")</f>
        <v>#VALUE!</v>
      </c>
      <c r="G451" t="e">
        <f>Tabelle2[[#This Row],[Imagename]]&amp;Tabelle2[[#This Row],[SolutionDEBE]]&amp;Tabelle2[[#This Row],[AE]]&amp;Tabelle2[[#This Row],[Author]]&amp;Tabelle2[[#This Row],[Preference]]&amp;Tabelle2[[#This Row],[Dislike]]</f>
        <v>#VALUE!</v>
      </c>
      <c r="I451" s="14" t="e">
        <v>#VALUE!</v>
      </c>
      <c r="O451" s="23" t="e">
        <v>#VALUE!</v>
      </c>
    </row>
    <row r="452" spans="1:15">
      <c r="A452" t="e">
        <f>"&lt;image&gt;&lt;resname&gt;"&amp;Tabelle1[[#This Row],[Dateiname]]&amp;"&lt;/resname&gt;"</f>
        <v>#VALUE!</v>
      </c>
      <c r="B4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2" t="str">
        <f>IF(ISTEXT(Tabelle1[[#This Row],[Am.Englisch]]),"&lt;solutions&gt;&lt;solution&gt;&lt;tongue&gt;de&lt;/tongue&gt;&lt;word&gt;"&amp;SUBSTITUTE(Tabelle1[[#This Row],[Am.Englisch]],";","&lt;/word&gt;&lt;word&gt;")&amp;"&lt;/word&gt;&lt;/solution&gt;","")</f>
        <v/>
      </c>
      <c r="D4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2" t="e">
        <f>IF(Tabelle1[[#This Row],[Preference]]="","","&lt;riddleprefs&gt;&lt;type&gt;"&amp;SUBSTITUTE(Tabelle1[[#This Row],[Preference]],";","&lt;/type&gt;&lt;/riddleprefs&gt;&lt;riddleprefs&gt;&lt;type&gt;")&amp;"&lt;/type&gt;&lt;/riddleprefs&gt;")</f>
        <v>#VALUE!</v>
      </c>
      <c r="F452" t="e">
        <f>IF(Tabelle1[[#This Row],[Refused]]="","&lt;/image&gt;","&lt;riddlerefused&gt;&lt;type&gt;"&amp;SUBSTITUTE(Tabelle1[[#This Row],[Refused]],";","&lt;/type&gt;&lt;/riddlerefused&gt;&lt;riddlerefused&gt;&lt;type&gt;")&amp;"&lt;/type&gt;&lt;/riddlerefused&gt;&lt;/image&gt;")</f>
        <v>#VALUE!</v>
      </c>
      <c r="G452" t="e">
        <f>Tabelle2[[#This Row],[Imagename]]&amp;Tabelle2[[#This Row],[SolutionDEBE]]&amp;Tabelle2[[#This Row],[AE]]&amp;Tabelle2[[#This Row],[Author]]&amp;Tabelle2[[#This Row],[Preference]]&amp;Tabelle2[[#This Row],[Dislike]]</f>
        <v>#VALUE!</v>
      </c>
      <c r="I452" s="14" t="e">
        <v>#VALUE!</v>
      </c>
      <c r="O452" s="23" t="e">
        <v>#VALUE!</v>
      </c>
    </row>
    <row r="453" spans="1:15">
      <c r="A453" t="e">
        <f>"&lt;image&gt;&lt;resname&gt;"&amp;Tabelle1[[#This Row],[Dateiname]]&amp;"&lt;/resname&gt;"</f>
        <v>#VALUE!</v>
      </c>
      <c r="B4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3" t="str">
        <f>IF(ISTEXT(Tabelle1[[#This Row],[Am.Englisch]]),"&lt;solutions&gt;&lt;solution&gt;&lt;tongue&gt;de&lt;/tongue&gt;&lt;word&gt;"&amp;SUBSTITUTE(Tabelle1[[#This Row],[Am.Englisch]],";","&lt;/word&gt;&lt;word&gt;")&amp;"&lt;/word&gt;&lt;/solution&gt;","")</f>
        <v/>
      </c>
      <c r="D4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3" t="e">
        <f>IF(Tabelle1[[#This Row],[Preference]]="","","&lt;riddleprefs&gt;&lt;type&gt;"&amp;SUBSTITUTE(Tabelle1[[#This Row],[Preference]],";","&lt;/type&gt;&lt;/riddleprefs&gt;&lt;riddleprefs&gt;&lt;type&gt;")&amp;"&lt;/type&gt;&lt;/riddleprefs&gt;")</f>
        <v>#VALUE!</v>
      </c>
      <c r="F453" t="e">
        <f>IF(Tabelle1[[#This Row],[Refused]]="","&lt;/image&gt;","&lt;riddlerefused&gt;&lt;type&gt;"&amp;SUBSTITUTE(Tabelle1[[#This Row],[Refused]],";","&lt;/type&gt;&lt;/riddlerefused&gt;&lt;riddlerefused&gt;&lt;type&gt;")&amp;"&lt;/type&gt;&lt;/riddlerefused&gt;&lt;/image&gt;")</f>
        <v>#VALUE!</v>
      </c>
      <c r="G453" t="e">
        <f>Tabelle2[[#This Row],[Imagename]]&amp;Tabelle2[[#This Row],[SolutionDEBE]]&amp;Tabelle2[[#This Row],[AE]]&amp;Tabelle2[[#This Row],[Author]]&amp;Tabelle2[[#This Row],[Preference]]&amp;Tabelle2[[#This Row],[Dislike]]</f>
        <v>#VALUE!</v>
      </c>
      <c r="I453" s="14" t="e">
        <v>#VALUE!</v>
      </c>
      <c r="O453" s="23" t="e">
        <v>#VALUE!</v>
      </c>
    </row>
    <row r="454" spans="1:15">
      <c r="A454" t="e">
        <f>"&lt;image&gt;&lt;resname&gt;"&amp;Tabelle1[[#This Row],[Dateiname]]&amp;"&lt;/resname&gt;"</f>
        <v>#VALUE!</v>
      </c>
      <c r="B4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4" t="str">
        <f>IF(ISTEXT(Tabelle1[[#This Row],[Am.Englisch]]),"&lt;solutions&gt;&lt;solution&gt;&lt;tongue&gt;de&lt;/tongue&gt;&lt;word&gt;"&amp;SUBSTITUTE(Tabelle1[[#This Row],[Am.Englisch]],";","&lt;/word&gt;&lt;word&gt;")&amp;"&lt;/word&gt;&lt;/solution&gt;","")</f>
        <v/>
      </c>
      <c r="D4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4" t="e">
        <f>IF(Tabelle1[[#This Row],[Preference]]="","","&lt;riddleprefs&gt;&lt;type&gt;"&amp;SUBSTITUTE(Tabelle1[[#This Row],[Preference]],";","&lt;/type&gt;&lt;/riddleprefs&gt;&lt;riddleprefs&gt;&lt;type&gt;")&amp;"&lt;/type&gt;&lt;/riddleprefs&gt;")</f>
        <v>#VALUE!</v>
      </c>
      <c r="F454" t="e">
        <f>IF(Tabelle1[[#This Row],[Refused]]="","&lt;/image&gt;","&lt;riddlerefused&gt;&lt;type&gt;"&amp;SUBSTITUTE(Tabelle1[[#This Row],[Refused]],";","&lt;/type&gt;&lt;/riddlerefused&gt;&lt;riddlerefused&gt;&lt;type&gt;")&amp;"&lt;/type&gt;&lt;/riddlerefused&gt;&lt;/image&gt;")</f>
        <v>#VALUE!</v>
      </c>
      <c r="G454" t="e">
        <f>Tabelle2[[#This Row],[Imagename]]&amp;Tabelle2[[#This Row],[SolutionDEBE]]&amp;Tabelle2[[#This Row],[AE]]&amp;Tabelle2[[#This Row],[Author]]&amp;Tabelle2[[#This Row],[Preference]]&amp;Tabelle2[[#This Row],[Dislike]]</f>
        <v>#VALUE!</v>
      </c>
      <c r="I454" s="14" t="e">
        <v>#VALUE!</v>
      </c>
      <c r="O454" s="23" t="e">
        <v>#VALUE!</v>
      </c>
    </row>
    <row r="455" spans="1:15">
      <c r="A455" t="e">
        <f>"&lt;image&gt;&lt;resname&gt;"&amp;Tabelle1[[#This Row],[Dateiname]]&amp;"&lt;/resname&gt;"</f>
        <v>#VALUE!</v>
      </c>
      <c r="B4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5" t="str">
        <f>IF(ISTEXT(Tabelle1[[#This Row],[Am.Englisch]]),"&lt;solutions&gt;&lt;solution&gt;&lt;tongue&gt;de&lt;/tongue&gt;&lt;word&gt;"&amp;SUBSTITUTE(Tabelle1[[#This Row],[Am.Englisch]],";","&lt;/word&gt;&lt;word&gt;")&amp;"&lt;/word&gt;&lt;/solution&gt;","")</f>
        <v/>
      </c>
      <c r="D4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5" t="e">
        <f>IF(Tabelle1[[#This Row],[Preference]]="","","&lt;riddleprefs&gt;&lt;type&gt;"&amp;SUBSTITUTE(Tabelle1[[#This Row],[Preference]],";","&lt;/type&gt;&lt;/riddleprefs&gt;&lt;riddleprefs&gt;&lt;type&gt;")&amp;"&lt;/type&gt;&lt;/riddleprefs&gt;")</f>
        <v>#VALUE!</v>
      </c>
      <c r="F455" t="e">
        <f>IF(Tabelle1[[#This Row],[Refused]]="","&lt;/image&gt;","&lt;riddlerefused&gt;&lt;type&gt;"&amp;SUBSTITUTE(Tabelle1[[#This Row],[Refused]],";","&lt;/type&gt;&lt;/riddlerefused&gt;&lt;riddlerefused&gt;&lt;type&gt;")&amp;"&lt;/type&gt;&lt;/riddlerefused&gt;&lt;/image&gt;")</f>
        <v>#VALUE!</v>
      </c>
      <c r="G455" t="e">
        <f>Tabelle2[[#This Row],[Imagename]]&amp;Tabelle2[[#This Row],[SolutionDEBE]]&amp;Tabelle2[[#This Row],[AE]]&amp;Tabelle2[[#This Row],[Author]]&amp;Tabelle2[[#This Row],[Preference]]&amp;Tabelle2[[#This Row],[Dislike]]</f>
        <v>#VALUE!</v>
      </c>
      <c r="I455" s="14" t="e">
        <v>#VALUE!</v>
      </c>
      <c r="O455" s="23" t="e">
        <v>#VALUE!</v>
      </c>
    </row>
    <row r="456" spans="1:15">
      <c r="A456" t="e">
        <f>"&lt;image&gt;&lt;resname&gt;"&amp;Tabelle1[[#This Row],[Dateiname]]&amp;"&lt;/resname&gt;"</f>
        <v>#VALUE!</v>
      </c>
      <c r="B4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6" t="str">
        <f>IF(ISTEXT(Tabelle1[[#This Row],[Am.Englisch]]),"&lt;solutions&gt;&lt;solution&gt;&lt;tongue&gt;de&lt;/tongue&gt;&lt;word&gt;"&amp;SUBSTITUTE(Tabelle1[[#This Row],[Am.Englisch]],";","&lt;/word&gt;&lt;word&gt;")&amp;"&lt;/word&gt;&lt;/solution&gt;","")</f>
        <v/>
      </c>
      <c r="D4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6" t="e">
        <f>IF(Tabelle1[[#This Row],[Preference]]="","","&lt;riddleprefs&gt;&lt;type&gt;"&amp;SUBSTITUTE(Tabelle1[[#This Row],[Preference]],";","&lt;/type&gt;&lt;/riddleprefs&gt;&lt;riddleprefs&gt;&lt;type&gt;")&amp;"&lt;/type&gt;&lt;/riddleprefs&gt;")</f>
        <v>#VALUE!</v>
      </c>
      <c r="F456" t="e">
        <f>IF(Tabelle1[[#This Row],[Refused]]="","&lt;/image&gt;","&lt;riddlerefused&gt;&lt;type&gt;"&amp;SUBSTITUTE(Tabelle1[[#This Row],[Refused]],";","&lt;/type&gt;&lt;/riddlerefused&gt;&lt;riddlerefused&gt;&lt;type&gt;")&amp;"&lt;/type&gt;&lt;/riddlerefused&gt;&lt;/image&gt;")</f>
        <v>#VALUE!</v>
      </c>
      <c r="G456" t="e">
        <f>Tabelle2[[#This Row],[Imagename]]&amp;Tabelle2[[#This Row],[SolutionDEBE]]&amp;Tabelle2[[#This Row],[AE]]&amp;Tabelle2[[#This Row],[Author]]&amp;Tabelle2[[#This Row],[Preference]]&amp;Tabelle2[[#This Row],[Dislike]]</f>
        <v>#VALUE!</v>
      </c>
      <c r="I456" s="14" t="e">
        <v>#VALUE!</v>
      </c>
      <c r="O456" s="23" t="e">
        <v>#VALUE!</v>
      </c>
    </row>
    <row r="457" spans="1:15">
      <c r="A457" t="e">
        <f>"&lt;image&gt;&lt;resname&gt;"&amp;Tabelle1[[#This Row],[Dateiname]]&amp;"&lt;/resname&gt;"</f>
        <v>#VALUE!</v>
      </c>
      <c r="B4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7" t="str">
        <f>IF(ISTEXT(Tabelle1[[#This Row],[Am.Englisch]]),"&lt;solutions&gt;&lt;solution&gt;&lt;tongue&gt;de&lt;/tongue&gt;&lt;word&gt;"&amp;SUBSTITUTE(Tabelle1[[#This Row],[Am.Englisch]],";","&lt;/word&gt;&lt;word&gt;")&amp;"&lt;/word&gt;&lt;/solution&gt;","")</f>
        <v/>
      </c>
      <c r="D4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7" t="e">
        <f>IF(Tabelle1[[#This Row],[Preference]]="","","&lt;riddleprefs&gt;&lt;type&gt;"&amp;SUBSTITUTE(Tabelle1[[#This Row],[Preference]],";","&lt;/type&gt;&lt;/riddleprefs&gt;&lt;riddleprefs&gt;&lt;type&gt;")&amp;"&lt;/type&gt;&lt;/riddleprefs&gt;")</f>
        <v>#VALUE!</v>
      </c>
      <c r="F457" t="e">
        <f>IF(Tabelle1[[#This Row],[Refused]]="","&lt;/image&gt;","&lt;riddlerefused&gt;&lt;type&gt;"&amp;SUBSTITUTE(Tabelle1[[#This Row],[Refused]],";","&lt;/type&gt;&lt;/riddlerefused&gt;&lt;riddlerefused&gt;&lt;type&gt;")&amp;"&lt;/type&gt;&lt;/riddlerefused&gt;&lt;/image&gt;")</f>
        <v>#VALUE!</v>
      </c>
      <c r="G457" t="e">
        <f>Tabelle2[[#This Row],[Imagename]]&amp;Tabelle2[[#This Row],[SolutionDEBE]]&amp;Tabelle2[[#This Row],[AE]]&amp;Tabelle2[[#This Row],[Author]]&amp;Tabelle2[[#This Row],[Preference]]&amp;Tabelle2[[#This Row],[Dislike]]</f>
        <v>#VALUE!</v>
      </c>
      <c r="I457" s="14" t="e">
        <v>#VALUE!</v>
      </c>
      <c r="O457" s="23" t="e">
        <v>#VALUE!</v>
      </c>
    </row>
    <row r="458" spans="1:15">
      <c r="A458" t="e">
        <f>"&lt;image&gt;&lt;resname&gt;"&amp;Tabelle1[[#This Row],[Dateiname]]&amp;"&lt;/resname&gt;"</f>
        <v>#VALUE!</v>
      </c>
      <c r="B4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8" t="str">
        <f>IF(ISTEXT(Tabelle1[[#This Row],[Am.Englisch]]),"&lt;solutions&gt;&lt;solution&gt;&lt;tongue&gt;de&lt;/tongue&gt;&lt;word&gt;"&amp;SUBSTITUTE(Tabelle1[[#This Row],[Am.Englisch]],";","&lt;/word&gt;&lt;word&gt;")&amp;"&lt;/word&gt;&lt;/solution&gt;","")</f>
        <v/>
      </c>
      <c r="D4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8" t="e">
        <f>IF(Tabelle1[[#This Row],[Preference]]="","","&lt;riddleprefs&gt;&lt;type&gt;"&amp;SUBSTITUTE(Tabelle1[[#This Row],[Preference]],";","&lt;/type&gt;&lt;/riddleprefs&gt;&lt;riddleprefs&gt;&lt;type&gt;")&amp;"&lt;/type&gt;&lt;/riddleprefs&gt;")</f>
        <v>#VALUE!</v>
      </c>
      <c r="F458" t="e">
        <f>IF(Tabelle1[[#This Row],[Refused]]="","&lt;/image&gt;","&lt;riddlerefused&gt;&lt;type&gt;"&amp;SUBSTITUTE(Tabelle1[[#This Row],[Refused]],";","&lt;/type&gt;&lt;/riddlerefused&gt;&lt;riddlerefused&gt;&lt;type&gt;")&amp;"&lt;/type&gt;&lt;/riddlerefused&gt;&lt;/image&gt;")</f>
        <v>#VALUE!</v>
      </c>
      <c r="G458" t="e">
        <f>Tabelle2[[#This Row],[Imagename]]&amp;Tabelle2[[#This Row],[SolutionDEBE]]&amp;Tabelle2[[#This Row],[AE]]&amp;Tabelle2[[#This Row],[Author]]&amp;Tabelle2[[#This Row],[Preference]]&amp;Tabelle2[[#This Row],[Dislike]]</f>
        <v>#VALUE!</v>
      </c>
      <c r="I458" s="14" t="e">
        <v>#VALUE!</v>
      </c>
      <c r="O458" s="23" t="e">
        <v>#VALUE!</v>
      </c>
    </row>
    <row r="459" spans="1:15">
      <c r="A459" t="e">
        <f>"&lt;image&gt;&lt;resname&gt;"&amp;Tabelle1[[#This Row],[Dateiname]]&amp;"&lt;/resname&gt;"</f>
        <v>#VALUE!</v>
      </c>
      <c r="B4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9" t="str">
        <f>IF(ISTEXT(Tabelle1[[#This Row],[Am.Englisch]]),"&lt;solutions&gt;&lt;solution&gt;&lt;tongue&gt;de&lt;/tongue&gt;&lt;word&gt;"&amp;SUBSTITUTE(Tabelle1[[#This Row],[Am.Englisch]],";","&lt;/word&gt;&lt;word&gt;")&amp;"&lt;/word&gt;&lt;/solution&gt;","")</f>
        <v/>
      </c>
      <c r="D4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59" t="e">
        <f>IF(Tabelle1[[#This Row],[Preference]]="","","&lt;riddleprefs&gt;&lt;type&gt;"&amp;SUBSTITUTE(Tabelle1[[#This Row],[Preference]],";","&lt;/type&gt;&lt;/riddleprefs&gt;&lt;riddleprefs&gt;&lt;type&gt;")&amp;"&lt;/type&gt;&lt;/riddleprefs&gt;")</f>
        <v>#VALUE!</v>
      </c>
      <c r="F459" t="e">
        <f>IF(Tabelle1[[#This Row],[Refused]]="","&lt;/image&gt;","&lt;riddlerefused&gt;&lt;type&gt;"&amp;SUBSTITUTE(Tabelle1[[#This Row],[Refused]],";","&lt;/type&gt;&lt;/riddlerefused&gt;&lt;riddlerefused&gt;&lt;type&gt;")&amp;"&lt;/type&gt;&lt;/riddlerefused&gt;&lt;/image&gt;")</f>
        <v>#VALUE!</v>
      </c>
      <c r="G459" t="e">
        <f>Tabelle2[[#This Row],[Imagename]]&amp;Tabelle2[[#This Row],[SolutionDEBE]]&amp;Tabelle2[[#This Row],[AE]]&amp;Tabelle2[[#This Row],[Author]]&amp;Tabelle2[[#This Row],[Preference]]&amp;Tabelle2[[#This Row],[Dislike]]</f>
        <v>#VALUE!</v>
      </c>
      <c r="I459" s="14" t="e">
        <v>#VALUE!</v>
      </c>
      <c r="O459" s="23" t="e">
        <v>#VALUE!</v>
      </c>
    </row>
    <row r="460" spans="1:15">
      <c r="A460" t="e">
        <f>"&lt;image&gt;&lt;resname&gt;"&amp;Tabelle1[[#This Row],[Dateiname]]&amp;"&lt;/resname&gt;"</f>
        <v>#VALUE!</v>
      </c>
      <c r="B4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0" t="str">
        <f>IF(ISTEXT(Tabelle1[[#This Row],[Am.Englisch]]),"&lt;solutions&gt;&lt;solution&gt;&lt;tongue&gt;de&lt;/tongue&gt;&lt;word&gt;"&amp;SUBSTITUTE(Tabelle1[[#This Row],[Am.Englisch]],";","&lt;/word&gt;&lt;word&gt;")&amp;"&lt;/word&gt;&lt;/solution&gt;","")</f>
        <v/>
      </c>
      <c r="D4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0" t="e">
        <f>IF(Tabelle1[[#This Row],[Preference]]="","","&lt;riddleprefs&gt;&lt;type&gt;"&amp;SUBSTITUTE(Tabelle1[[#This Row],[Preference]],";","&lt;/type&gt;&lt;/riddleprefs&gt;&lt;riddleprefs&gt;&lt;type&gt;")&amp;"&lt;/type&gt;&lt;/riddleprefs&gt;")</f>
        <v>#VALUE!</v>
      </c>
      <c r="F460" t="e">
        <f>IF(Tabelle1[[#This Row],[Refused]]="","&lt;/image&gt;","&lt;riddlerefused&gt;&lt;type&gt;"&amp;SUBSTITUTE(Tabelle1[[#This Row],[Refused]],";","&lt;/type&gt;&lt;/riddlerefused&gt;&lt;riddlerefused&gt;&lt;type&gt;")&amp;"&lt;/type&gt;&lt;/riddlerefused&gt;&lt;/image&gt;")</f>
        <v>#VALUE!</v>
      </c>
      <c r="G460" t="e">
        <f>Tabelle2[[#This Row],[Imagename]]&amp;Tabelle2[[#This Row],[SolutionDEBE]]&amp;Tabelle2[[#This Row],[AE]]&amp;Tabelle2[[#This Row],[Author]]&amp;Tabelle2[[#This Row],[Preference]]&amp;Tabelle2[[#This Row],[Dislike]]</f>
        <v>#VALUE!</v>
      </c>
      <c r="I460" s="14" t="e">
        <v>#VALUE!</v>
      </c>
      <c r="O460" s="23" t="e">
        <v>#VALUE!</v>
      </c>
    </row>
    <row r="461" spans="1:15">
      <c r="A461" t="e">
        <f>"&lt;image&gt;&lt;resname&gt;"&amp;Tabelle1[[#This Row],[Dateiname]]&amp;"&lt;/resname&gt;"</f>
        <v>#VALUE!</v>
      </c>
      <c r="B4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1" t="str">
        <f>IF(ISTEXT(Tabelle1[[#This Row],[Am.Englisch]]),"&lt;solutions&gt;&lt;solution&gt;&lt;tongue&gt;de&lt;/tongue&gt;&lt;word&gt;"&amp;SUBSTITUTE(Tabelle1[[#This Row],[Am.Englisch]],";","&lt;/word&gt;&lt;word&gt;")&amp;"&lt;/word&gt;&lt;/solution&gt;","")</f>
        <v/>
      </c>
      <c r="D4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1" t="e">
        <f>IF(Tabelle1[[#This Row],[Preference]]="","","&lt;riddleprefs&gt;&lt;type&gt;"&amp;SUBSTITUTE(Tabelle1[[#This Row],[Preference]],";","&lt;/type&gt;&lt;/riddleprefs&gt;&lt;riddleprefs&gt;&lt;type&gt;")&amp;"&lt;/type&gt;&lt;/riddleprefs&gt;")</f>
        <v>#VALUE!</v>
      </c>
      <c r="F461" t="e">
        <f>IF(Tabelle1[[#This Row],[Refused]]="","&lt;/image&gt;","&lt;riddlerefused&gt;&lt;type&gt;"&amp;SUBSTITUTE(Tabelle1[[#This Row],[Refused]],";","&lt;/type&gt;&lt;/riddlerefused&gt;&lt;riddlerefused&gt;&lt;type&gt;")&amp;"&lt;/type&gt;&lt;/riddlerefused&gt;&lt;/image&gt;")</f>
        <v>#VALUE!</v>
      </c>
      <c r="G461" t="e">
        <f>Tabelle2[[#This Row],[Imagename]]&amp;Tabelle2[[#This Row],[SolutionDEBE]]&amp;Tabelle2[[#This Row],[AE]]&amp;Tabelle2[[#This Row],[Author]]&amp;Tabelle2[[#This Row],[Preference]]&amp;Tabelle2[[#This Row],[Dislike]]</f>
        <v>#VALUE!</v>
      </c>
      <c r="I461" s="14" t="e">
        <v>#VALUE!</v>
      </c>
      <c r="O461" s="23" t="e">
        <v>#VALUE!</v>
      </c>
    </row>
    <row r="462" spans="1:15">
      <c r="A462" t="e">
        <f>"&lt;image&gt;&lt;resname&gt;"&amp;Tabelle1[[#This Row],[Dateiname]]&amp;"&lt;/resname&gt;"</f>
        <v>#VALUE!</v>
      </c>
      <c r="B4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2" t="str">
        <f>IF(ISTEXT(Tabelle1[[#This Row],[Am.Englisch]]),"&lt;solutions&gt;&lt;solution&gt;&lt;tongue&gt;de&lt;/tongue&gt;&lt;word&gt;"&amp;SUBSTITUTE(Tabelle1[[#This Row],[Am.Englisch]],";","&lt;/word&gt;&lt;word&gt;")&amp;"&lt;/word&gt;&lt;/solution&gt;","")</f>
        <v/>
      </c>
      <c r="D4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2" t="e">
        <f>IF(Tabelle1[[#This Row],[Preference]]="","","&lt;riddleprefs&gt;&lt;type&gt;"&amp;SUBSTITUTE(Tabelle1[[#This Row],[Preference]],";","&lt;/type&gt;&lt;/riddleprefs&gt;&lt;riddleprefs&gt;&lt;type&gt;")&amp;"&lt;/type&gt;&lt;/riddleprefs&gt;")</f>
        <v>#VALUE!</v>
      </c>
      <c r="F462" t="e">
        <f>IF(Tabelle1[[#This Row],[Refused]]="","&lt;/image&gt;","&lt;riddlerefused&gt;&lt;type&gt;"&amp;SUBSTITUTE(Tabelle1[[#This Row],[Refused]],";","&lt;/type&gt;&lt;/riddlerefused&gt;&lt;riddlerefused&gt;&lt;type&gt;")&amp;"&lt;/type&gt;&lt;/riddlerefused&gt;&lt;/image&gt;")</f>
        <v>#VALUE!</v>
      </c>
      <c r="G462" t="e">
        <f>Tabelle2[[#This Row],[Imagename]]&amp;Tabelle2[[#This Row],[SolutionDEBE]]&amp;Tabelle2[[#This Row],[AE]]&amp;Tabelle2[[#This Row],[Author]]&amp;Tabelle2[[#This Row],[Preference]]&amp;Tabelle2[[#This Row],[Dislike]]</f>
        <v>#VALUE!</v>
      </c>
      <c r="I462" s="14" t="e">
        <v>#VALUE!</v>
      </c>
      <c r="O462" s="23" t="e">
        <v>#VALUE!</v>
      </c>
    </row>
    <row r="463" spans="1:15">
      <c r="A463" t="e">
        <f>"&lt;image&gt;&lt;resname&gt;"&amp;Tabelle1[[#This Row],[Dateiname]]&amp;"&lt;/resname&gt;"</f>
        <v>#VALUE!</v>
      </c>
      <c r="B4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3" t="str">
        <f>IF(ISTEXT(Tabelle1[[#This Row],[Am.Englisch]]),"&lt;solutions&gt;&lt;solution&gt;&lt;tongue&gt;de&lt;/tongue&gt;&lt;word&gt;"&amp;SUBSTITUTE(Tabelle1[[#This Row],[Am.Englisch]],";","&lt;/word&gt;&lt;word&gt;")&amp;"&lt;/word&gt;&lt;/solution&gt;","")</f>
        <v/>
      </c>
      <c r="D4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3" t="e">
        <f>IF(Tabelle1[[#This Row],[Preference]]="","","&lt;riddleprefs&gt;&lt;type&gt;"&amp;SUBSTITUTE(Tabelle1[[#This Row],[Preference]],";","&lt;/type&gt;&lt;/riddleprefs&gt;&lt;riddleprefs&gt;&lt;type&gt;")&amp;"&lt;/type&gt;&lt;/riddleprefs&gt;")</f>
        <v>#VALUE!</v>
      </c>
      <c r="F463" t="e">
        <f>IF(Tabelle1[[#This Row],[Refused]]="","&lt;/image&gt;","&lt;riddlerefused&gt;&lt;type&gt;"&amp;SUBSTITUTE(Tabelle1[[#This Row],[Refused]],";","&lt;/type&gt;&lt;/riddlerefused&gt;&lt;riddlerefused&gt;&lt;type&gt;")&amp;"&lt;/type&gt;&lt;/riddlerefused&gt;&lt;/image&gt;")</f>
        <v>#VALUE!</v>
      </c>
      <c r="G463" t="e">
        <f>Tabelle2[[#This Row],[Imagename]]&amp;Tabelle2[[#This Row],[SolutionDEBE]]&amp;Tabelle2[[#This Row],[AE]]&amp;Tabelle2[[#This Row],[Author]]&amp;Tabelle2[[#This Row],[Preference]]&amp;Tabelle2[[#This Row],[Dislike]]</f>
        <v>#VALUE!</v>
      </c>
      <c r="I463" s="14" t="e">
        <v>#VALUE!</v>
      </c>
      <c r="O463" s="23" t="e">
        <v>#VALUE!</v>
      </c>
    </row>
    <row r="464" spans="1:15">
      <c r="A464" t="e">
        <f>"&lt;image&gt;&lt;resname&gt;"&amp;Tabelle1[[#This Row],[Dateiname]]&amp;"&lt;/resname&gt;"</f>
        <v>#VALUE!</v>
      </c>
      <c r="B4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4" t="str">
        <f>IF(ISTEXT(Tabelle1[[#This Row],[Am.Englisch]]),"&lt;solutions&gt;&lt;solution&gt;&lt;tongue&gt;de&lt;/tongue&gt;&lt;word&gt;"&amp;SUBSTITUTE(Tabelle1[[#This Row],[Am.Englisch]],";","&lt;/word&gt;&lt;word&gt;")&amp;"&lt;/word&gt;&lt;/solution&gt;","")</f>
        <v/>
      </c>
      <c r="D4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4" t="e">
        <f>IF(Tabelle1[[#This Row],[Preference]]="","","&lt;riddleprefs&gt;&lt;type&gt;"&amp;SUBSTITUTE(Tabelle1[[#This Row],[Preference]],";","&lt;/type&gt;&lt;/riddleprefs&gt;&lt;riddleprefs&gt;&lt;type&gt;")&amp;"&lt;/type&gt;&lt;/riddleprefs&gt;")</f>
        <v>#VALUE!</v>
      </c>
      <c r="F464" t="e">
        <f>IF(Tabelle1[[#This Row],[Refused]]="","&lt;/image&gt;","&lt;riddlerefused&gt;&lt;type&gt;"&amp;SUBSTITUTE(Tabelle1[[#This Row],[Refused]],";","&lt;/type&gt;&lt;/riddlerefused&gt;&lt;riddlerefused&gt;&lt;type&gt;")&amp;"&lt;/type&gt;&lt;/riddlerefused&gt;&lt;/image&gt;")</f>
        <v>#VALUE!</v>
      </c>
      <c r="G464" t="e">
        <f>Tabelle2[[#This Row],[Imagename]]&amp;Tabelle2[[#This Row],[SolutionDEBE]]&amp;Tabelle2[[#This Row],[AE]]&amp;Tabelle2[[#This Row],[Author]]&amp;Tabelle2[[#This Row],[Preference]]&amp;Tabelle2[[#This Row],[Dislike]]</f>
        <v>#VALUE!</v>
      </c>
      <c r="I464" s="14" t="e">
        <v>#VALUE!</v>
      </c>
      <c r="O464" s="23" t="e">
        <v>#VALUE!</v>
      </c>
    </row>
    <row r="465" spans="1:15">
      <c r="A465" t="e">
        <f>"&lt;image&gt;&lt;resname&gt;"&amp;Tabelle1[[#This Row],[Dateiname]]&amp;"&lt;/resname&gt;"</f>
        <v>#VALUE!</v>
      </c>
      <c r="B4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5" t="str">
        <f>IF(ISTEXT(Tabelle1[[#This Row],[Am.Englisch]]),"&lt;solutions&gt;&lt;solution&gt;&lt;tongue&gt;de&lt;/tongue&gt;&lt;word&gt;"&amp;SUBSTITUTE(Tabelle1[[#This Row],[Am.Englisch]],";","&lt;/word&gt;&lt;word&gt;")&amp;"&lt;/word&gt;&lt;/solution&gt;","")</f>
        <v/>
      </c>
      <c r="D4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5" t="e">
        <f>IF(Tabelle1[[#This Row],[Preference]]="","","&lt;riddleprefs&gt;&lt;type&gt;"&amp;SUBSTITUTE(Tabelle1[[#This Row],[Preference]],";","&lt;/type&gt;&lt;/riddleprefs&gt;&lt;riddleprefs&gt;&lt;type&gt;")&amp;"&lt;/type&gt;&lt;/riddleprefs&gt;")</f>
        <v>#VALUE!</v>
      </c>
      <c r="F465" t="e">
        <f>IF(Tabelle1[[#This Row],[Refused]]="","&lt;/image&gt;","&lt;riddlerefused&gt;&lt;type&gt;"&amp;SUBSTITUTE(Tabelle1[[#This Row],[Refused]],";","&lt;/type&gt;&lt;/riddlerefused&gt;&lt;riddlerefused&gt;&lt;type&gt;")&amp;"&lt;/type&gt;&lt;/riddlerefused&gt;&lt;/image&gt;")</f>
        <v>#VALUE!</v>
      </c>
      <c r="G465" t="e">
        <f>Tabelle2[[#This Row],[Imagename]]&amp;Tabelle2[[#This Row],[SolutionDEBE]]&amp;Tabelle2[[#This Row],[AE]]&amp;Tabelle2[[#This Row],[Author]]&amp;Tabelle2[[#This Row],[Preference]]&amp;Tabelle2[[#This Row],[Dislike]]</f>
        <v>#VALUE!</v>
      </c>
      <c r="I465" s="14" t="e">
        <v>#VALUE!</v>
      </c>
      <c r="O465" s="23" t="e">
        <v>#VALUE!</v>
      </c>
    </row>
    <row r="466" spans="1:15">
      <c r="A466" t="e">
        <f>"&lt;image&gt;&lt;resname&gt;"&amp;Tabelle1[[#This Row],[Dateiname]]&amp;"&lt;/resname&gt;"</f>
        <v>#VALUE!</v>
      </c>
      <c r="B4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6" t="str">
        <f>IF(ISTEXT(Tabelle1[[#This Row],[Am.Englisch]]),"&lt;solutions&gt;&lt;solution&gt;&lt;tongue&gt;de&lt;/tongue&gt;&lt;word&gt;"&amp;SUBSTITUTE(Tabelle1[[#This Row],[Am.Englisch]],";","&lt;/word&gt;&lt;word&gt;")&amp;"&lt;/word&gt;&lt;/solution&gt;","")</f>
        <v/>
      </c>
      <c r="D4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6" t="e">
        <f>IF(Tabelle1[[#This Row],[Preference]]="","","&lt;riddleprefs&gt;&lt;type&gt;"&amp;SUBSTITUTE(Tabelle1[[#This Row],[Preference]],";","&lt;/type&gt;&lt;/riddleprefs&gt;&lt;riddleprefs&gt;&lt;type&gt;")&amp;"&lt;/type&gt;&lt;/riddleprefs&gt;")</f>
        <v>#VALUE!</v>
      </c>
      <c r="F466" t="e">
        <f>IF(Tabelle1[[#This Row],[Refused]]="","&lt;/image&gt;","&lt;riddlerefused&gt;&lt;type&gt;"&amp;SUBSTITUTE(Tabelle1[[#This Row],[Refused]],";","&lt;/type&gt;&lt;/riddlerefused&gt;&lt;riddlerefused&gt;&lt;type&gt;")&amp;"&lt;/type&gt;&lt;/riddlerefused&gt;&lt;/image&gt;")</f>
        <v>#VALUE!</v>
      </c>
      <c r="G466" t="e">
        <f>Tabelle2[[#This Row],[Imagename]]&amp;Tabelle2[[#This Row],[SolutionDEBE]]&amp;Tabelle2[[#This Row],[AE]]&amp;Tabelle2[[#This Row],[Author]]&amp;Tabelle2[[#This Row],[Preference]]&amp;Tabelle2[[#This Row],[Dislike]]</f>
        <v>#VALUE!</v>
      </c>
      <c r="I466" s="14" t="e">
        <v>#VALUE!</v>
      </c>
      <c r="O466" s="23" t="e">
        <v>#VALUE!</v>
      </c>
    </row>
    <row r="467" spans="1:15">
      <c r="A467" t="e">
        <f>"&lt;image&gt;&lt;resname&gt;"&amp;Tabelle1[[#This Row],[Dateiname]]&amp;"&lt;/resname&gt;"</f>
        <v>#VALUE!</v>
      </c>
      <c r="B4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7" t="str">
        <f>IF(ISTEXT(Tabelle1[[#This Row],[Am.Englisch]]),"&lt;solutions&gt;&lt;solution&gt;&lt;tongue&gt;de&lt;/tongue&gt;&lt;word&gt;"&amp;SUBSTITUTE(Tabelle1[[#This Row],[Am.Englisch]],";","&lt;/word&gt;&lt;word&gt;")&amp;"&lt;/word&gt;&lt;/solution&gt;","")</f>
        <v/>
      </c>
      <c r="D4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7" t="e">
        <f>IF(Tabelle1[[#This Row],[Preference]]="","","&lt;riddleprefs&gt;&lt;type&gt;"&amp;SUBSTITUTE(Tabelle1[[#This Row],[Preference]],";","&lt;/type&gt;&lt;/riddleprefs&gt;&lt;riddleprefs&gt;&lt;type&gt;")&amp;"&lt;/type&gt;&lt;/riddleprefs&gt;")</f>
        <v>#VALUE!</v>
      </c>
      <c r="F467" t="e">
        <f>IF(Tabelle1[[#This Row],[Refused]]="","&lt;/image&gt;","&lt;riddlerefused&gt;&lt;type&gt;"&amp;SUBSTITUTE(Tabelle1[[#This Row],[Refused]],";","&lt;/type&gt;&lt;/riddlerefused&gt;&lt;riddlerefused&gt;&lt;type&gt;")&amp;"&lt;/type&gt;&lt;/riddlerefused&gt;&lt;/image&gt;")</f>
        <v>#VALUE!</v>
      </c>
      <c r="G467" t="e">
        <f>Tabelle2[[#This Row],[Imagename]]&amp;Tabelle2[[#This Row],[SolutionDEBE]]&amp;Tabelle2[[#This Row],[AE]]&amp;Tabelle2[[#This Row],[Author]]&amp;Tabelle2[[#This Row],[Preference]]&amp;Tabelle2[[#This Row],[Dislike]]</f>
        <v>#VALUE!</v>
      </c>
      <c r="I467" s="14" t="e">
        <v>#VALUE!</v>
      </c>
      <c r="O467" s="23" t="e">
        <v>#VALUE!</v>
      </c>
    </row>
    <row r="468" spans="1:15">
      <c r="A468" t="e">
        <f>"&lt;image&gt;&lt;resname&gt;"&amp;Tabelle1[[#This Row],[Dateiname]]&amp;"&lt;/resname&gt;"</f>
        <v>#VALUE!</v>
      </c>
      <c r="B4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8" t="str">
        <f>IF(ISTEXT(Tabelle1[[#This Row],[Am.Englisch]]),"&lt;solutions&gt;&lt;solution&gt;&lt;tongue&gt;de&lt;/tongue&gt;&lt;word&gt;"&amp;SUBSTITUTE(Tabelle1[[#This Row],[Am.Englisch]],";","&lt;/word&gt;&lt;word&gt;")&amp;"&lt;/word&gt;&lt;/solution&gt;","")</f>
        <v/>
      </c>
      <c r="D4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8" t="e">
        <f>IF(Tabelle1[[#This Row],[Preference]]="","","&lt;riddleprefs&gt;&lt;type&gt;"&amp;SUBSTITUTE(Tabelle1[[#This Row],[Preference]],";","&lt;/type&gt;&lt;/riddleprefs&gt;&lt;riddleprefs&gt;&lt;type&gt;")&amp;"&lt;/type&gt;&lt;/riddleprefs&gt;")</f>
        <v>#VALUE!</v>
      </c>
      <c r="F468" t="e">
        <f>IF(Tabelle1[[#This Row],[Refused]]="","&lt;/image&gt;","&lt;riddlerefused&gt;&lt;type&gt;"&amp;SUBSTITUTE(Tabelle1[[#This Row],[Refused]],";","&lt;/type&gt;&lt;/riddlerefused&gt;&lt;riddlerefused&gt;&lt;type&gt;")&amp;"&lt;/type&gt;&lt;/riddlerefused&gt;&lt;/image&gt;")</f>
        <v>#VALUE!</v>
      </c>
      <c r="G468" t="e">
        <f>Tabelle2[[#This Row],[Imagename]]&amp;Tabelle2[[#This Row],[SolutionDEBE]]&amp;Tabelle2[[#This Row],[AE]]&amp;Tabelle2[[#This Row],[Author]]&amp;Tabelle2[[#This Row],[Preference]]&amp;Tabelle2[[#This Row],[Dislike]]</f>
        <v>#VALUE!</v>
      </c>
      <c r="I468" s="14" t="e">
        <v>#VALUE!</v>
      </c>
      <c r="O468" s="23" t="e">
        <v>#VALUE!</v>
      </c>
    </row>
    <row r="469" spans="1:15">
      <c r="A469" t="e">
        <f>"&lt;image&gt;&lt;resname&gt;"&amp;Tabelle1[[#This Row],[Dateiname]]&amp;"&lt;/resname&gt;"</f>
        <v>#VALUE!</v>
      </c>
      <c r="B4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9" t="str">
        <f>IF(ISTEXT(Tabelle1[[#This Row],[Am.Englisch]]),"&lt;solutions&gt;&lt;solution&gt;&lt;tongue&gt;de&lt;/tongue&gt;&lt;word&gt;"&amp;SUBSTITUTE(Tabelle1[[#This Row],[Am.Englisch]],";","&lt;/word&gt;&lt;word&gt;")&amp;"&lt;/word&gt;&lt;/solution&gt;","")</f>
        <v/>
      </c>
      <c r="D4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69" t="e">
        <f>IF(Tabelle1[[#This Row],[Preference]]="","","&lt;riddleprefs&gt;&lt;type&gt;"&amp;SUBSTITUTE(Tabelle1[[#This Row],[Preference]],";","&lt;/type&gt;&lt;/riddleprefs&gt;&lt;riddleprefs&gt;&lt;type&gt;")&amp;"&lt;/type&gt;&lt;/riddleprefs&gt;")</f>
        <v>#VALUE!</v>
      </c>
      <c r="F469" t="e">
        <f>IF(Tabelle1[[#This Row],[Refused]]="","&lt;/image&gt;","&lt;riddlerefused&gt;&lt;type&gt;"&amp;SUBSTITUTE(Tabelle1[[#This Row],[Refused]],";","&lt;/type&gt;&lt;/riddlerefused&gt;&lt;riddlerefused&gt;&lt;type&gt;")&amp;"&lt;/type&gt;&lt;/riddlerefused&gt;&lt;/image&gt;")</f>
        <v>#VALUE!</v>
      </c>
      <c r="G469" t="e">
        <f>Tabelle2[[#This Row],[Imagename]]&amp;Tabelle2[[#This Row],[SolutionDEBE]]&amp;Tabelle2[[#This Row],[AE]]&amp;Tabelle2[[#This Row],[Author]]&amp;Tabelle2[[#This Row],[Preference]]&amp;Tabelle2[[#This Row],[Dislike]]</f>
        <v>#VALUE!</v>
      </c>
      <c r="I469" s="14" t="e">
        <v>#VALUE!</v>
      </c>
      <c r="O469" s="23" t="e">
        <v>#VALUE!</v>
      </c>
    </row>
    <row r="470" spans="1:15">
      <c r="A470" t="e">
        <f>"&lt;image&gt;&lt;resname&gt;"&amp;Tabelle1[[#This Row],[Dateiname]]&amp;"&lt;/resname&gt;"</f>
        <v>#VALUE!</v>
      </c>
      <c r="B4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0" t="str">
        <f>IF(ISTEXT(Tabelle1[[#This Row],[Am.Englisch]]),"&lt;solutions&gt;&lt;solution&gt;&lt;tongue&gt;de&lt;/tongue&gt;&lt;word&gt;"&amp;SUBSTITUTE(Tabelle1[[#This Row],[Am.Englisch]],";","&lt;/word&gt;&lt;word&gt;")&amp;"&lt;/word&gt;&lt;/solution&gt;","")</f>
        <v/>
      </c>
      <c r="D4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0" t="e">
        <f>IF(Tabelle1[[#This Row],[Preference]]="","","&lt;riddleprefs&gt;&lt;type&gt;"&amp;SUBSTITUTE(Tabelle1[[#This Row],[Preference]],";","&lt;/type&gt;&lt;/riddleprefs&gt;&lt;riddleprefs&gt;&lt;type&gt;")&amp;"&lt;/type&gt;&lt;/riddleprefs&gt;")</f>
        <v>#VALUE!</v>
      </c>
      <c r="F470" t="e">
        <f>IF(Tabelle1[[#This Row],[Refused]]="","&lt;/image&gt;","&lt;riddlerefused&gt;&lt;type&gt;"&amp;SUBSTITUTE(Tabelle1[[#This Row],[Refused]],";","&lt;/type&gt;&lt;/riddlerefused&gt;&lt;riddlerefused&gt;&lt;type&gt;")&amp;"&lt;/type&gt;&lt;/riddlerefused&gt;&lt;/image&gt;")</f>
        <v>#VALUE!</v>
      </c>
      <c r="G470" t="e">
        <f>Tabelle2[[#This Row],[Imagename]]&amp;Tabelle2[[#This Row],[SolutionDEBE]]&amp;Tabelle2[[#This Row],[AE]]&amp;Tabelle2[[#This Row],[Author]]&amp;Tabelle2[[#This Row],[Preference]]&amp;Tabelle2[[#This Row],[Dislike]]</f>
        <v>#VALUE!</v>
      </c>
      <c r="I470" s="14" t="e">
        <v>#VALUE!</v>
      </c>
      <c r="O470" s="23" t="e">
        <v>#VALUE!</v>
      </c>
    </row>
    <row r="471" spans="1:15">
      <c r="A471" t="e">
        <f>"&lt;image&gt;&lt;resname&gt;"&amp;Tabelle1[[#This Row],[Dateiname]]&amp;"&lt;/resname&gt;"</f>
        <v>#VALUE!</v>
      </c>
      <c r="B4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1" t="str">
        <f>IF(ISTEXT(Tabelle1[[#This Row],[Am.Englisch]]),"&lt;solutions&gt;&lt;solution&gt;&lt;tongue&gt;de&lt;/tongue&gt;&lt;word&gt;"&amp;SUBSTITUTE(Tabelle1[[#This Row],[Am.Englisch]],";","&lt;/word&gt;&lt;word&gt;")&amp;"&lt;/word&gt;&lt;/solution&gt;","")</f>
        <v/>
      </c>
      <c r="D4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1" t="e">
        <f>IF(Tabelle1[[#This Row],[Preference]]="","","&lt;riddleprefs&gt;&lt;type&gt;"&amp;SUBSTITUTE(Tabelle1[[#This Row],[Preference]],";","&lt;/type&gt;&lt;/riddleprefs&gt;&lt;riddleprefs&gt;&lt;type&gt;")&amp;"&lt;/type&gt;&lt;/riddleprefs&gt;")</f>
        <v>#VALUE!</v>
      </c>
      <c r="F471" t="e">
        <f>IF(Tabelle1[[#This Row],[Refused]]="","&lt;/image&gt;","&lt;riddlerefused&gt;&lt;type&gt;"&amp;SUBSTITUTE(Tabelle1[[#This Row],[Refused]],";","&lt;/type&gt;&lt;/riddlerefused&gt;&lt;riddlerefused&gt;&lt;type&gt;")&amp;"&lt;/type&gt;&lt;/riddlerefused&gt;&lt;/image&gt;")</f>
        <v>#VALUE!</v>
      </c>
      <c r="G471" t="e">
        <f>Tabelle2[[#This Row],[Imagename]]&amp;Tabelle2[[#This Row],[SolutionDEBE]]&amp;Tabelle2[[#This Row],[AE]]&amp;Tabelle2[[#This Row],[Author]]&amp;Tabelle2[[#This Row],[Preference]]&amp;Tabelle2[[#This Row],[Dislike]]</f>
        <v>#VALUE!</v>
      </c>
      <c r="I471" s="14" t="e">
        <v>#VALUE!</v>
      </c>
      <c r="O471" s="23" t="e">
        <v>#VALUE!</v>
      </c>
    </row>
    <row r="472" spans="1:15">
      <c r="A472" t="e">
        <f>"&lt;image&gt;&lt;resname&gt;"&amp;Tabelle1[[#This Row],[Dateiname]]&amp;"&lt;/resname&gt;"</f>
        <v>#VALUE!</v>
      </c>
      <c r="B4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2" t="str">
        <f>IF(ISTEXT(Tabelle1[[#This Row],[Am.Englisch]]),"&lt;solutions&gt;&lt;solution&gt;&lt;tongue&gt;de&lt;/tongue&gt;&lt;word&gt;"&amp;SUBSTITUTE(Tabelle1[[#This Row],[Am.Englisch]],";","&lt;/word&gt;&lt;word&gt;")&amp;"&lt;/word&gt;&lt;/solution&gt;","")</f>
        <v/>
      </c>
      <c r="D4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2" t="e">
        <f>IF(Tabelle1[[#This Row],[Preference]]="","","&lt;riddleprefs&gt;&lt;type&gt;"&amp;SUBSTITUTE(Tabelle1[[#This Row],[Preference]],";","&lt;/type&gt;&lt;/riddleprefs&gt;&lt;riddleprefs&gt;&lt;type&gt;")&amp;"&lt;/type&gt;&lt;/riddleprefs&gt;")</f>
        <v>#VALUE!</v>
      </c>
      <c r="F472" t="e">
        <f>IF(Tabelle1[[#This Row],[Refused]]="","&lt;/image&gt;","&lt;riddlerefused&gt;&lt;type&gt;"&amp;SUBSTITUTE(Tabelle1[[#This Row],[Refused]],";","&lt;/type&gt;&lt;/riddlerefused&gt;&lt;riddlerefused&gt;&lt;type&gt;")&amp;"&lt;/type&gt;&lt;/riddlerefused&gt;&lt;/image&gt;")</f>
        <v>#VALUE!</v>
      </c>
      <c r="G472" t="e">
        <f>Tabelle2[[#This Row],[Imagename]]&amp;Tabelle2[[#This Row],[SolutionDEBE]]&amp;Tabelle2[[#This Row],[AE]]&amp;Tabelle2[[#This Row],[Author]]&amp;Tabelle2[[#This Row],[Preference]]&amp;Tabelle2[[#This Row],[Dislike]]</f>
        <v>#VALUE!</v>
      </c>
      <c r="I472" s="14" t="e">
        <v>#VALUE!</v>
      </c>
      <c r="O472" s="23" t="e">
        <v>#VALUE!</v>
      </c>
    </row>
    <row r="473" spans="1:15">
      <c r="A473" t="e">
        <f>"&lt;image&gt;&lt;resname&gt;"&amp;Tabelle1[[#This Row],[Dateiname]]&amp;"&lt;/resname&gt;"</f>
        <v>#VALUE!</v>
      </c>
      <c r="B4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3" t="str">
        <f>IF(ISTEXT(Tabelle1[[#This Row],[Am.Englisch]]),"&lt;solutions&gt;&lt;solution&gt;&lt;tongue&gt;de&lt;/tongue&gt;&lt;word&gt;"&amp;SUBSTITUTE(Tabelle1[[#This Row],[Am.Englisch]],";","&lt;/word&gt;&lt;word&gt;")&amp;"&lt;/word&gt;&lt;/solution&gt;","")</f>
        <v/>
      </c>
      <c r="D4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3" t="e">
        <f>IF(Tabelle1[[#This Row],[Preference]]="","","&lt;riddleprefs&gt;&lt;type&gt;"&amp;SUBSTITUTE(Tabelle1[[#This Row],[Preference]],";","&lt;/type&gt;&lt;/riddleprefs&gt;&lt;riddleprefs&gt;&lt;type&gt;")&amp;"&lt;/type&gt;&lt;/riddleprefs&gt;")</f>
        <v>#VALUE!</v>
      </c>
      <c r="F473" t="e">
        <f>IF(Tabelle1[[#This Row],[Refused]]="","&lt;/image&gt;","&lt;riddlerefused&gt;&lt;type&gt;"&amp;SUBSTITUTE(Tabelle1[[#This Row],[Refused]],";","&lt;/type&gt;&lt;/riddlerefused&gt;&lt;riddlerefused&gt;&lt;type&gt;")&amp;"&lt;/type&gt;&lt;/riddlerefused&gt;&lt;/image&gt;")</f>
        <v>#VALUE!</v>
      </c>
      <c r="G473" t="e">
        <f>Tabelle2[[#This Row],[Imagename]]&amp;Tabelle2[[#This Row],[SolutionDEBE]]&amp;Tabelle2[[#This Row],[AE]]&amp;Tabelle2[[#This Row],[Author]]&amp;Tabelle2[[#This Row],[Preference]]&amp;Tabelle2[[#This Row],[Dislike]]</f>
        <v>#VALUE!</v>
      </c>
      <c r="I473" s="14" t="e">
        <v>#VALUE!</v>
      </c>
      <c r="O473" s="23" t="e">
        <v>#VALUE!</v>
      </c>
    </row>
    <row r="474" spans="1:15">
      <c r="A474" t="e">
        <f>"&lt;image&gt;&lt;resname&gt;"&amp;Tabelle1[[#This Row],[Dateiname]]&amp;"&lt;/resname&gt;"</f>
        <v>#VALUE!</v>
      </c>
      <c r="B4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4" t="str">
        <f>IF(ISTEXT(Tabelle1[[#This Row],[Am.Englisch]]),"&lt;solutions&gt;&lt;solution&gt;&lt;tongue&gt;de&lt;/tongue&gt;&lt;word&gt;"&amp;SUBSTITUTE(Tabelle1[[#This Row],[Am.Englisch]],";","&lt;/word&gt;&lt;word&gt;")&amp;"&lt;/word&gt;&lt;/solution&gt;","")</f>
        <v/>
      </c>
      <c r="D4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4" t="e">
        <f>IF(Tabelle1[[#This Row],[Preference]]="","","&lt;riddleprefs&gt;&lt;type&gt;"&amp;SUBSTITUTE(Tabelle1[[#This Row],[Preference]],";","&lt;/type&gt;&lt;/riddleprefs&gt;&lt;riddleprefs&gt;&lt;type&gt;")&amp;"&lt;/type&gt;&lt;/riddleprefs&gt;")</f>
        <v>#VALUE!</v>
      </c>
      <c r="F474" t="e">
        <f>IF(Tabelle1[[#This Row],[Refused]]="","&lt;/image&gt;","&lt;riddlerefused&gt;&lt;type&gt;"&amp;SUBSTITUTE(Tabelle1[[#This Row],[Refused]],";","&lt;/type&gt;&lt;/riddlerefused&gt;&lt;riddlerefused&gt;&lt;type&gt;")&amp;"&lt;/type&gt;&lt;/riddlerefused&gt;&lt;/image&gt;")</f>
        <v>#VALUE!</v>
      </c>
      <c r="G474" t="e">
        <f>Tabelle2[[#This Row],[Imagename]]&amp;Tabelle2[[#This Row],[SolutionDEBE]]&amp;Tabelle2[[#This Row],[AE]]&amp;Tabelle2[[#This Row],[Author]]&amp;Tabelle2[[#This Row],[Preference]]&amp;Tabelle2[[#This Row],[Dislike]]</f>
        <v>#VALUE!</v>
      </c>
      <c r="I474" s="14" t="e">
        <v>#VALUE!</v>
      </c>
      <c r="O474" s="23" t="e">
        <v>#VALUE!</v>
      </c>
    </row>
    <row r="475" spans="1:15">
      <c r="A475" t="e">
        <f>"&lt;image&gt;&lt;resname&gt;"&amp;Tabelle1[[#This Row],[Dateiname]]&amp;"&lt;/resname&gt;"</f>
        <v>#VALUE!</v>
      </c>
      <c r="B4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5" t="str">
        <f>IF(ISTEXT(Tabelle1[[#This Row],[Am.Englisch]]),"&lt;solutions&gt;&lt;solution&gt;&lt;tongue&gt;de&lt;/tongue&gt;&lt;word&gt;"&amp;SUBSTITUTE(Tabelle1[[#This Row],[Am.Englisch]],";","&lt;/word&gt;&lt;word&gt;")&amp;"&lt;/word&gt;&lt;/solution&gt;","")</f>
        <v/>
      </c>
      <c r="D4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5" t="e">
        <f>IF(Tabelle1[[#This Row],[Preference]]="","","&lt;riddleprefs&gt;&lt;type&gt;"&amp;SUBSTITUTE(Tabelle1[[#This Row],[Preference]],";","&lt;/type&gt;&lt;/riddleprefs&gt;&lt;riddleprefs&gt;&lt;type&gt;")&amp;"&lt;/type&gt;&lt;/riddleprefs&gt;")</f>
        <v>#VALUE!</v>
      </c>
      <c r="F475" t="e">
        <f>IF(Tabelle1[[#This Row],[Refused]]="","&lt;/image&gt;","&lt;riddlerefused&gt;&lt;type&gt;"&amp;SUBSTITUTE(Tabelle1[[#This Row],[Refused]],";","&lt;/type&gt;&lt;/riddlerefused&gt;&lt;riddlerefused&gt;&lt;type&gt;")&amp;"&lt;/type&gt;&lt;/riddlerefused&gt;&lt;/image&gt;")</f>
        <v>#VALUE!</v>
      </c>
      <c r="G475" t="e">
        <f>Tabelle2[[#This Row],[Imagename]]&amp;Tabelle2[[#This Row],[SolutionDEBE]]&amp;Tabelle2[[#This Row],[AE]]&amp;Tabelle2[[#This Row],[Author]]&amp;Tabelle2[[#This Row],[Preference]]&amp;Tabelle2[[#This Row],[Dislike]]</f>
        <v>#VALUE!</v>
      </c>
      <c r="I475" s="14" t="e">
        <v>#VALUE!</v>
      </c>
      <c r="O475" s="23" t="e">
        <v>#VALUE!</v>
      </c>
    </row>
    <row r="476" spans="1:15">
      <c r="A476" t="e">
        <f>"&lt;image&gt;&lt;resname&gt;"&amp;Tabelle1[[#This Row],[Dateiname]]&amp;"&lt;/resname&gt;"</f>
        <v>#VALUE!</v>
      </c>
      <c r="B4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6" t="str">
        <f>IF(ISTEXT(Tabelle1[[#This Row],[Am.Englisch]]),"&lt;solutions&gt;&lt;solution&gt;&lt;tongue&gt;de&lt;/tongue&gt;&lt;word&gt;"&amp;SUBSTITUTE(Tabelle1[[#This Row],[Am.Englisch]],";","&lt;/word&gt;&lt;word&gt;")&amp;"&lt;/word&gt;&lt;/solution&gt;","")</f>
        <v/>
      </c>
      <c r="D4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6" t="e">
        <f>IF(Tabelle1[[#This Row],[Preference]]="","","&lt;riddleprefs&gt;&lt;type&gt;"&amp;SUBSTITUTE(Tabelle1[[#This Row],[Preference]],";","&lt;/type&gt;&lt;/riddleprefs&gt;&lt;riddleprefs&gt;&lt;type&gt;")&amp;"&lt;/type&gt;&lt;/riddleprefs&gt;")</f>
        <v>#VALUE!</v>
      </c>
      <c r="F476" t="e">
        <f>IF(Tabelle1[[#This Row],[Refused]]="","&lt;/image&gt;","&lt;riddlerefused&gt;&lt;type&gt;"&amp;SUBSTITUTE(Tabelle1[[#This Row],[Refused]],";","&lt;/type&gt;&lt;/riddlerefused&gt;&lt;riddlerefused&gt;&lt;type&gt;")&amp;"&lt;/type&gt;&lt;/riddlerefused&gt;&lt;/image&gt;")</f>
        <v>#VALUE!</v>
      </c>
      <c r="G476" t="e">
        <f>Tabelle2[[#This Row],[Imagename]]&amp;Tabelle2[[#This Row],[SolutionDEBE]]&amp;Tabelle2[[#This Row],[AE]]&amp;Tabelle2[[#This Row],[Author]]&amp;Tabelle2[[#This Row],[Preference]]&amp;Tabelle2[[#This Row],[Dislike]]</f>
        <v>#VALUE!</v>
      </c>
      <c r="I476" s="14" t="e">
        <v>#VALUE!</v>
      </c>
      <c r="O476" s="23" t="e">
        <v>#VALUE!</v>
      </c>
    </row>
    <row r="477" spans="1:15">
      <c r="A477" t="e">
        <f>"&lt;image&gt;&lt;resname&gt;"&amp;Tabelle1[[#This Row],[Dateiname]]&amp;"&lt;/resname&gt;"</f>
        <v>#VALUE!</v>
      </c>
      <c r="B4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7" t="str">
        <f>IF(ISTEXT(Tabelle1[[#This Row],[Am.Englisch]]),"&lt;solutions&gt;&lt;solution&gt;&lt;tongue&gt;de&lt;/tongue&gt;&lt;word&gt;"&amp;SUBSTITUTE(Tabelle1[[#This Row],[Am.Englisch]],";","&lt;/word&gt;&lt;word&gt;")&amp;"&lt;/word&gt;&lt;/solution&gt;","")</f>
        <v/>
      </c>
      <c r="D4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7" t="e">
        <f>IF(Tabelle1[[#This Row],[Preference]]="","","&lt;riddleprefs&gt;&lt;type&gt;"&amp;SUBSTITUTE(Tabelle1[[#This Row],[Preference]],";","&lt;/type&gt;&lt;/riddleprefs&gt;&lt;riddleprefs&gt;&lt;type&gt;")&amp;"&lt;/type&gt;&lt;/riddleprefs&gt;")</f>
        <v>#VALUE!</v>
      </c>
      <c r="F477" t="e">
        <f>IF(Tabelle1[[#This Row],[Refused]]="","&lt;/image&gt;","&lt;riddlerefused&gt;&lt;type&gt;"&amp;SUBSTITUTE(Tabelle1[[#This Row],[Refused]],";","&lt;/type&gt;&lt;/riddlerefused&gt;&lt;riddlerefused&gt;&lt;type&gt;")&amp;"&lt;/type&gt;&lt;/riddlerefused&gt;&lt;/image&gt;")</f>
        <v>#VALUE!</v>
      </c>
      <c r="G477" t="e">
        <f>Tabelle2[[#This Row],[Imagename]]&amp;Tabelle2[[#This Row],[SolutionDEBE]]&amp;Tabelle2[[#This Row],[AE]]&amp;Tabelle2[[#This Row],[Author]]&amp;Tabelle2[[#This Row],[Preference]]&amp;Tabelle2[[#This Row],[Dislike]]</f>
        <v>#VALUE!</v>
      </c>
      <c r="I477" s="14" t="e">
        <v>#VALUE!</v>
      </c>
      <c r="O477" s="23" t="e">
        <v>#VALUE!</v>
      </c>
    </row>
    <row r="478" spans="1:15">
      <c r="A478" t="e">
        <f>"&lt;image&gt;&lt;resname&gt;"&amp;Tabelle1[[#This Row],[Dateiname]]&amp;"&lt;/resname&gt;"</f>
        <v>#VALUE!</v>
      </c>
      <c r="B4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8" t="str">
        <f>IF(ISTEXT(Tabelle1[[#This Row],[Am.Englisch]]),"&lt;solutions&gt;&lt;solution&gt;&lt;tongue&gt;de&lt;/tongue&gt;&lt;word&gt;"&amp;SUBSTITUTE(Tabelle1[[#This Row],[Am.Englisch]],";","&lt;/word&gt;&lt;word&gt;")&amp;"&lt;/word&gt;&lt;/solution&gt;","")</f>
        <v/>
      </c>
      <c r="D4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8" t="e">
        <f>IF(Tabelle1[[#This Row],[Preference]]="","","&lt;riddleprefs&gt;&lt;type&gt;"&amp;SUBSTITUTE(Tabelle1[[#This Row],[Preference]],";","&lt;/type&gt;&lt;/riddleprefs&gt;&lt;riddleprefs&gt;&lt;type&gt;")&amp;"&lt;/type&gt;&lt;/riddleprefs&gt;")</f>
        <v>#VALUE!</v>
      </c>
      <c r="F478" t="e">
        <f>IF(Tabelle1[[#This Row],[Refused]]="","&lt;/image&gt;","&lt;riddlerefused&gt;&lt;type&gt;"&amp;SUBSTITUTE(Tabelle1[[#This Row],[Refused]],";","&lt;/type&gt;&lt;/riddlerefused&gt;&lt;riddlerefused&gt;&lt;type&gt;")&amp;"&lt;/type&gt;&lt;/riddlerefused&gt;&lt;/image&gt;")</f>
        <v>#VALUE!</v>
      </c>
      <c r="G478" t="e">
        <f>Tabelle2[[#This Row],[Imagename]]&amp;Tabelle2[[#This Row],[SolutionDEBE]]&amp;Tabelle2[[#This Row],[AE]]&amp;Tabelle2[[#This Row],[Author]]&amp;Tabelle2[[#This Row],[Preference]]&amp;Tabelle2[[#This Row],[Dislike]]</f>
        <v>#VALUE!</v>
      </c>
      <c r="I478" s="14" t="e">
        <v>#VALUE!</v>
      </c>
      <c r="O478" s="23" t="e">
        <v>#VALUE!</v>
      </c>
    </row>
    <row r="479" spans="1:15">
      <c r="A479" t="e">
        <f>"&lt;image&gt;&lt;resname&gt;"&amp;Tabelle1[[#This Row],[Dateiname]]&amp;"&lt;/resname&gt;"</f>
        <v>#VALUE!</v>
      </c>
      <c r="B4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9" t="str">
        <f>IF(ISTEXT(Tabelle1[[#This Row],[Am.Englisch]]),"&lt;solutions&gt;&lt;solution&gt;&lt;tongue&gt;de&lt;/tongue&gt;&lt;word&gt;"&amp;SUBSTITUTE(Tabelle1[[#This Row],[Am.Englisch]],";","&lt;/word&gt;&lt;word&gt;")&amp;"&lt;/word&gt;&lt;/solution&gt;","")</f>
        <v/>
      </c>
      <c r="D4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79" t="e">
        <f>IF(Tabelle1[[#This Row],[Preference]]="","","&lt;riddleprefs&gt;&lt;type&gt;"&amp;SUBSTITUTE(Tabelle1[[#This Row],[Preference]],";","&lt;/type&gt;&lt;/riddleprefs&gt;&lt;riddleprefs&gt;&lt;type&gt;")&amp;"&lt;/type&gt;&lt;/riddleprefs&gt;")</f>
        <v>#VALUE!</v>
      </c>
      <c r="F479" t="e">
        <f>IF(Tabelle1[[#This Row],[Refused]]="","&lt;/image&gt;","&lt;riddlerefused&gt;&lt;type&gt;"&amp;SUBSTITUTE(Tabelle1[[#This Row],[Refused]],";","&lt;/type&gt;&lt;/riddlerefused&gt;&lt;riddlerefused&gt;&lt;type&gt;")&amp;"&lt;/type&gt;&lt;/riddlerefused&gt;&lt;/image&gt;")</f>
        <v>#VALUE!</v>
      </c>
      <c r="G479" t="e">
        <f>Tabelle2[[#This Row],[Imagename]]&amp;Tabelle2[[#This Row],[SolutionDEBE]]&amp;Tabelle2[[#This Row],[AE]]&amp;Tabelle2[[#This Row],[Author]]&amp;Tabelle2[[#This Row],[Preference]]&amp;Tabelle2[[#This Row],[Dislike]]</f>
        <v>#VALUE!</v>
      </c>
      <c r="I479" s="14" t="e">
        <v>#VALUE!</v>
      </c>
      <c r="O479" s="23" t="e">
        <v>#VALUE!</v>
      </c>
    </row>
    <row r="480" spans="1:15">
      <c r="A480" t="e">
        <f>"&lt;image&gt;&lt;resname&gt;"&amp;Tabelle1[[#This Row],[Dateiname]]&amp;"&lt;/resname&gt;"</f>
        <v>#VALUE!</v>
      </c>
      <c r="B4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0" t="str">
        <f>IF(ISTEXT(Tabelle1[[#This Row],[Am.Englisch]]),"&lt;solutions&gt;&lt;solution&gt;&lt;tongue&gt;de&lt;/tongue&gt;&lt;word&gt;"&amp;SUBSTITUTE(Tabelle1[[#This Row],[Am.Englisch]],";","&lt;/word&gt;&lt;word&gt;")&amp;"&lt;/word&gt;&lt;/solution&gt;","")</f>
        <v/>
      </c>
      <c r="D4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0" t="e">
        <f>IF(Tabelle1[[#This Row],[Preference]]="","","&lt;riddleprefs&gt;&lt;type&gt;"&amp;SUBSTITUTE(Tabelle1[[#This Row],[Preference]],";","&lt;/type&gt;&lt;/riddleprefs&gt;&lt;riddleprefs&gt;&lt;type&gt;")&amp;"&lt;/type&gt;&lt;/riddleprefs&gt;")</f>
        <v>#VALUE!</v>
      </c>
      <c r="F480" t="e">
        <f>IF(Tabelle1[[#This Row],[Refused]]="","&lt;/image&gt;","&lt;riddlerefused&gt;&lt;type&gt;"&amp;SUBSTITUTE(Tabelle1[[#This Row],[Refused]],";","&lt;/type&gt;&lt;/riddlerefused&gt;&lt;riddlerefused&gt;&lt;type&gt;")&amp;"&lt;/type&gt;&lt;/riddlerefused&gt;&lt;/image&gt;")</f>
        <v>#VALUE!</v>
      </c>
      <c r="G480" t="e">
        <f>Tabelle2[[#This Row],[Imagename]]&amp;Tabelle2[[#This Row],[SolutionDEBE]]&amp;Tabelle2[[#This Row],[AE]]&amp;Tabelle2[[#This Row],[Author]]&amp;Tabelle2[[#This Row],[Preference]]&amp;Tabelle2[[#This Row],[Dislike]]</f>
        <v>#VALUE!</v>
      </c>
      <c r="I480" s="14" t="e">
        <v>#VALUE!</v>
      </c>
      <c r="O480" s="23" t="e">
        <v>#VALUE!</v>
      </c>
    </row>
    <row r="481" spans="1:15">
      <c r="A481" t="e">
        <f>"&lt;image&gt;&lt;resname&gt;"&amp;Tabelle1[[#This Row],[Dateiname]]&amp;"&lt;/resname&gt;"</f>
        <v>#VALUE!</v>
      </c>
      <c r="B4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1" t="str">
        <f>IF(ISTEXT(Tabelle1[[#This Row],[Am.Englisch]]),"&lt;solutions&gt;&lt;solution&gt;&lt;tongue&gt;de&lt;/tongue&gt;&lt;word&gt;"&amp;SUBSTITUTE(Tabelle1[[#This Row],[Am.Englisch]],";","&lt;/word&gt;&lt;word&gt;")&amp;"&lt;/word&gt;&lt;/solution&gt;","")</f>
        <v/>
      </c>
      <c r="D4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1" t="e">
        <f>IF(Tabelle1[[#This Row],[Preference]]="","","&lt;riddleprefs&gt;&lt;type&gt;"&amp;SUBSTITUTE(Tabelle1[[#This Row],[Preference]],";","&lt;/type&gt;&lt;/riddleprefs&gt;&lt;riddleprefs&gt;&lt;type&gt;")&amp;"&lt;/type&gt;&lt;/riddleprefs&gt;")</f>
        <v>#VALUE!</v>
      </c>
      <c r="F481" t="e">
        <f>IF(Tabelle1[[#This Row],[Refused]]="","&lt;/image&gt;","&lt;riddlerefused&gt;&lt;type&gt;"&amp;SUBSTITUTE(Tabelle1[[#This Row],[Refused]],";","&lt;/type&gt;&lt;/riddlerefused&gt;&lt;riddlerefused&gt;&lt;type&gt;")&amp;"&lt;/type&gt;&lt;/riddlerefused&gt;&lt;/image&gt;")</f>
        <v>#VALUE!</v>
      </c>
      <c r="G481" t="e">
        <f>Tabelle2[[#This Row],[Imagename]]&amp;Tabelle2[[#This Row],[SolutionDEBE]]&amp;Tabelle2[[#This Row],[AE]]&amp;Tabelle2[[#This Row],[Author]]&amp;Tabelle2[[#This Row],[Preference]]&amp;Tabelle2[[#This Row],[Dislike]]</f>
        <v>#VALUE!</v>
      </c>
      <c r="I481" s="14" t="e">
        <v>#VALUE!</v>
      </c>
      <c r="O481" s="23" t="e">
        <v>#VALUE!</v>
      </c>
    </row>
    <row r="482" spans="1:15">
      <c r="A482" t="e">
        <f>"&lt;image&gt;&lt;resname&gt;"&amp;Tabelle1[[#This Row],[Dateiname]]&amp;"&lt;/resname&gt;"</f>
        <v>#VALUE!</v>
      </c>
      <c r="B4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2" t="str">
        <f>IF(ISTEXT(Tabelle1[[#This Row],[Am.Englisch]]),"&lt;solutions&gt;&lt;solution&gt;&lt;tongue&gt;de&lt;/tongue&gt;&lt;word&gt;"&amp;SUBSTITUTE(Tabelle1[[#This Row],[Am.Englisch]],";","&lt;/word&gt;&lt;word&gt;")&amp;"&lt;/word&gt;&lt;/solution&gt;","")</f>
        <v/>
      </c>
      <c r="D4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2" t="e">
        <f>IF(Tabelle1[[#This Row],[Preference]]="","","&lt;riddleprefs&gt;&lt;type&gt;"&amp;SUBSTITUTE(Tabelle1[[#This Row],[Preference]],";","&lt;/type&gt;&lt;/riddleprefs&gt;&lt;riddleprefs&gt;&lt;type&gt;")&amp;"&lt;/type&gt;&lt;/riddleprefs&gt;")</f>
        <v>#VALUE!</v>
      </c>
      <c r="F482" t="e">
        <f>IF(Tabelle1[[#This Row],[Refused]]="","&lt;/image&gt;","&lt;riddlerefused&gt;&lt;type&gt;"&amp;SUBSTITUTE(Tabelle1[[#This Row],[Refused]],";","&lt;/type&gt;&lt;/riddlerefused&gt;&lt;riddlerefused&gt;&lt;type&gt;")&amp;"&lt;/type&gt;&lt;/riddlerefused&gt;&lt;/image&gt;")</f>
        <v>#VALUE!</v>
      </c>
      <c r="G482" t="e">
        <f>Tabelle2[[#This Row],[Imagename]]&amp;Tabelle2[[#This Row],[SolutionDEBE]]&amp;Tabelle2[[#This Row],[AE]]&amp;Tabelle2[[#This Row],[Author]]&amp;Tabelle2[[#This Row],[Preference]]&amp;Tabelle2[[#This Row],[Dislike]]</f>
        <v>#VALUE!</v>
      </c>
      <c r="I482" s="14" t="e">
        <v>#VALUE!</v>
      </c>
      <c r="O482" s="23" t="e">
        <v>#VALUE!</v>
      </c>
    </row>
    <row r="483" spans="1:15">
      <c r="A483" t="e">
        <f>"&lt;image&gt;&lt;resname&gt;"&amp;Tabelle1[[#This Row],[Dateiname]]&amp;"&lt;/resname&gt;"</f>
        <v>#VALUE!</v>
      </c>
      <c r="B4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3" t="str">
        <f>IF(ISTEXT(Tabelle1[[#This Row],[Am.Englisch]]),"&lt;solutions&gt;&lt;solution&gt;&lt;tongue&gt;de&lt;/tongue&gt;&lt;word&gt;"&amp;SUBSTITUTE(Tabelle1[[#This Row],[Am.Englisch]],";","&lt;/word&gt;&lt;word&gt;")&amp;"&lt;/word&gt;&lt;/solution&gt;","")</f>
        <v/>
      </c>
      <c r="D4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3" t="e">
        <f>IF(Tabelle1[[#This Row],[Preference]]="","","&lt;riddleprefs&gt;&lt;type&gt;"&amp;SUBSTITUTE(Tabelle1[[#This Row],[Preference]],";","&lt;/type&gt;&lt;/riddleprefs&gt;&lt;riddleprefs&gt;&lt;type&gt;")&amp;"&lt;/type&gt;&lt;/riddleprefs&gt;")</f>
        <v>#VALUE!</v>
      </c>
      <c r="F483" t="e">
        <f>IF(Tabelle1[[#This Row],[Refused]]="","&lt;/image&gt;","&lt;riddlerefused&gt;&lt;type&gt;"&amp;SUBSTITUTE(Tabelle1[[#This Row],[Refused]],";","&lt;/type&gt;&lt;/riddlerefused&gt;&lt;riddlerefused&gt;&lt;type&gt;")&amp;"&lt;/type&gt;&lt;/riddlerefused&gt;&lt;/image&gt;")</f>
        <v>#VALUE!</v>
      </c>
      <c r="G483" t="e">
        <f>Tabelle2[[#This Row],[Imagename]]&amp;Tabelle2[[#This Row],[SolutionDEBE]]&amp;Tabelle2[[#This Row],[AE]]&amp;Tabelle2[[#This Row],[Author]]&amp;Tabelle2[[#This Row],[Preference]]&amp;Tabelle2[[#This Row],[Dislike]]</f>
        <v>#VALUE!</v>
      </c>
      <c r="I483" s="14" t="e">
        <v>#VALUE!</v>
      </c>
      <c r="O483" s="23" t="e">
        <v>#VALUE!</v>
      </c>
    </row>
    <row r="484" spans="1:15">
      <c r="A484" t="e">
        <f>"&lt;image&gt;&lt;resname&gt;"&amp;Tabelle1[[#This Row],[Dateiname]]&amp;"&lt;/resname&gt;"</f>
        <v>#VALUE!</v>
      </c>
      <c r="B4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4" t="str">
        <f>IF(ISTEXT(Tabelle1[[#This Row],[Am.Englisch]]),"&lt;solutions&gt;&lt;solution&gt;&lt;tongue&gt;de&lt;/tongue&gt;&lt;word&gt;"&amp;SUBSTITUTE(Tabelle1[[#This Row],[Am.Englisch]],";","&lt;/word&gt;&lt;word&gt;")&amp;"&lt;/word&gt;&lt;/solution&gt;","")</f>
        <v/>
      </c>
      <c r="D4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4" t="e">
        <f>IF(Tabelle1[[#This Row],[Preference]]="","","&lt;riddleprefs&gt;&lt;type&gt;"&amp;SUBSTITUTE(Tabelle1[[#This Row],[Preference]],";","&lt;/type&gt;&lt;/riddleprefs&gt;&lt;riddleprefs&gt;&lt;type&gt;")&amp;"&lt;/type&gt;&lt;/riddleprefs&gt;")</f>
        <v>#VALUE!</v>
      </c>
      <c r="F484" t="e">
        <f>IF(Tabelle1[[#This Row],[Refused]]="","&lt;/image&gt;","&lt;riddlerefused&gt;&lt;type&gt;"&amp;SUBSTITUTE(Tabelle1[[#This Row],[Refused]],";","&lt;/type&gt;&lt;/riddlerefused&gt;&lt;riddlerefused&gt;&lt;type&gt;")&amp;"&lt;/type&gt;&lt;/riddlerefused&gt;&lt;/image&gt;")</f>
        <v>#VALUE!</v>
      </c>
      <c r="G484" t="e">
        <f>Tabelle2[[#This Row],[Imagename]]&amp;Tabelle2[[#This Row],[SolutionDEBE]]&amp;Tabelle2[[#This Row],[AE]]&amp;Tabelle2[[#This Row],[Author]]&amp;Tabelle2[[#This Row],[Preference]]&amp;Tabelle2[[#This Row],[Dislike]]</f>
        <v>#VALUE!</v>
      </c>
      <c r="I484" s="14" t="e">
        <v>#VALUE!</v>
      </c>
      <c r="O484" s="23" t="e">
        <v>#VALUE!</v>
      </c>
    </row>
    <row r="485" spans="1:15">
      <c r="A485" t="e">
        <f>"&lt;image&gt;&lt;resname&gt;"&amp;Tabelle1[[#This Row],[Dateiname]]&amp;"&lt;/resname&gt;"</f>
        <v>#VALUE!</v>
      </c>
      <c r="B4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5" t="str">
        <f>IF(ISTEXT(Tabelle1[[#This Row],[Am.Englisch]]),"&lt;solutions&gt;&lt;solution&gt;&lt;tongue&gt;de&lt;/tongue&gt;&lt;word&gt;"&amp;SUBSTITUTE(Tabelle1[[#This Row],[Am.Englisch]],";","&lt;/word&gt;&lt;word&gt;")&amp;"&lt;/word&gt;&lt;/solution&gt;","")</f>
        <v/>
      </c>
      <c r="D4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5" t="e">
        <f>IF(Tabelle1[[#This Row],[Preference]]="","","&lt;riddleprefs&gt;&lt;type&gt;"&amp;SUBSTITUTE(Tabelle1[[#This Row],[Preference]],";","&lt;/type&gt;&lt;/riddleprefs&gt;&lt;riddleprefs&gt;&lt;type&gt;")&amp;"&lt;/type&gt;&lt;/riddleprefs&gt;")</f>
        <v>#VALUE!</v>
      </c>
      <c r="F485" t="e">
        <f>IF(Tabelle1[[#This Row],[Refused]]="","&lt;/image&gt;","&lt;riddlerefused&gt;&lt;type&gt;"&amp;SUBSTITUTE(Tabelle1[[#This Row],[Refused]],";","&lt;/type&gt;&lt;/riddlerefused&gt;&lt;riddlerefused&gt;&lt;type&gt;")&amp;"&lt;/type&gt;&lt;/riddlerefused&gt;&lt;/image&gt;")</f>
        <v>#VALUE!</v>
      </c>
      <c r="G485" t="e">
        <f>Tabelle2[[#This Row],[Imagename]]&amp;Tabelle2[[#This Row],[SolutionDEBE]]&amp;Tabelle2[[#This Row],[AE]]&amp;Tabelle2[[#This Row],[Author]]&amp;Tabelle2[[#This Row],[Preference]]&amp;Tabelle2[[#This Row],[Dislike]]</f>
        <v>#VALUE!</v>
      </c>
      <c r="I485" s="14" t="e">
        <v>#VALUE!</v>
      </c>
      <c r="O485" s="23" t="e">
        <v>#VALUE!</v>
      </c>
    </row>
    <row r="486" spans="1:15">
      <c r="A486" t="e">
        <f>"&lt;image&gt;&lt;resname&gt;"&amp;Tabelle1[[#This Row],[Dateiname]]&amp;"&lt;/resname&gt;"</f>
        <v>#VALUE!</v>
      </c>
      <c r="B4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6" t="str">
        <f>IF(ISTEXT(Tabelle1[[#This Row],[Am.Englisch]]),"&lt;solutions&gt;&lt;solution&gt;&lt;tongue&gt;de&lt;/tongue&gt;&lt;word&gt;"&amp;SUBSTITUTE(Tabelle1[[#This Row],[Am.Englisch]],";","&lt;/word&gt;&lt;word&gt;")&amp;"&lt;/word&gt;&lt;/solution&gt;","")</f>
        <v/>
      </c>
      <c r="D4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6" t="e">
        <f>IF(Tabelle1[[#This Row],[Preference]]="","","&lt;riddleprefs&gt;&lt;type&gt;"&amp;SUBSTITUTE(Tabelle1[[#This Row],[Preference]],";","&lt;/type&gt;&lt;/riddleprefs&gt;&lt;riddleprefs&gt;&lt;type&gt;")&amp;"&lt;/type&gt;&lt;/riddleprefs&gt;")</f>
        <v>#VALUE!</v>
      </c>
      <c r="F486" t="e">
        <f>IF(Tabelle1[[#This Row],[Refused]]="","&lt;/image&gt;","&lt;riddlerefused&gt;&lt;type&gt;"&amp;SUBSTITUTE(Tabelle1[[#This Row],[Refused]],";","&lt;/type&gt;&lt;/riddlerefused&gt;&lt;riddlerefused&gt;&lt;type&gt;")&amp;"&lt;/type&gt;&lt;/riddlerefused&gt;&lt;/image&gt;")</f>
        <v>#VALUE!</v>
      </c>
      <c r="G486" t="e">
        <f>Tabelle2[[#This Row],[Imagename]]&amp;Tabelle2[[#This Row],[SolutionDEBE]]&amp;Tabelle2[[#This Row],[AE]]&amp;Tabelle2[[#This Row],[Author]]&amp;Tabelle2[[#This Row],[Preference]]&amp;Tabelle2[[#This Row],[Dislike]]</f>
        <v>#VALUE!</v>
      </c>
      <c r="I486" s="14" t="e">
        <v>#VALUE!</v>
      </c>
      <c r="O486" s="23" t="e">
        <v>#VALUE!</v>
      </c>
    </row>
    <row r="487" spans="1:15">
      <c r="A487" t="e">
        <f>"&lt;image&gt;&lt;resname&gt;"&amp;Tabelle1[[#This Row],[Dateiname]]&amp;"&lt;/resname&gt;"</f>
        <v>#VALUE!</v>
      </c>
      <c r="B4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7" t="str">
        <f>IF(ISTEXT(Tabelle1[[#This Row],[Am.Englisch]]),"&lt;solutions&gt;&lt;solution&gt;&lt;tongue&gt;de&lt;/tongue&gt;&lt;word&gt;"&amp;SUBSTITUTE(Tabelle1[[#This Row],[Am.Englisch]],";","&lt;/word&gt;&lt;word&gt;")&amp;"&lt;/word&gt;&lt;/solution&gt;","")</f>
        <v/>
      </c>
      <c r="D4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7" t="e">
        <f>IF(Tabelle1[[#This Row],[Preference]]="","","&lt;riddleprefs&gt;&lt;type&gt;"&amp;SUBSTITUTE(Tabelle1[[#This Row],[Preference]],";","&lt;/type&gt;&lt;/riddleprefs&gt;&lt;riddleprefs&gt;&lt;type&gt;")&amp;"&lt;/type&gt;&lt;/riddleprefs&gt;")</f>
        <v>#VALUE!</v>
      </c>
      <c r="F487" t="e">
        <f>IF(Tabelle1[[#This Row],[Refused]]="","&lt;/image&gt;","&lt;riddlerefused&gt;&lt;type&gt;"&amp;SUBSTITUTE(Tabelle1[[#This Row],[Refused]],";","&lt;/type&gt;&lt;/riddlerefused&gt;&lt;riddlerefused&gt;&lt;type&gt;")&amp;"&lt;/type&gt;&lt;/riddlerefused&gt;&lt;/image&gt;")</f>
        <v>#VALUE!</v>
      </c>
      <c r="G487" t="e">
        <f>Tabelle2[[#This Row],[Imagename]]&amp;Tabelle2[[#This Row],[SolutionDEBE]]&amp;Tabelle2[[#This Row],[AE]]&amp;Tabelle2[[#This Row],[Author]]&amp;Tabelle2[[#This Row],[Preference]]&amp;Tabelle2[[#This Row],[Dislike]]</f>
        <v>#VALUE!</v>
      </c>
      <c r="I487" s="14" t="e">
        <v>#VALUE!</v>
      </c>
      <c r="O487" s="23" t="e">
        <v>#VALUE!</v>
      </c>
    </row>
    <row r="488" spans="1:15">
      <c r="A488" t="e">
        <f>"&lt;image&gt;&lt;resname&gt;"&amp;Tabelle1[[#This Row],[Dateiname]]&amp;"&lt;/resname&gt;"</f>
        <v>#VALUE!</v>
      </c>
      <c r="B4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8" t="str">
        <f>IF(ISTEXT(Tabelle1[[#This Row],[Am.Englisch]]),"&lt;solutions&gt;&lt;solution&gt;&lt;tongue&gt;de&lt;/tongue&gt;&lt;word&gt;"&amp;SUBSTITUTE(Tabelle1[[#This Row],[Am.Englisch]],";","&lt;/word&gt;&lt;word&gt;")&amp;"&lt;/word&gt;&lt;/solution&gt;","")</f>
        <v/>
      </c>
      <c r="D4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8" t="e">
        <f>IF(Tabelle1[[#This Row],[Preference]]="","","&lt;riddleprefs&gt;&lt;type&gt;"&amp;SUBSTITUTE(Tabelle1[[#This Row],[Preference]],";","&lt;/type&gt;&lt;/riddleprefs&gt;&lt;riddleprefs&gt;&lt;type&gt;")&amp;"&lt;/type&gt;&lt;/riddleprefs&gt;")</f>
        <v>#VALUE!</v>
      </c>
      <c r="F488" t="e">
        <f>IF(Tabelle1[[#This Row],[Refused]]="","&lt;/image&gt;","&lt;riddlerefused&gt;&lt;type&gt;"&amp;SUBSTITUTE(Tabelle1[[#This Row],[Refused]],";","&lt;/type&gt;&lt;/riddlerefused&gt;&lt;riddlerefused&gt;&lt;type&gt;")&amp;"&lt;/type&gt;&lt;/riddlerefused&gt;&lt;/image&gt;")</f>
        <v>#VALUE!</v>
      </c>
      <c r="G488" t="e">
        <f>Tabelle2[[#This Row],[Imagename]]&amp;Tabelle2[[#This Row],[SolutionDEBE]]&amp;Tabelle2[[#This Row],[AE]]&amp;Tabelle2[[#This Row],[Author]]&amp;Tabelle2[[#This Row],[Preference]]&amp;Tabelle2[[#This Row],[Dislike]]</f>
        <v>#VALUE!</v>
      </c>
      <c r="I488" s="14" t="e">
        <v>#VALUE!</v>
      </c>
      <c r="O488" s="23" t="e">
        <v>#VALUE!</v>
      </c>
    </row>
    <row r="489" spans="1:15">
      <c r="A489" t="e">
        <f>"&lt;image&gt;&lt;resname&gt;"&amp;Tabelle1[[#This Row],[Dateiname]]&amp;"&lt;/resname&gt;"</f>
        <v>#VALUE!</v>
      </c>
      <c r="B4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9" t="str">
        <f>IF(ISTEXT(Tabelle1[[#This Row],[Am.Englisch]]),"&lt;solutions&gt;&lt;solution&gt;&lt;tongue&gt;de&lt;/tongue&gt;&lt;word&gt;"&amp;SUBSTITUTE(Tabelle1[[#This Row],[Am.Englisch]],";","&lt;/word&gt;&lt;word&gt;")&amp;"&lt;/word&gt;&lt;/solution&gt;","")</f>
        <v/>
      </c>
      <c r="D4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89" t="e">
        <f>IF(Tabelle1[[#This Row],[Preference]]="","","&lt;riddleprefs&gt;&lt;type&gt;"&amp;SUBSTITUTE(Tabelle1[[#This Row],[Preference]],";","&lt;/type&gt;&lt;/riddleprefs&gt;&lt;riddleprefs&gt;&lt;type&gt;")&amp;"&lt;/type&gt;&lt;/riddleprefs&gt;")</f>
        <v>#VALUE!</v>
      </c>
      <c r="F489" t="e">
        <f>IF(Tabelle1[[#This Row],[Refused]]="","&lt;/image&gt;","&lt;riddlerefused&gt;&lt;type&gt;"&amp;SUBSTITUTE(Tabelle1[[#This Row],[Refused]],";","&lt;/type&gt;&lt;/riddlerefused&gt;&lt;riddlerefused&gt;&lt;type&gt;")&amp;"&lt;/type&gt;&lt;/riddlerefused&gt;&lt;/image&gt;")</f>
        <v>#VALUE!</v>
      </c>
      <c r="G489" t="e">
        <f>Tabelle2[[#This Row],[Imagename]]&amp;Tabelle2[[#This Row],[SolutionDEBE]]&amp;Tabelle2[[#This Row],[AE]]&amp;Tabelle2[[#This Row],[Author]]&amp;Tabelle2[[#This Row],[Preference]]&amp;Tabelle2[[#This Row],[Dislike]]</f>
        <v>#VALUE!</v>
      </c>
      <c r="I489" s="14" t="e">
        <v>#VALUE!</v>
      </c>
      <c r="O489" s="23" t="e">
        <v>#VALUE!</v>
      </c>
    </row>
    <row r="490" spans="1:15">
      <c r="A490" t="e">
        <f>"&lt;image&gt;&lt;resname&gt;"&amp;Tabelle1[[#This Row],[Dateiname]]&amp;"&lt;/resname&gt;"</f>
        <v>#VALUE!</v>
      </c>
      <c r="B4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0" t="str">
        <f>IF(ISTEXT(Tabelle1[[#This Row],[Am.Englisch]]),"&lt;solutions&gt;&lt;solution&gt;&lt;tongue&gt;de&lt;/tongue&gt;&lt;word&gt;"&amp;SUBSTITUTE(Tabelle1[[#This Row],[Am.Englisch]],";","&lt;/word&gt;&lt;word&gt;")&amp;"&lt;/word&gt;&lt;/solution&gt;","")</f>
        <v/>
      </c>
      <c r="D4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0" t="e">
        <f>IF(Tabelle1[[#This Row],[Preference]]="","","&lt;riddleprefs&gt;&lt;type&gt;"&amp;SUBSTITUTE(Tabelle1[[#This Row],[Preference]],";","&lt;/type&gt;&lt;/riddleprefs&gt;&lt;riddleprefs&gt;&lt;type&gt;")&amp;"&lt;/type&gt;&lt;/riddleprefs&gt;")</f>
        <v>#VALUE!</v>
      </c>
      <c r="F490" t="e">
        <f>IF(Tabelle1[[#This Row],[Refused]]="","&lt;/image&gt;","&lt;riddlerefused&gt;&lt;type&gt;"&amp;SUBSTITUTE(Tabelle1[[#This Row],[Refused]],";","&lt;/type&gt;&lt;/riddlerefused&gt;&lt;riddlerefused&gt;&lt;type&gt;")&amp;"&lt;/type&gt;&lt;/riddlerefused&gt;&lt;/image&gt;")</f>
        <v>#VALUE!</v>
      </c>
      <c r="G490" t="e">
        <f>Tabelle2[[#This Row],[Imagename]]&amp;Tabelle2[[#This Row],[SolutionDEBE]]&amp;Tabelle2[[#This Row],[AE]]&amp;Tabelle2[[#This Row],[Author]]&amp;Tabelle2[[#This Row],[Preference]]&amp;Tabelle2[[#This Row],[Dislike]]</f>
        <v>#VALUE!</v>
      </c>
      <c r="I490" s="14" t="e">
        <v>#VALUE!</v>
      </c>
      <c r="O490" s="23" t="e">
        <v>#VALUE!</v>
      </c>
    </row>
    <row r="491" spans="1:15">
      <c r="A491" t="e">
        <f>"&lt;image&gt;&lt;resname&gt;"&amp;Tabelle1[[#This Row],[Dateiname]]&amp;"&lt;/resname&gt;"</f>
        <v>#VALUE!</v>
      </c>
      <c r="B4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1" t="str">
        <f>IF(ISTEXT(Tabelle1[[#This Row],[Am.Englisch]]),"&lt;solutions&gt;&lt;solution&gt;&lt;tongue&gt;de&lt;/tongue&gt;&lt;word&gt;"&amp;SUBSTITUTE(Tabelle1[[#This Row],[Am.Englisch]],";","&lt;/word&gt;&lt;word&gt;")&amp;"&lt;/word&gt;&lt;/solution&gt;","")</f>
        <v/>
      </c>
      <c r="D4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1" t="e">
        <f>IF(Tabelle1[[#This Row],[Preference]]="","","&lt;riddleprefs&gt;&lt;type&gt;"&amp;SUBSTITUTE(Tabelle1[[#This Row],[Preference]],";","&lt;/type&gt;&lt;/riddleprefs&gt;&lt;riddleprefs&gt;&lt;type&gt;")&amp;"&lt;/type&gt;&lt;/riddleprefs&gt;")</f>
        <v>#VALUE!</v>
      </c>
      <c r="F491" t="e">
        <f>IF(Tabelle1[[#This Row],[Refused]]="","&lt;/image&gt;","&lt;riddlerefused&gt;&lt;type&gt;"&amp;SUBSTITUTE(Tabelle1[[#This Row],[Refused]],";","&lt;/type&gt;&lt;/riddlerefused&gt;&lt;riddlerefused&gt;&lt;type&gt;")&amp;"&lt;/type&gt;&lt;/riddlerefused&gt;&lt;/image&gt;")</f>
        <v>#VALUE!</v>
      </c>
      <c r="G491" t="e">
        <f>Tabelle2[[#This Row],[Imagename]]&amp;Tabelle2[[#This Row],[SolutionDEBE]]&amp;Tabelle2[[#This Row],[AE]]&amp;Tabelle2[[#This Row],[Author]]&amp;Tabelle2[[#This Row],[Preference]]&amp;Tabelle2[[#This Row],[Dislike]]</f>
        <v>#VALUE!</v>
      </c>
      <c r="I491" s="14" t="e">
        <v>#VALUE!</v>
      </c>
      <c r="O491" s="23" t="e">
        <v>#VALUE!</v>
      </c>
    </row>
    <row r="492" spans="1:15">
      <c r="A492" t="e">
        <f>"&lt;image&gt;&lt;resname&gt;"&amp;Tabelle1[[#This Row],[Dateiname]]&amp;"&lt;/resname&gt;"</f>
        <v>#VALUE!</v>
      </c>
      <c r="B4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2" t="str">
        <f>IF(ISTEXT(Tabelle1[[#This Row],[Am.Englisch]]),"&lt;solutions&gt;&lt;solution&gt;&lt;tongue&gt;de&lt;/tongue&gt;&lt;word&gt;"&amp;SUBSTITUTE(Tabelle1[[#This Row],[Am.Englisch]],";","&lt;/word&gt;&lt;word&gt;")&amp;"&lt;/word&gt;&lt;/solution&gt;","")</f>
        <v/>
      </c>
      <c r="D4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2" t="e">
        <f>IF(Tabelle1[[#This Row],[Preference]]="","","&lt;riddleprefs&gt;&lt;type&gt;"&amp;SUBSTITUTE(Tabelle1[[#This Row],[Preference]],";","&lt;/type&gt;&lt;/riddleprefs&gt;&lt;riddleprefs&gt;&lt;type&gt;")&amp;"&lt;/type&gt;&lt;/riddleprefs&gt;")</f>
        <v>#VALUE!</v>
      </c>
      <c r="F492" t="e">
        <f>IF(Tabelle1[[#This Row],[Refused]]="","&lt;/image&gt;","&lt;riddlerefused&gt;&lt;type&gt;"&amp;SUBSTITUTE(Tabelle1[[#This Row],[Refused]],";","&lt;/type&gt;&lt;/riddlerefused&gt;&lt;riddlerefused&gt;&lt;type&gt;")&amp;"&lt;/type&gt;&lt;/riddlerefused&gt;&lt;/image&gt;")</f>
        <v>#VALUE!</v>
      </c>
      <c r="G492" t="e">
        <f>Tabelle2[[#This Row],[Imagename]]&amp;Tabelle2[[#This Row],[SolutionDEBE]]&amp;Tabelle2[[#This Row],[AE]]&amp;Tabelle2[[#This Row],[Author]]&amp;Tabelle2[[#This Row],[Preference]]&amp;Tabelle2[[#This Row],[Dislike]]</f>
        <v>#VALUE!</v>
      </c>
      <c r="I492" s="14" t="e">
        <v>#VALUE!</v>
      </c>
      <c r="O492" s="23" t="e">
        <v>#VALUE!</v>
      </c>
    </row>
    <row r="493" spans="1:15">
      <c r="A493" t="e">
        <f>"&lt;image&gt;&lt;resname&gt;"&amp;Tabelle1[[#This Row],[Dateiname]]&amp;"&lt;/resname&gt;"</f>
        <v>#VALUE!</v>
      </c>
      <c r="B4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3" t="str">
        <f>IF(ISTEXT(Tabelle1[[#This Row],[Am.Englisch]]),"&lt;solutions&gt;&lt;solution&gt;&lt;tongue&gt;de&lt;/tongue&gt;&lt;word&gt;"&amp;SUBSTITUTE(Tabelle1[[#This Row],[Am.Englisch]],";","&lt;/word&gt;&lt;word&gt;")&amp;"&lt;/word&gt;&lt;/solution&gt;","")</f>
        <v/>
      </c>
      <c r="D4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3" t="e">
        <f>IF(Tabelle1[[#This Row],[Preference]]="","","&lt;riddleprefs&gt;&lt;type&gt;"&amp;SUBSTITUTE(Tabelle1[[#This Row],[Preference]],";","&lt;/type&gt;&lt;/riddleprefs&gt;&lt;riddleprefs&gt;&lt;type&gt;")&amp;"&lt;/type&gt;&lt;/riddleprefs&gt;")</f>
        <v>#VALUE!</v>
      </c>
      <c r="F493" t="e">
        <f>IF(Tabelle1[[#This Row],[Refused]]="","&lt;/image&gt;","&lt;riddlerefused&gt;&lt;type&gt;"&amp;SUBSTITUTE(Tabelle1[[#This Row],[Refused]],";","&lt;/type&gt;&lt;/riddlerefused&gt;&lt;riddlerefused&gt;&lt;type&gt;")&amp;"&lt;/type&gt;&lt;/riddlerefused&gt;&lt;/image&gt;")</f>
        <v>#VALUE!</v>
      </c>
      <c r="G493" t="e">
        <f>Tabelle2[[#This Row],[Imagename]]&amp;Tabelle2[[#This Row],[SolutionDEBE]]&amp;Tabelle2[[#This Row],[AE]]&amp;Tabelle2[[#This Row],[Author]]&amp;Tabelle2[[#This Row],[Preference]]&amp;Tabelle2[[#This Row],[Dislike]]</f>
        <v>#VALUE!</v>
      </c>
      <c r="I493" s="14" t="e">
        <v>#VALUE!</v>
      </c>
      <c r="O493" s="23" t="e">
        <v>#VALUE!</v>
      </c>
    </row>
    <row r="494" spans="1:15">
      <c r="A494" t="e">
        <f>"&lt;image&gt;&lt;resname&gt;"&amp;Tabelle1[[#This Row],[Dateiname]]&amp;"&lt;/resname&gt;"</f>
        <v>#VALUE!</v>
      </c>
      <c r="B4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4" t="str">
        <f>IF(ISTEXT(Tabelle1[[#This Row],[Am.Englisch]]),"&lt;solutions&gt;&lt;solution&gt;&lt;tongue&gt;de&lt;/tongue&gt;&lt;word&gt;"&amp;SUBSTITUTE(Tabelle1[[#This Row],[Am.Englisch]],";","&lt;/word&gt;&lt;word&gt;")&amp;"&lt;/word&gt;&lt;/solution&gt;","")</f>
        <v/>
      </c>
      <c r="D4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4" t="e">
        <f>IF(Tabelle1[[#This Row],[Preference]]="","","&lt;riddleprefs&gt;&lt;type&gt;"&amp;SUBSTITUTE(Tabelle1[[#This Row],[Preference]],";","&lt;/type&gt;&lt;/riddleprefs&gt;&lt;riddleprefs&gt;&lt;type&gt;")&amp;"&lt;/type&gt;&lt;/riddleprefs&gt;")</f>
        <v>#VALUE!</v>
      </c>
      <c r="F494" t="e">
        <f>IF(Tabelle1[[#This Row],[Refused]]="","&lt;/image&gt;","&lt;riddlerefused&gt;&lt;type&gt;"&amp;SUBSTITUTE(Tabelle1[[#This Row],[Refused]],";","&lt;/type&gt;&lt;/riddlerefused&gt;&lt;riddlerefused&gt;&lt;type&gt;")&amp;"&lt;/type&gt;&lt;/riddlerefused&gt;&lt;/image&gt;")</f>
        <v>#VALUE!</v>
      </c>
      <c r="G494" t="e">
        <f>Tabelle2[[#This Row],[Imagename]]&amp;Tabelle2[[#This Row],[SolutionDEBE]]&amp;Tabelle2[[#This Row],[AE]]&amp;Tabelle2[[#This Row],[Author]]&amp;Tabelle2[[#This Row],[Preference]]&amp;Tabelle2[[#This Row],[Dislike]]</f>
        <v>#VALUE!</v>
      </c>
      <c r="I494" s="14" t="e">
        <v>#VALUE!</v>
      </c>
      <c r="O494" s="23" t="e">
        <v>#VALUE!</v>
      </c>
    </row>
    <row r="495" spans="1:15">
      <c r="A495" t="e">
        <f>"&lt;image&gt;&lt;resname&gt;"&amp;Tabelle1[[#This Row],[Dateiname]]&amp;"&lt;/resname&gt;"</f>
        <v>#VALUE!</v>
      </c>
      <c r="B4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5" t="str">
        <f>IF(ISTEXT(Tabelle1[[#This Row],[Am.Englisch]]),"&lt;solutions&gt;&lt;solution&gt;&lt;tongue&gt;de&lt;/tongue&gt;&lt;word&gt;"&amp;SUBSTITUTE(Tabelle1[[#This Row],[Am.Englisch]],";","&lt;/word&gt;&lt;word&gt;")&amp;"&lt;/word&gt;&lt;/solution&gt;","")</f>
        <v/>
      </c>
      <c r="D4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5" t="e">
        <f>IF(Tabelle1[[#This Row],[Preference]]="","","&lt;riddleprefs&gt;&lt;type&gt;"&amp;SUBSTITUTE(Tabelle1[[#This Row],[Preference]],";","&lt;/type&gt;&lt;/riddleprefs&gt;&lt;riddleprefs&gt;&lt;type&gt;")&amp;"&lt;/type&gt;&lt;/riddleprefs&gt;")</f>
        <v>#VALUE!</v>
      </c>
      <c r="F495" t="e">
        <f>IF(Tabelle1[[#This Row],[Refused]]="","&lt;/image&gt;","&lt;riddlerefused&gt;&lt;type&gt;"&amp;SUBSTITUTE(Tabelle1[[#This Row],[Refused]],";","&lt;/type&gt;&lt;/riddlerefused&gt;&lt;riddlerefused&gt;&lt;type&gt;")&amp;"&lt;/type&gt;&lt;/riddlerefused&gt;&lt;/image&gt;")</f>
        <v>#VALUE!</v>
      </c>
      <c r="G495" t="e">
        <f>Tabelle2[[#This Row],[Imagename]]&amp;Tabelle2[[#This Row],[SolutionDEBE]]&amp;Tabelle2[[#This Row],[AE]]&amp;Tabelle2[[#This Row],[Author]]&amp;Tabelle2[[#This Row],[Preference]]&amp;Tabelle2[[#This Row],[Dislike]]</f>
        <v>#VALUE!</v>
      </c>
      <c r="I495" s="14" t="e">
        <v>#VALUE!</v>
      </c>
      <c r="O495" s="23" t="e">
        <v>#VALUE!</v>
      </c>
    </row>
    <row r="496" spans="1:15">
      <c r="A496" t="e">
        <f>"&lt;image&gt;&lt;resname&gt;"&amp;Tabelle1[[#This Row],[Dateiname]]&amp;"&lt;/resname&gt;"</f>
        <v>#VALUE!</v>
      </c>
      <c r="B4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6" t="str">
        <f>IF(ISTEXT(Tabelle1[[#This Row],[Am.Englisch]]),"&lt;solutions&gt;&lt;solution&gt;&lt;tongue&gt;de&lt;/tongue&gt;&lt;word&gt;"&amp;SUBSTITUTE(Tabelle1[[#This Row],[Am.Englisch]],";","&lt;/word&gt;&lt;word&gt;")&amp;"&lt;/word&gt;&lt;/solution&gt;","")</f>
        <v/>
      </c>
      <c r="D4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6" t="e">
        <f>IF(Tabelle1[[#This Row],[Preference]]="","","&lt;riddleprefs&gt;&lt;type&gt;"&amp;SUBSTITUTE(Tabelle1[[#This Row],[Preference]],";","&lt;/type&gt;&lt;/riddleprefs&gt;&lt;riddleprefs&gt;&lt;type&gt;")&amp;"&lt;/type&gt;&lt;/riddleprefs&gt;")</f>
        <v>#VALUE!</v>
      </c>
      <c r="F496" t="e">
        <f>IF(Tabelle1[[#This Row],[Refused]]="","&lt;/image&gt;","&lt;riddlerefused&gt;&lt;type&gt;"&amp;SUBSTITUTE(Tabelle1[[#This Row],[Refused]],";","&lt;/type&gt;&lt;/riddlerefused&gt;&lt;riddlerefused&gt;&lt;type&gt;")&amp;"&lt;/type&gt;&lt;/riddlerefused&gt;&lt;/image&gt;")</f>
        <v>#VALUE!</v>
      </c>
      <c r="G496" t="e">
        <f>Tabelle2[[#This Row],[Imagename]]&amp;Tabelle2[[#This Row],[SolutionDEBE]]&amp;Tabelle2[[#This Row],[AE]]&amp;Tabelle2[[#This Row],[Author]]&amp;Tabelle2[[#This Row],[Preference]]&amp;Tabelle2[[#This Row],[Dislike]]</f>
        <v>#VALUE!</v>
      </c>
      <c r="I496" s="14" t="e">
        <v>#VALUE!</v>
      </c>
      <c r="O496" s="23" t="e">
        <v>#VALUE!</v>
      </c>
    </row>
    <row r="497" spans="1:15">
      <c r="A497" t="e">
        <f>"&lt;image&gt;&lt;resname&gt;"&amp;Tabelle1[[#This Row],[Dateiname]]&amp;"&lt;/resname&gt;"</f>
        <v>#VALUE!</v>
      </c>
      <c r="B4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7" t="str">
        <f>IF(ISTEXT(Tabelle1[[#This Row],[Am.Englisch]]),"&lt;solutions&gt;&lt;solution&gt;&lt;tongue&gt;de&lt;/tongue&gt;&lt;word&gt;"&amp;SUBSTITUTE(Tabelle1[[#This Row],[Am.Englisch]],";","&lt;/word&gt;&lt;word&gt;")&amp;"&lt;/word&gt;&lt;/solution&gt;","")</f>
        <v/>
      </c>
      <c r="D4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7" t="e">
        <f>IF(Tabelle1[[#This Row],[Preference]]="","","&lt;riddleprefs&gt;&lt;type&gt;"&amp;SUBSTITUTE(Tabelle1[[#This Row],[Preference]],";","&lt;/type&gt;&lt;/riddleprefs&gt;&lt;riddleprefs&gt;&lt;type&gt;")&amp;"&lt;/type&gt;&lt;/riddleprefs&gt;")</f>
        <v>#VALUE!</v>
      </c>
      <c r="F497" t="e">
        <f>IF(Tabelle1[[#This Row],[Refused]]="","&lt;/image&gt;","&lt;riddlerefused&gt;&lt;type&gt;"&amp;SUBSTITUTE(Tabelle1[[#This Row],[Refused]],";","&lt;/type&gt;&lt;/riddlerefused&gt;&lt;riddlerefused&gt;&lt;type&gt;")&amp;"&lt;/type&gt;&lt;/riddlerefused&gt;&lt;/image&gt;")</f>
        <v>#VALUE!</v>
      </c>
      <c r="G497" t="e">
        <f>Tabelle2[[#This Row],[Imagename]]&amp;Tabelle2[[#This Row],[SolutionDEBE]]&amp;Tabelle2[[#This Row],[AE]]&amp;Tabelle2[[#This Row],[Author]]&amp;Tabelle2[[#This Row],[Preference]]&amp;Tabelle2[[#This Row],[Dislike]]</f>
        <v>#VALUE!</v>
      </c>
      <c r="I497" s="14" t="e">
        <v>#VALUE!</v>
      </c>
      <c r="O497" s="23" t="e">
        <v>#VALUE!</v>
      </c>
    </row>
    <row r="498" spans="1:15">
      <c r="A498" t="e">
        <f>"&lt;image&gt;&lt;resname&gt;"&amp;Tabelle1[[#This Row],[Dateiname]]&amp;"&lt;/resname&gt;"</f>
        <v>#VALUE!</v>
      </c>
      <c r="B4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8" t="str">
        <f>IF(ISTEXT(Tabelle1[[#This Row],[Am.Englisch]]),"&lt;solutions&gt;&lt;solution&gt;&lt;tongue&gt;de&lt;/tongue&gt;&lt;word&gt;"&amp;SUBSTITUTE(Tabelle1[[#This Row],[Am.Englisch]],";","&lt;/word&gt;&lt;word&gt;")&amp;"&lt;/word&gt;&lt;/solution&gt;","")</f>
        <v/>
      </c>
      <c r="D4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8" t="e">
        <f>IF(Tabelle1[[#This Row],[Preference]]="","","&lt;riddleprefs&gt;&lt;type&gt;"&amp;SUBSTITUTE(Tabelle1[[#This Row],[Preference]],";","&lt;/type&gt;&lt;/riddleprefs&gt;&lt;riddleprefs&gt;&lt;type&gt;")&amp;"&lt;/type&gt;&lt;/riddleprefs&gt;")</f>
        <v>#VALUE!</v>
      </c>
      <c r="F498" t="e">
        <f>IF(Tabelle1[[#This Row],[Refused]]="","&lt;/image&gt;","&lt;riddlerefused&gt;&lt;type&gt;"&amp;SUBSTITUTE(Tabelle1[[#This Row],[Refused]],";","&lt;/type&gt;&lt;/riddlerefused&gt;&lt;riddlerefused&gt;&lt;type&gt;")&amp;"&lt;/type&gt;&lt;/riddlerefused&gt;&lt;/image&gt;")</f>
        <v>#VALUE!</v>
      </c>
      <c r="G498" t="e">
        <f>Tabelle2[[#This Row],[Imagename]]&amp;Tabelle2[[#This Row],[SolutionDEBE]]&amp;Tabelle2[[#This Row],[AE]]&amp;Tabelle2[[#This Row],[Author]]&amp;Tabelle2[[#This Row],[Preference]]&amp;Tabelle2[[#This Row],[Dislike]]</f>
        <v>#VALUE!</v>
      </c>
      <c r="I498" s="14" t="e">
        <v>#VALUE!</v>
      </c>
      <c r="O498" s="23" t="e">
        <v>#VALUE!</v>
      </c>
    </row>
    <row r="499" spans="1:15">
      <c r="A499" t="e">
        <f>"&lt;image&gt;&lt;resname&gt;"&amp;Tabelle1[[#This Row],[Dateiname]]&amp;"&lt;/resname&gt;"</f>
        <v>#VALUE!</v>
      </c>
      <c r="B4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9" t="str">
        <f>IF(ISTEXT(Tabelle1[[#This Row],[Am.Englisch]]),"&lt;solutions&gt;&lt;solution&gt;&lt;tongue&gt;de&lt;/tongue&gt;&lt;word&gt;"&amp;SUBSTITUTE(Tabelle1[[#This Row],[Am.Englisch]],";","&lt;/word&gt;&lt;word&gt;")&amp;"&lt;/word&gt;&lt;/solution&gt;","")</f>
        <v/>
      </c>
      <c r="D4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499" t="e">
        <f>IF(Tabelle1[[#This Row],[Preference]]="","","&lt;riddleprefs&gt;&lt;type&gt;"&amp;SUBSTITUTE(Tabelle1[[#This Row],[Preference]],";","&lt;/type&gt;&lt;/riddleprefs&gt;&lt;riddleprefs&gt;&lt;type&gt;")&amp;"&lt;/type&gt;&lt;/riddleprefs&gt;")</f>
        <v>#VALUE!</v>
      </c>
      <c r="F499" t="e">
        <f>IF(Tabelle1[[#This Row],[Refused]]="","&lt;/image&gt;","&lt;riddlerefused&gt;&lt;type&gt;"&amp;SUBSTITUTE(Tabelle1[[#This Row],[Refused]],";","&lt;/type&gt;&lt;/riddlerefused&gt;&lt;riddlerefused&gt;&lt;type&gt;")&amp;"&lt;/type&gt;&lt;/riddlerefused&gt;&lt;/image&gt;")</f>
        <v>#VALUE!</v>
      </c>
      <c r="G499" t="e">
        <f>Tabelle2[[#This Row],[Imagename]]&amp;Tabelle2[[#This Row],[SolutionDEBE]]&amp;Tabelle2[[#This Row],[AE]]&amp;Tabelle2[[#This Row],[Author]]&amp;Tabelle2[[#This Row],[Preference]]&amp;Tabelle2[[#This Row],[Dislike]]</f>
        <v>#VALUE!</v>
      </c>
      <c r="I499" s="14" t="e">
        <v>#VALUE!</v>
      </c>
      <c r="O499" s="23" t="e">
        <v>#VALUE!</v>
      </c>
    </row>
    <row r="500" spans="1:15">
      <c r="A500" t="e">
        <f>"&lt;image&gt;&lt;resname&gt;"&amp;Tabelle1[[#This Row],[Dateiname]]&amp;"&lt;/resname&gt;"</f>
        <v>#VALUE!</v>
      </c>
      <c r="B5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0" t="str">
        <f>IF(ISTEXT(Tabelle1[[#This Row],[Am.Englisch]]),"&lt;solutions&gt;&lt;solution&gt;&lt;tongue&gt;de&lt;/tongue&gt;&lt;word&gt;"&amp;SUBSTITUTE(Tabelle1[[#This Row],[Am.Englisch]],";","&lt;/word&gt;&lt;word&gt;")&amp;"&lt;/word&gt;&lt;/solution&gt;","")</f>
        <v/>
      </c>
      <c r="D5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0" t="e">
        <f>IF(Tabelle1[[#This Row],[Preference]]="","","&lt;riddleprefs&gt;&lt;type&gt;"&amp;SUBSTITUTE(Tabelle1[[#This Row],[Preference]],";","&lt;/type&gt;&lt;/riddleprefs&gt;&lt;riddleprefs&gt;&lt;type&gt;")&amp;"&lt;/type&gt;&lt;/riddleprefs&gt;")</f>
        <v>#VALUE!</v>
      </c>
      <c r="F500" t="e">
        <f>IF(Tabelle1[[#This Row],[Refused]]="","&lt;/image&gt;","&lt;riddlerefused&gt;&lt;type&gt;"&amp;SUBSTITUTE(Tabelle1[[#This Row],[Refused]],";","&lt;/type&gt;&lt;/riddlerefused&gt;&lt;riddlerefused&gt;&lt;type&gt;")&amp;"&lt;/type&gt;&lt;/riddlerefused&gt;&lt;/image&gt;")</f>
        <v>#VALUE!</v>
      </c>
      <c r="G500" t="e">
        <f>Tabelle2[[#This Row],[Imagename]]&amp;Tabelle2[[#This Row],[SolutionDEBE]]&amp;Tabelle2[[#This Row],[AE]]&amp;Tabelle2[[#This Row],[Author]]&amp;Tabelle2[[#This Row],[Preference]]&amp;Tabelle2[[#This Row],[Dislike]]</f>
        <v>#VALUE!</v>
      </c>
      <c r="I500" s="14" t="e">
        <v>#VALUE!</v>
      </c>
      <c r="O500" s="23" t="e">
        <v>#VALUE!</v>
      </c>
    </row>
    <row r="501" spans="1:15">
      <c r="A501" t="e">
        <f>"&lt;image&gt;&lt;resname&gt;"&amp;Tabelle1[[#This Row],[Dateiname]]&amp;"&lt;/resname&gt;"</f>
        <v>#VALUE!</v>
      </c>
      <c r="B5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1" t="str">
        <f>IF(ISTEXT(Tabelle1[[#This Row],[Am.Englisch]]),"&lt;solutions&gt;&lt;solution&gt;&lt;tongue&gt;de&lt;/tongue&gt;&lt;word&gt;"&amp;SUBSTITUTE(Tabelle1[[#This Row],[Am.Englisch]],";","&lt;/word&gt;&lt;word&gt;")&amp;"&lt;/word&gt;&lt;/solution&gt;","")</f>
        <v/>
      </c>
      <c r="D5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1" t="e">
        <f>IF(Tabelle1[[#This Row],[Preference]]="","","&lt;riddleprefs&gt;&lt;type&gt;"&amp;SUBSTITUTE(Tabelle1[[#This Row],[Preference]],";","&lt;/type&gt;&lt;/riddleprefs&gt;&lt;riddleprefs&gt;&lt;type&gt;")&amp;"&lt;/type&gt;&lt;/riddleprefs&gt;")</f>
        <v>#VALUE!</v>
      </c>
      <c r="F501" t="e">
        <f>IF(Tabelle1[[#This Row],[Refused]]="","&lt;/image&gt;","&lt;riddlerefused&gt;&lt;type&gt;"&amp;SUBSTITUTE(Tabelle1[[#This Row],[Refused]],";","&lt;/type&gt;&lt;/riddlerefused&gt;&lt;riddlerefused&gt;&lt;type&gt;")&amp;"&lt;/type&gt;&lt;/riddlerefused&gt;&lt;/image&gt;")</f>
        <v>#VALUE!</v>
      </c>
      <c r="G501" t="e">
        <f>Tabelle2[[#This Row],[Imagename]]&amp;Tabelle2[[#This Row],[SolutionDEBE]]&amp;Tabelle2[[#This Row],[AE]]&amp;Tabelle2[[#This Row],[Author]]&amp;Tabelle2[[#This Row],[Preference]]&amp;Tabelle2[[#This Row],[Dislike]]</f>
        <v>#VALUE!</v>
      </c>
      <c r="I501" s="14" t="e">
        <v>#VALUE!</v>
      </c>
      <c r="O501" s="23" t="e">
        <v>#VALUE!</v>
      </c>
    </row>
    <row r="502" spans="1:15">
      <c r="A502" t="e">
        <f>"&lt;image&gt;&lt;resname&gt;"&amp;Tabelle1[[#This Row],[Dateiname]]&amp;"&lt;/resname&gt;"</f>
        <v>#VALUE!</v>
      </c>
      <c r="B5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2" t="str">
        <f>IF(ISTEXT(Tabelle1[[#This Row],[Am.Englisch]]),"&lt;solutions&gt;&lt;solution&gt;&lt;tongue&gt;de&lt;/tongue&gt;&lt;word&gt;"&amp;SUBSTITUTE(Tabelle1[[#This Row],[Am.Englisch]],";","&lt;/word&gt;&lt;word&gt;")&amp;"&lt;/word&gt;&lt;/solution&gt;","")</f>
        <v/>
      </c>
      <c r="D5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2" t="e">
        <f>IF(Tabelle1[[#This Row],[Preference]]="","","&lt;riddleprefs&gt;&lt;type&gt;"&amp;SUBSTITUTE(Tabelle1[[#This Row],[Preference]],";","&lt;/type&gt;&lt;/riddleprefs&gt;&lt;riddleprefs&gt;&lt;type&gt;")&amp;"&lt;/type&gt;&lt;/riddleprefs&gt;")</f>
        <v>#VALUE!</v>
      </c>
      <c r="F502" t="e">
        <f>IF(Tabelle1[[#This Row],[Refused]]="","&lt;/image&gt;","&lt;riddlerefused&gt;&lt;type&gt;"&amp;SUBSTITUTE(Tabelle1[[#This Row],[Refused]],";","&lt;/type&gt;&lt;/riddlerefused&gt;&lt;riddlerefused&gt;&lt;type&gt;")&amp;"&lt;/type&gt;&lt;/riddlerefused&gt;&lt;/image&gt;")</f>
        <v>#VALUE!</v>
      </c>
      <c r="G502" t="e">
        <f>Tabelle2[[#This Row],[Imagename]]&amp;Tabelle2[[#This Row],[SolutionDEBE]]&amp;Tabelle2[[#This Row],[AE]]&amp;Tabelle2[[#This Row],[Author]]&amp;Tabelle2[[#This Row],[Preference]]&amp;Tabelle2[[#This Row],[Dislike]]</f>
        <v>#VALUE!</v>
      </c>
      <c r="I502" s="14" t="e">
        <v>#VALUE!</v>
      </c>
      <c r="O502" s="23" t="e">
        <v>#VALUE!</v>
      </c>
    </row>
    <row r="503" spans="1:15">
      <c r="A503" t="e">
        <f>"&lt;image&gt;&lt;resname&gt;"&amp;Tabelle1[[#This Row],[Dateiname]]&amp;"&lt;/resname&gt;"</f>
        <v>#VALUE!</v>
      </c>
      <c r="B5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3" t="str">
        <f>IF(ISTEXT(Tabelle1[[#This Row],[Am.Englisch]]),"&lt;solutions&gt;&lt;solution&gt;&lt;tongue&gt;de&lt;/tongue&gt;&lt;word&gt;"&amp;SUBSTITUTE(Tabelle1[[#This Row],[Am.Englisch]],";","&lt;/word&gt;&lt;word&gt;")&amp;"&lt;/word&gt;&lt;/solution&gt;","")</f>
        <v/>
      </c>
      <c r="D5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3" t="e">
        <f>IF(Tabelle1[[#This Row],[Preference]]="","","&lt;riddleprefs&gt;&lt;type&gt;"&amp;SUBSTITUTE(Tabelle1[[#This Row],[Preference]],";","&lt;/type&gt;&lt;/riddleprefs&gt;&lt;riddleprefs&gt;&lt;type&gt;")&amp;"&lt;/type&gt;&lt;/riddleprefs&gt;")</f>
        <v>#VALUE!</v>
      </c>
      <c r="F503" t="e">
        <f>IF(Tabelle1[[#This Row],[Refused]]="","&lt;/image&gt;","&lt;riddlerefused&gt;&lt;type&gt;"&amp;SUBSTITUTE(Tabelle1[[#This Row],[Refused]],";","&lt;/type&gt;&lt;/riddlerefused&gt;&lt;riddlerefused&gt;&lt;type&gt;")&amp;"&lt;/type&gt;&lt;/riddlerefused&gt;&lt;/image&gt;")</f>
        <v>#VALUE!</v>
      </c>
      <c r="G503" t="e">
        <f>Tabelle2[[#This Row],[Imagename]]&amp;Tabelle2[[#This Row],[SolutionDEBE]]&amp;Tabelle2[[#This Row],[AE]]&amp;Tabelle2[[#This Row],[Author]]&amp;Tabelle2[[#This Row],[Preference]]&amp;Tabelle2[[#This Row],[Dislike]]</f>
        <v>#VALUE!</v>
      </c>
      <c r="I503" s="14" t="e">
        <v>#VALUE!</v>
      </c>
      <c r="O503" s="23" t="e">
        <v>#VALUE!</v>
      </c>
    </row>
    <row r="504" spans="1:15">
      <c r="A504" t="e">
        <f>"&lt;image&gt;&lt;resname&gt;"&amp;Tabelle1[[#This Row],[Dateiname]]&amp;"&lt;/resname&gt;"</f>
        <v>#VALUE!</v>
      </c>
      <c r="B5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4" t="str">
        <f>IF(ISTEXT(Tabelle1[[#This Row],[Am.Englisch]]),"&lt;solutions&gt;&lt;solution&gt;&lt;tongue&gt;de&lt;/tongue&gt;&lt;word&gt;"&amp;SUBSTITUTE(Tabelle1[[#This Row],[Am.Englisch]],";","&lt;/word&gt;&lt;word&gt;")&amp;"&lt;/word&gt;&lt;/solution&gt;","")</f>
        <v/>
      </c>
      <c r="D5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4" t="e">
        <f>IF(Tabelle1[[#This Row],[Preference]]="","","&lt;riddleprefs&gt;&lt;type&gt;"&amp;SUBSTITUTE(Tabelle1[[#This Row],[Preference]],";","&lt;/type&gt;&lt;/riddleprefs&gt;&lt;riddleprefs&gt;&lt;type&gt;")&amp;"&lt;/type&gt;&lt;/riddleprefs&gt;")</f>
        <v>#VALUE!</v>
      </c>
      <c r="F504" t="e">
        <f>IF(Tabelle1[[#This Row],[Refused]]="","&lt;/image&gt;","&lt;riddlerefused&gt;&lt;type&gt;"&amp;SUBSTITUTE(Tabelle1[[#This Row],[Refused]],";","&lt;/type&gt;&lt;/riddlerefused&gt;&lt;riddlerefused&gt;&lt;type&gt;")&amp;"&lt;/type&gt;&lt;/riddlerefused&gt;&lt;/image&gt;")</f>
        <v>#VALUE!</v>
      </c>
      <c r="G504" t="e">
        <f>Tabelle2[[#This Row],[Imagename]]&amp;Tabelle2[[#This Row],[SolutionDEBE]]&amp;Tabelle2[[#This Row],[AE]]&amp;Tabelle2[[#This Row],[Author]]&amp;Tabelle2[[#This Row],[Preference]]&amp;Tabelle2[[#This Row],[Dislike]]</f>
        <v>#VALUE!</v>
      </c>
      <c r="I504" s="14" t="e">
        <v>#VALUE!</v>
      </c>
      <c r="O504" s="23" t="e">
        <v>#VALUE!</v>
      </c>
    </row>
    <row r="505" spans="1:15">
      <c r="A505" t="e">
        <f>"&lt;image&gt;&lt;resname&gt;"&amp;Tabelle1[[#This Row],[Dateiname]]&amp;"&lt;/resname&gt;"</f>
        <v>#VALUE!</v>
      </c>
      <c r="B5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5" t="str">
        <f>IF(ISTEXT(Tabelle1[[#This Row],[Am.Englisch]]),"&lt;solutions&gt;&lt;solution&gt;&lt;tongue&gt;de&lt;/tongue&gt;&lt;word&gt;"&amp;SUBSTITUTE(Tabelle1[[#This Row],[Am.Englisch]],";","&lt;/word&gt;&lt;word&gt;")&amp;"&lt;/word&gt;&lt;/solution&gt;","")</f>
        <v/>
      </c>
      <c r="D5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5" t="e">
        <f>IF(Tabelle1[[#This Row],[Preference]]="","","&lt;riddleprefs&gt;&lt;type&gt;"&amp;SUBSTITUTE(Tabelle1[[#This Row],[Preference]],";","&lt;/type&gt;&lt;/riddleprefs&gt;&lt;riddleprefs&gt;&lt;type&gt;")&amp;"&lt;/type&gt;&lt;/riddleprefs&gt;")</f>
        <v>#VALUE!</v>
      </c>
      <c r="F505" t="e">
        <f>IF(Tabelle1[[#This Row],[Refused]]="","&lt;/image&gt;","&lt;riddlerefused&gt;&lt;type&gt;"&amp;SUBSTITUTE(Tabelle1[[#This Row],[Refused]],";","&lt;/type&gt;&lt;/riddlerefused&gt;&lt;riddlerefused&gt;&lt;type&gt;")&amp;"&lt;/type&gt;&lt;/riddlerefused&gt;&lt;/image&gt;")</f>
        <v>#VALUE!</v>
      </c>
      <c r="G505" t="e">
        <f>Tabelle2[[#This Row],[Imagename]]&amp;Tabelle2[[#This Row],[SolutionDEBE]]&amp;Tabelle2[[#This Row],[AE]]&amp;Tabelle2[[#This Row],[Author]]&amp;Tabelle2[[#This Row],[Preference]]&amp;Tabelle2[[#This Row],[Dislike]]</f>
        <v>#VALUE!</v>
      </c>
      <c r="I505" s="14" t="e">
        <v>#VALUE!</v>
      </c>
      <c r="O505" s="23" t="e">
        <v>#VALUE!</v>
      </c>
    </row>
    <row r="506" spans="1:15">
      <c r="A506" t="e">
        <f>"&lt;image&gt;&lt;resname&gt;"&amp;Tabelle1[[#This Row],[Dateiname]]&amp;"&lt;/resname&gt;"</f>
        <v>#VALUE!</v>
      </c>
      <c r="B5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6" t="str">
        <f>IF(ISTEXT(Tabelle1[[#This Row],[Am.Englisch]]),"&lt;solutions&gt;&lt;solution&gt;&lt;tongue&gt;de&lt;/tongue&gt;&lt;word&gt;"&amp;SUBSTITUTE(Tabelle1[[#This Row],[Am.Englisch]],";","&lt;/word&gt;&lt;word&gt;")&amp;"&lt;/word&gt;&lt;/solution&gt;","")</f>
        <v/>
      </c>
      <c r="D5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6" t="e">
        <f>IF(Tabelle1[[#This Row],[Preference]]="","","&lt;riddleprefs&gt;&lt;type&gt;"&amp;SUBSTITUTE(Tabelle1[[#This Row],[Preference]],";","&lt;/type&gt;&lt;/riddleprefs&gt;&lt;riddleprefs&gt;&lt;type&gt;")&amp;"&lt;/type&gt;&lt;/riddleprefs&gt;")</f>
        <v>#VALUE!</v>
      </c>
      <c r="F506" t="e">
        <f>IF(Tabelle1[[#This Row],[Refused]]="","&lt;/image&gt;","&lt;riddlerefused&gt;&lt;type&gt;"&amp;SUBSTITUTE(Tabelle1[[#This Row],[Refused]],";","&lt;/type&gt;&lt;/riddlerefused&gt;&lt;riddlerefused&gt;&lt;type&gt;")&amp;"&lt;/type&gt;&lt;/riddlerefused&gt;&lt;/image&gt;")</f>
        <v>#VALUE!</v>
      </c>
      <c r="G506" t="e">
        <f>Tabelle2[[#This Row],[Imagename]]&amp;Tabelle2[[#This Row],[SolutionDEBE]]&amp;Tabelle2[[#This Row],[AE]]&amp;Tabelle2[[#This Row],[Author]]&amp;Tabelle2[[#This Row],[Preference]]&amp;Tabelle2[[#This Row],[Dislike]]</f>
        <v>#VALUE!</v>
      </c>
      <c r="I506" s="14" t="e">
        <v>#VALUE!</v>
      </c>
      <c r="O506" s="23" t="e">
        <v>#VALUE!</v>
      </c>
    </row>
    <row r="507" spans="1:15">
      <c r="A507" t="e">
        <f>"&lt;image&gt;&lt;resname&gt;"&amp;Tabelle1[[#This Row],[Dateiname]]&amp;"&lt;/resname&gt;"</f>
        <v>#VALUE!</v>
      </c>
      <c r="B5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7" t="str">
        <f>IF(ISTEXT(Tabelle1[[#This Row],[Am.Englisch]]),"&lt;solutions&gt;&lt;solution&gt;&lt;tongue&gt;de&lt;/tongue&gt;&lt;word&gt;"&amp;SUBSTITUTE(Tabelle1[[#This Row],[Am.Englisch]],";","&lt;/word&gt;&lt;word&gt;")&amp;"&lt;/word&gt;&lt;/solution&gt;","")</f>
        <v/>
      </c>
      <c r="D5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7" t="e">
        <f>IF(Tabelle1[[#This Row],[Preference]]="","","&lt;riddleprefs&gt;&lt;type&gt;"&amp;SUBSTITUTE(Tabelle1[[#This Row],[Preference]],";","&lt;/type&gt;&lt;/riddleprefs&gt;&lt;riddleprefs&gt;&lt;type&gt;")&amp;"&lt;/type&gt;&lt;/riddleprefs&gt;")</f>
        <v>#VALUE!</v>
      </c>
      <c r="F507" t="e">
        <f>IF(Tabelle1[[#This Row],[Refused]]="","&lt;/image&gt;","&lt;riddlerefused&gt;&lt;type&gt;"&amp;SUBSTITUTE(Tabelle1[[#This Row],[Refused]],";","&lt;/type&gt;&lt;/riddlerefused&gt;&lt;riddlerefused&gt;&lt;type&gt;")&amp;"&lt;/type&gt;&lt;/riddlerefused&gt;&lt;/image&gt;")</f>
        <v>#VALUE!</v>
      </c>
      <c r="G507" t="e">
        <f>Tabelle2[[#This Row],[Imagename]]&amp;Tabelle2[[#This Row],[SolutionDEBE]]&amp;Tabelle2[[#This Row],[AE]]&amp;Tabelle2[[#This Row],[Author]]&amp;Tabelle2[[#This Row],[Preference]]&amp;Tabelle2[[#This Row],[Dislike]]</f>
        <v>#VALUE!</v>
      </c>
      <c r="I507" s="14" t="e">
        <v>#VALUE!</v>
      </c>
      <c r="O507" s="23" t="e">
        <v>#VALUE!</v>
      </c>
    </row>
    <row r="508" spans="1:15">
      <c r="A508" t="e">
        <f>"&lt;image&gt;&lt;resname&gt;"&amp;Tabelle1[[#This Row],[Dateiname]]&amp;"&lt;/resname&gt;"</f>
        <v>#VALUE!</v>
      </c>
      <c r="B5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8" t="str">
        <f>IF(ISTEXT(Tabelle1[[#This Row],[Am.Englisch]]),"&lt;solutions&gt;&lt;solution&gt;&lt;tongue&gt;de&lt;/tongue&gt;&lt;word&gt;"&amp;SUBSTITUTE(Tabelle1[[#This Row],[Am.Englisch]],";","&lt;/word&gt;&lt;word&gt;")&amp;"&lt;/word&gt;&lt;/solution&gt;","")</f>
        <v/>
      </c>
      <c r="D5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8" t="e">
        <f>IF(Tabelle1[[#This Row],[Preference]]="","","&lt;riddleprefs&gt;&lt;type&gt;"&amp;SUBSTITUTE(Tabelle1[[#This Row],[Preference]],";","&lt;/type&gt;&lt;/riddleprefs&gt;&lt;riddleprefs&gt;&lt;type&gt;")&amp;"&lt;/type&gt;&lt;/riddleprefs&gt;")</f>
        <v>#VALUE!</v>
      </c>
      <c r="F508" t="e">
        <f>IF(Tabelle1[[#This Row],[Refused]]="","&lt;/image&gt;","&lt;riddlerefused&gt;&lt;type&gt;"&amp;SUBSTITUTE(Tabelle1[[#This Row],[Refused]],";","&lt;/type&gt;&lt;/riddlerefused&gt;&lt;riddlerefused&gt;&lt;type&gt;")&amp;"&lt;/type&gt;&lt;/riddlerefused&gt;&lt;/image&gt;")</f>
        <v>#VALUE!</v>
      </c>
      <c r="G508" t="e">
        <f>Tabelle2[[#This Row],[Imagename]]&amp;Tabelle2[[#This Row],[SolutionDEBE]]&amp;Tabelle2[[#This Row],[AE]]&amp;Tabelle2[[#This Row],[Author]]&amp;Tabelle2[[#This Row],[Preference]]&amp;Tabelle2[[#This Row],[Dislike]]</f>
        <v>#VALUE!</v>
      </c>
      <c r="I508" s="14" t="e">
        <v>#VALUE!</v>
      </c>
      <c r="O508" s="23" t="e">
        <v>#VALUE!</v>
      </c>
    </row>
    <row r="509" spans="1:15">
      <c r="A509" t="e">
        <f>"&lt;image&gt;&lt;resname&gt;"&amp;Tabelle1[[#This Row],[Dateiname]]&amp;"&lt;/resname&gt;"</f>
        <v>#VALUE!</v>
      </c>
      <c r="B5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9" t="str">
        <f>IF(ISTEXT(Tabelle1[[#This Row],[Am.Englisch]]),"&lt;solutions&gt;&lt;solution&gt;&lt;tongue&gt;de&lt;/tongue&gt;&lt;word&gt;"&amp;SUBSTITUTE(Tabelle1[[#This Row],[Am.Englisch]],";","&lt;/word&gt;&lt;word&gt;")&amp;"&lt;/word&gt;&lt;/solution&gt;","")</f>
        <v/>
      </c>
      <c r="D5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09" t="e">
        <f>IF(Tabelle1[[#This Row],[Preference]]="","","&lt;riddleprefs&gt;&lt;type&gt;"&amp;SUBSTITUTE(Tabelle1[[#This Row],[Preference]],";","&lt;/type&gt;&lt;/riddleprefs&gt;&lt;riddleprefs&gt;&lt;type&gt;")&amp;"&lt;/type&gt;&lt;/riddleprefs&gt;")</f>
        <v>#VALUE!</v>
      </c>
      <c r="F509" t="e">
        <f>IF(Tabelle1[[#This Row],[Refused]]="","&lt;/image&gt;","&lt;riddlerefused&gt;&lt;type&gt;"&amp;SUBSTITUTE(Tabelle1[[#This Row],[Refused]],";","&lt;/type&gt;&lt;/riddlerefused&gt;&lt;riddlerefused&gt;&lt;type&gt;")&amp;"&lt;/type&gt;&lt;/riddlerefused&gt;&lt;/image&gt;")</f>
        <v>#VALUE!</v>
      </c>
      <c r="G509" t="e">
        <f>Tabelle2[[#This Row],[Imagename]]&amp;Tabelle2[[#This Row],[SolutionDEBE]]&amp;Tabelle2[[#This Row],[AE]]&amp;Tabelle2[[#This Row],[Author]]&amp;Tabelle2[[#This Row],[Preference]]&amp;Tabelle2[[#This Row],[Dislike]]</f>
        <v>#VALUE!</v>
      </c>
      <c r="I509" s="14" t="e">
        <v>#VALUE!</v>
      </c>
      <c r="O509" s="23" t="e">
        <v>#VALUE!</v>
      </c>
    </row>
    <row r="510" spans="1:15">
      <c r="A510" t="e">
        <f>"&lt;image&gt;&lt;resname&gt;"&amp;Tabelle1[[#This Row],[Dateiname]]&amp;"&lt;/resname&gt;"</f>
        <v>#VALUE!</v>
      </c>
      <c r="B5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0" t="str">
        <f>IF(ISTEXT(Tabelle1[[#This Row],[Am.Englisch]]),"&lt;solutions&gt;&lt;solution&gt;&lt;tongue&gt;de&lt;/tongue&gt;&lt;word&gt;"&amp;SUBSTITUTE(Tabelle1[[#This Row],[Am.Englisch]],";","&lt;/word&gt;&lt;word&gt;")&amp;"&lt;/word&gt;&lt;/solution&gt;","")</f>
        <v/>
      </c>
      <c r="D5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0" t="e">
        <f>IF(Tabelle1[[#This Row],[Preference]]="","","&lt;riddleprefs&gt;&lt;type&gt;"&amp;SUBSTITUTE(Tabelle1[[#This Row],[Preference]],";","&lt;/type&gt;&lt;/riddleprefs&gt;&lt;riddleprefs&gt;&lt;type&gt;")&amp;"&lt;/type&gt;&lt;/riddleprefs&gt;")</f>
        <v>#VALUE!</v>
      </c>
      <c r="F510" t="e">
        <f>IF(Tabelle1[[#This Row],[Refused]]="","&lt;/image&gt;","&lt;riddlerefused&gt;&lt;type&gt;"&amp;SUBSTITUTE(Tabelle1[[#This Row],[Refused]],";","&lt;/type&gt;&lt;/riddlerefused&gt;&lt;riddlerefused&gt;&lt;type&gt;")&amp;"&lt;/type&gt;&lt;/riddlerefused&gt;&lt;/image&gt;")</f>
        <v>#VALUE!</v>
      </c>
      <c r="G510" t="e">
        <f>Tabelle2[[#This Row],[Imagename]]&amp;Tabelle2[[#This Row],[SolutionDEBE]]&amp;Tabelle2[[#This Row],[AE]]&amp;Tabelle2[[#This Row],[Author]]&amp;Tabelle2[[#This Row],[Preference]]&amp;Tabelle2[[#This Row],[Dislike]]</f>
        <v>#VALUE!</v>
      </c>
      <c r="I510" s="14" t="e">
        <v>#VALUE!</v>
      </c>
      <c r="O510" s="23" t="e">
        <v>#VALUE!</v>
      </c>
    </row>
    <row r="511" spans="1:15">
      <c r="A511" t="e">
        <f>"&lt;image&gt;&lt;resname&gt;"&amp;Tabelle1[[#This Row],[Dateiname]]&amp;"&lt;/resname&gt;"</f>
        <v>#VALUE!</v>
      </c>
      <c r="B5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1" t="str">
        <f>IF(ISTEXT(Tabelle1[[#This Row],[Am.Englisch]]),"&lt;solutions&gt;&lt;solution&gt;&lt;tongue&gt;de&lt;/tongue&gt;&lt;word&gt;"&amp;SUBSTITUTE(Tabelle1[[#This Row],[Am.Englisch]],";","&lt;/word&gt;&lt;word&gt;")&amp;"&lt;/word&gt;&lt;/solution&gt;","")</f>
        <v/>
      </c>
      <c r="D5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1" t="e">
        <f>IF(Tabelle1[[#This Row],[Preference]]="","","&lt;riddleprefs&gt;&lt;type&gt;"&amp;SUBSTITUTE(Tabelle1[[#This Row],[Preference]],";","&lt;/type&gt;&lt;/riddleprefs&gt;&lt;riddleprefs&gt;&lt;type&gt;")&amp;"&lt;/type&gt;&lt;/riddleprefs&gt;")</f>
        <v>#VALUE!</v>
      </c>
      <c r="F511" t="e">
        <f>IF(Tabelle1[[#This Row],[Refused]]="","&lt;/image&gt;","&lt;riddlerefused&gt;&lt;type&gt;"&amp;SUBSTITUTE(Tabelle1[[#This Row],[Refused]],";","&lt;/type&gt;&lt;/riddlerefused&gt;&lt;riddlerefused&gt;&lt;type&gt;")&amp;"&lt;/type&gt;&lt;/riddlerefused&gt;&lt;/image&gt;")</f>
        <v>#VALUE!</v>
      </c>
      <c r="G511" t="e">
        <f>Tabelle2[[#This Row],[Imagename]]&amp;Tabelle2[[#This Row],[SolutionDEBE]]&amp;Tabelle2[[#This Row],[AE]]&amp;Tabelle2[[#This Row],[Author]]&amp;Tabelle2[[#This Row],[Preference]]&amp;Tabelle2[[#This Row],[Dislike]]</f>
        <v>#VALUE!</v>
      </c>
      <c r="I511" s="14" t="e">
        <v>#VALUE!</v>
      </c>
      <c r="O511" s="23" t="e">
        <v>#VALUE!</v>
      </c>
    </row>
    <row r="512" spans="1:15">
      <c r="A512" t="e">
        <f>"&lt;image&gt;&lt;resname&gt;"&amp;Tabelle1[[#This Row],[Dateiname]]&amp;"&lt;/resname&gt;"</f>
        <v>#VALUE!</v>
      </c>
      <c r="B5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2" t="str">
        <f>IF(ISTEXT(Tabelle1[[#This Row],[Am.Englisch]]),"&lt;solutions&gt;&lt;solution&gt;&lt;tongue&gt;de&lt;/tongue&gt;&lt;word&gt;"&amp;SUBSTITUTE(Tabelle1[[#This Row],[Am.Englisch]],";","&lt;/word&gt;&lt;word&gt;")&amp;"&lt;/word&gt;&lt;/solution&gt;","")</f>
        <v/>
      </c>
      <c r="D5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2" t="e">
        <f>IF(Tabelle1[[#This Row],[Preference]]="","","&lt;riddleprefs&gt;&lt;type&gt;"&amp;SUBSTITUTE(Tabelle1[[#This Row],[Preference]],";","&lt;/type&gt;&lt;/riddleprefs&gt;&lt;riddleprefs&gt;&lt;type&gt;")&amp;"&lt;/type&gt;&lt;/riddleprefs&gt;")</f>
        <v>#VALUE!</v>
      </c>
      <c r="F512" t="e">
        <f>IF(Tabelle1[[#This Row],[Refused]]="","&lt;/image&gt;","&lt;riddlerefused&gt;&lt;type&gt;"&amp;SUBSTITUTE(Tabelle1[[#This Row],[Refused]],";","&lt;/type&gt;&lt;/riddlerefused&gt;&lt;riddlerefused&gt;&lt;type&gt;")&amp;"&lt;/type&gt;&lt;/riddlerefused&gt;&lt;/image&gt;")</f>
        <v>#VALUE!</v>
      </c>
      <c r="G512" t="e">
        <f>Tabelle2[[#This Row],[Imagename]]&amp;Tabelle2[[#This Row],[SolutionDEBE]]&amp;Tabelle2[[#This Row],[AE]]&amp;Tabelle2[[#This Row],[Author]]&amp;Tabelle2[[#This Row],[Preference]]&amp;Tabelle2[[#This Row],[Dislike]]</f>
        <v>#VALUE!</v>
      </c>
      <c r="I512" s="14" t="e">
        <v>#VALUE!</v>
      </c>
      <c r="O512" s="23" t="e">
        <v>#VALUE!</v>
      </c>
    </row>
    <row r="513" spans="1:15">
      <c r="A513" t="e">
        <f>"&lt;image&gt;&lt;resname&gt;"&amp;Tabelle1[[#This Row],[Dateiname]]&amp;"&lt;/resname&gt;"</f>
        <v>#VALUE!</v>
      </c>
      <c r="B5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3" t="str">
        <f>IF(ISTEXT(Tabelle1[[#This Row],[Am.Englisch]]),"&lt;solutions&gt;&lt;solution&gt;&lt;tongue&gt;de&lt;/tongue&gt;&lt;word&gt;"&amp;SUBSTITUTE(Tabelle1[[#This Row],[Am.Englisch]],";","&lt;/word&gt;&lt;word&gt;")&amp;"&lt;/word&gt;&lt;/solution&gt;","")</f>
        <v/>
      </c>
      <c r="D5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3" t="e">
        <f>IF(Tabelle1[[#This Row],[Preference]]="","","&lt;riddleprefs&gt;&lt;type&gt;"&amp;SUBSTITUTE(Tabelle1[[#This Row],[Preference]],";","&lt;/type&gt;&lt;/riddleprefs&gt;&lt;riddleprefs&gt;&lt;type&gt;")&amp;"&lt;/type&gt;&lt;/riddleprefs&gt;")</f>
        <v>#VALUE!</v>
      </c>
      <c r="F513" t="e">
        <f>IF(Tabelle1[[#This Row],[Refused]]="","&lt;/image&gt;","&lt;riddlerefused&gt;&lt;type&gt;"&amp;SUBSTITUTE(Tabelle1[[#This Row],[Refused]],";","&lt;/type&gt;&lt;/riddlerefused&gt;&lt;riddlerefused&gt;&lt;type&gt;")&amp;"&lt;/type&gt;&lt;/riddlerefused&gt;&lt;/image&gt;")</f>
        <v>#VALUE!</v>
      </c>
      <c r="G513" t="e">
        <f>Tabelle2[[#This Row],[Imagename]]&amp;Tabelle2[[#This Row],[SolutionDEBE]]&amp;Tabelle2[[#This Row],[AE]]&amp;Tabelle2[[#This Row],[Author]]&amp;Tabelle2[[#This Row],[Preference]]&amp;Tabelle2[[#This Row],[Dislike]]</f>
        <v>#VALUE!</v>
      </c>
      <c r="I513" s="14" t="e">
        <v>#VALUE!</v>
      </c>
      <c r="O513" s="23" t="e">
        <v>#VALUE!</v>
      </c>
    </row>
    <row r="514" spans="1:15">
      <c r="A514" t="e">
        <f>"&lt;image&gt;&lt;resname&gt;"&amp;Tabelle1[[#This Row],[Dateiname]]&amp;"&lt;/resname&gt;"</f>
        <v>#VALUE!</v>
      </c>
      <c r="B5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4" t="str">
        <f>IF(ISTEXT(Tabelle1[[#This Row],[Am.Englisch]]),"&lt;solutions&gt;&lt;solution&gt;&lt;tongue&gt;de&lt;/tongue&gt;&lt;word&gt;"&amp;SUBSTITUTE(Tabelle1[[#This Row],[Am.Englisch]],";","&lt;/word&gt;&lt;word&gt;")&amp;"&lt;/word&gt;&lt;/solution&gt;","")</f>
        <v/>
      </c>
      <c r="D5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4" t="e">
        <f>IF(Tabelle1[[#This Row],[Preference]]="","","&lt;riddleprefs&gt;&lt;type&gt;"&amp;SUBSTITUTE(Tabelle1[[#This Row],[Preference]],";","&lt;/type&gt;&lt;/riddleprefs&gt;&lt;riddleprefs&gt;&lt;type&gt;")&amp;"&lt;/type&gt;&lt;/riddleprefs&gt;")</f>
        <v>#VALUE!</v>
      </c>
      <c r="F514" t="e">
        <f>IF(Tabelle1[[#This Row],[Refused]]="","&lt;/image&gt;","&lt;riddlerefused&gt;&lt;type&gt;"&amp;SUBSTITUTE(Tabelle1[[#This Row],[Refused]],";","&lt;/type&gt;&lt;/riddlerefused&gt;&lt;riddlerefused&gt;&lt;type&gt;")&amp;"&lt;/type&gt;&lt;/riddlerefused&gt;&lt;/image&gt;")</f>
        <v>#VALUE!</v>
      </c>
      <c r="G514" t="e">
        <f>Tabelle2[[#This Row],[Imagename]]&amp;Tabelle2[[#This Row],[SolutionDEBE]]&amp;Tabelle2[[#This Row],[AE]]&amp;Tabelle2[[#This Row],[Author]]&amp;Tabelle2[[#This Row],[Preference]]&amp;Tabelle2[[#This Row],[Dislike]]</f>
        <v>#VALUE!</v>
      </c>
      <c r="I514" s="14" t="e">
        <v>#VALUE!</v>
      </c>
      <c r="O514" s="23" t="e">
        <v>#VALUE!</v>
      </c>
    </row>
    <row r="515" spans="1:15">
      <c r="A515" t="e">
        <f>"&lt;image&gt;&lt;resname&gt;"&amp;Tabelle1[[#This Row],[Dateiname]]&amp;"&lt;/resname&gt;"</f>
        <v>#VALUE!</v>
      </c>
      <c r="B5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5" t="str">
        <f>IF(ISTEXT(Tabelle1[[#This Row],[Am.Englisch]]),"&lt;solutions&gt;&lt;solution&gt;&lt;tongue&gt;de&lt;/tongue&gt;&lt;word&gt;"&amp;SUBSTITUTE(Tabelle1[[#This Row],[Am.Englisch]],";","&lt;/word&gt;&lt;word&gt;")&amp;"&lt;/word&gt;&lt;/solution&gt;","")</f>
        <v/>
      </c>
      <c r="D51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5" t="e">
        <f>IF(Tabelle1[[#This Row],[Preference]]="","","&lt;riddleprefs&gt;&lt;type&gt;"&amp;SUBSTITUTE(Tabelle1[[#This Row],[Preference]],";","&lt;/type&gt;&lt;/riddleprefs&gt;&lt;riddleprefs&gt;&lt;type&gt;")&amp;"&lt;/type&gt;&lt;/riddleprefs&gt;")</f>
        <v>#VALUE!</v>
      </c>
      <c r="F515" t="e">
        <f>IF(Tabelle1[[#This Row],[Refused]]="","&lt;/image&gt;","&lt;riddlerefused&gt;&lt;type&gt;"&amp;SUBSTITUTE(Tabelle1[[#This Row],[Refused]],";","&lt;/type&gt;&lt;/riddlerefused&gt;&lt;riddlerefused&gt;&lt;type&gt;")&amp;"&lt;/type&gt;&lt;/riddlerefused&gt;&lt;/image&gt;")</f>
        <v>#VALUE!</v>
      </c>
      <c r="G515" t="e">
        <f>Tabelle2[[#This Row],[Imagename]]&amp;Tabelle2[[#This Row],[SolutionDEBE]]&amp;Tabelle2[[#This Row],[AE]]&amp;Tabelle2[[#This Row],[Author]]&amp;Tabelle2[[#This Row],[Preference]]&amp;Tabelle2[[#This Row],[Dislike]]</f>
        <v>#VALUE!</v>
      </c>
      <c r="I515" s="14" t="e">
        <v>#VALUE!</v>
      </c>
      <c r="O515" s="23" t="e">
        <v>#VALUE!</v>
      </c>
    </row>
    <row r="516" spans="1:15">
      <c r="A516" t="e">
        <f>"&lt;image&gt;&lt;resname&gt;"&amp;Tabelle1[[#This Row],[Dateiname]]&amp;"&lt;/resname&gt;"</f>
        <v>#VALUE!</v>
      </c>
      <c r="B5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6" t="str">
        <f>IF(ISTEXT(Tabelle1[[#This Row],[Am.Englisch]]),"&lt;solutions&gt;&lt;solution&gt;&lt;tongue&gt;de&lt;/tongue&gt;&lt;word&gt;"&amp;SUBSTITUTE(Tabelle1[[#This Row],[Am.Englisch]],";","&lt;/word&gt;&lt;word&gt;")&amp;"&lt;/word&gt;&lt;/solution&gt;","")</f>
        <v/>
      </c>
      <c r="D51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6" t="e">
        <f>IF(Tabelle1[[#This Row],[Preference]]="","","&lt;riddleprefs&gt;&lt;type&gt;"&amp;SUBSTITUTE(Tabelle1[[#This Row],[Preference]],";","&lt;/type&gt;&lt;/riddleprefs&gt;&lt;riddleprefs&gt;&lt;type&gt;")&amp;"&lt;/type&gt;&lt;/riddleprefs&gt;")</f>
        <v>#VALUE!</v>
      </c>
      <c r="F516" t="e">
        <f>IF(Tabelle1[[#This Row],[Refused]]="","&lt;/image&gt;","&lt;riddlerefused&gt;&lt;type&gt;"&amp;SUBSTITUTE(Tabelle1[[#This Row],[Refused]],";","&lt;/type&gt;&lt;/riddlerefused&gt;&lt;riddlerefused&gt;&lt;type&gt;")&amp;"&lt;/type&gt;&lt;/riddlerefused&gt;&lt;/image&gt;")</f>
        <v>#VALUE!</v>
      </c>
      <c r="G516" t="e">
        <f>Tabelle2[[#This Row],[Imagename]]&amp;Tabelle2[[#This Row],[SolutionDEBE]]&amp;Tabelle2[[#This Row],[AE]]&amp;Tabelle2[[#This Row],[Author]]&amp;Tabelle2[[#This Row],[Preference]]&amp;Tabelle2[[#This Row],[Dislike]]</f>
        <v>#VALUE!</v>
      </c>
      <c r="I516" s="14" t="e">
        <v>#VALUE!</v>
      </c>
      <c r="O516" s="23" t="e">
        <v>#VALUE!</v>
      </c>
    </row>
    <row r="517" spans="1:15">
      <c r="A517" t="e">
        <f>"&lt;image&gt;&lt;resname&gt;"&amp;Tabelle1[[#This Row],[Dateiname]]&amp;"&lt;/resname&gt;"</f>
        <v>#VALUE!</v>
      </c>
      <c r="B5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7" t="str">
        <f>IF(ISTEXT(Tabelle1[[#This Row],[Am.Englisch]]),"&lt;solutions&gt;&lt;solution&gt;&lt;tongue&gt;de&lt;/tongue&gt;&lt;word&gt;"&amp;SUBSTITUTE(Tabelle1[[#This Row],[Am.Englisch]],";","&lt;/word&gt;&lt;word&gt;")&amp;"&lt;/word&gt;&lt;/solution&gt;","")</f>
        <v/>
      </c>
      <c r="D51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7" t="e">
        <f>IF(Tabelle1[[#This Row],[Preference]]="","","&lt;riddleprefs&gt;&lt;type&gt;"&amp;SUBSTITUTE(Tabelle1[[#This Row],[Preference]],";","&lt;/type&gt;&lt;/riddleprefs&gt;&lt;riddleprefs&gt;&lt;type&gt;")&amp;"&lt;/type&gt;&lt;/riddleprefs&gt;")</f>
        <v>#VALUE!</v>
      </c>
      <c r="F517" t="e">
        <f>IF(Tabelle1[[#This Row],[Refused]]="","&lt;/image&gt;","&lt;riddlerefused&gt;&lt;type&gt;"&amp;SUBSTITUTE(Tabelle1[[#This Row],[Refused]],";","&lt;/type&gt;&lt;/riddlerefused&gt;&lt;riddlerefused&gt;&lt;type&gt;")&amp;"&lt;/type&gt;&lt;/riddlerefused&gt;&lt;/image&gt;")</f>
        <v>#VALUE!</v>
      </c>
      <c r="G517" t="e">
        <f>Tabelle2[[#This Row],[Imagename]]&amp;Tabelle2[[#This Row],[SolutionDEBE]]&amp;Tabelle2[[#This Row],[AE]]&amp;Tabelle2[[#This Row],[Author]]&amp;Tabelle2[[#This Row],[Preference]]&amp;Tabelle2[[#This Row],[Dislike]]</f>
        <v>#VALUE!</v>
      </c>
      <c r="I517" s="14" t="e">
        <v>#VALUE!</v>
      </c>
      <c r="O517" s="23" t="e">
        <v>#VALUE!</v>
      </c>
    </row>
    <row r="518" spans="1:15">
      <c r="A518" t="e">
        <f>"&lt;image&gt;&lt;resname&gt;"&amp;Tabelle1[[#This Row],[Dateiname]]&amp;"&lt;/resname&gt;"</f>
        <v>#VALUE!</v>
      </c>
      <c r="B5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8" t="str">
        <f>IF(ISTEXT(Tabelle1[[#This Row],[Am.Englisch]]),"&lt;solutions&gt;&lt;solution&gt;&lt;tongue&gt;de&lt;/tongue&gt;&lt;word&gt;"&amp;SUBSTITUTE(Tabelle1[[#This Row],[Am.Englisch]],";","&lt;/word&gt;&lt;word&gt;")&amp;"&lt;/word&gt;&lt;/solution&gt;","")</f>
        <v/>
      </c>
      <c r="D51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8" t="e">
        <f>IF(Tabelle1[[#This Row],[Preference]]="","","&lt;riddleprefs&gt;&lt;type&gt;"&amp;SUBSTITUTE(Tabelle1[[#This Row],[Preference]],";","&lt;/type&gt;&lt;/riddleprefs&gt;&lt;riddleprefs&gt;&lt;type&gt;")&amp;"&lt;/type&gt;&lt;/riddleprefs&gt;")</f>
        <v>#VALUE!</v>
      </c>
      <c r="F518" t="e">
        <f>IF(Tabelle1[[#This Row],[Refused]]="","&lt;/image&gt;","&lt;riddlerefused&gt;&lt;type&gt;"&amp;SUBSTITUTE(Tabelle1[[#This Row],[Refused]],";","&lt;/type&gt;&lt;/riddlerefused&gt;&lt;riddlerefused&gt;&lt;type&gt;")&amp;"&lt;/type&gt;&lt;/riddlerefused&gt;&lt;/image&gt;")</f>
        <v>#VALUE!</v>
      </c>
      <c r="G518" t="e">
        <f>Tabelle2[[#This Row],[Imagename]]&amp;Tabelle2[[#This Row],[SolutionDEBE]]&amp;Tabelle2[[#This Row],[AE]]&amp;Tabelle2[[#This Row],[Author]]&amp;Tabelle2[[#This Row],[Preference]]&amp;Tabelle2[[#This Row],[Dislike]]</f>
        <v>#VALUE!</v>
      </c>
      <c r="I518" s="14" t="e">
        <v>#VALUE!</v>
      </c>
      <c r="O518" s="23" t="e">
        <v>#VALUE!</v>
      </c>
    </row>
    <row r="519" spans="1:15">
      <c r="A519" t="e">
        <f>"&lt;image&gt;&lt;resname&gt;"&amp;Tabelle1[[#This Row],[Dateiname]]&amp;"&lt;/resname&gt;"</f>
        <v>#VALUE!</v>
      </c>
      <c r="B5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9" t="str">
        <f>IF(ISTEXT(Tabelle1[[#This Row],[Am.Englisch]]),"&lt;solutions&gt;&lt;solution&gt;&lt;tongue&gt;de&lt;/tongue&gt;&lt;word&gt;"&amp;SUBSTITUTE(Tabelle1[[#This Row],[Am.Englisch]],";","&lt;/word&gt;&lt;word&gt;")&amp;"&lt;/word&gt;&lt;/solution&gt;","")</f>
        <v/>
      </c>
      <c r="D51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19" t="e">
        <f>IF(Tabelle1[[#This Row],[Preference]]="","","&lt;riddleprefs&gt;&lt;type&gt;"&amp;SUBSTITUTE(Tabelle1[[#This Row],[Preference]],";","&lt;/type&gt;&lt;/riddleprefs&gt;&lt;riddleprefs&gt;&lt;type&gt;")&amp;"&lt;/type&gt;&lt;/riddleprefs&gt;")</f>
        <v>#VALUE!</v>
      </c>
      <c r="F519" t="e">
        <f>IF(Tabelle1[[#This Row],[Refused]]="","&lt;/image&gt;","&lt;riddlerefused&gt;&lt;type&gt;"&amp;SUBSTITUTE(Tabelle1[[#This Row],[Refused]],";","&lt;/type&gt;&lt;/riddlerefused&gt;&lt;riddlerefused&gt;&lt;type&gt;")&amp;"&lt;/type&gt;&lt;/riddlerefused&gt;&lt;/image&gt;")</f>
        <v>#VALUE!</v>
      </c>
      <c r="G519" t="e">
        <f>Tabelle2[[#This Row],[Imagename]]&amp;Tabelle2[[#This Row],[SolutionDEBE]]&amp;Tabelle2[[#This Row],[AE]]&amp;Tabelle2[[#This Row],[Author]]&amp;Tabelle2[[#This Row],[Preference]]&amp;Tabelle2[[#This Row],[Dislike]]</f>
        <v>#VALUE!</v>
      </c>
      <c r="I519" s="14" t="e">
        <v>#VALUE!</v>
      </c>
      <c r="O519" s="23" t="e">
        <v>#VALUE!</v>
      </c>
    </row>
    <row r="520" spans="1:15">
      <c r="A520" t="e">
        <f>"&lt;image&gt;&lt;resname&gt;"&amp;Tabelle1[[#This Row],[Dateiname]]&amp;"&lt;/resname&gt;"</f>
        <v>#VALUE!</v>
      </c>
      <c r="B5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0" t="str">
        <f>IF(ISTEXT(Tabelle1[[#This Row],[Am.Englisch]]),"&lt;solutions&gt;&lt;solution&gt;&lt;tongue&gt;de&lt;/tongue&gt;&lt;word&gt;"&amp;SUBSTITUTE(Tabelle1[[#This Row],[Am.Englisch]],";","&lt;/word&gt;&lt;word&gt;")&amp;"&lt;/word&gt;&lt;/solution&gt;","")</f>
        <v/>
      </c>
      <c r="D52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0" t="e">
        <f>IF(Tabelle1[[#This Row],[Preference]]="","","&lt;riddleprefs&gt;&lt;type&gt;"&amp;SUBSTITUTE(Tabelle1[[#This Row],[Preference]],";","&lt;/type&gt;&lt;/riddleprefs&gt;&lt;riddleprefs&gt;&lt;type&gt;")&amp;"&lt;/type&gt;&lt;/riddleprefs&gt;")</f>
        <v>#VALUE!</v>
      </c>
      <c r="F520" t="e">
        <f>IF(Tabelle1[[#This Row],[Refused]]="","&lt;/image&gt;","&lt;riddlerefused&gt;&lt;type&gt;"&amp;SUBSTITUTE(Tabelle1[[#This Row],[Refused]],";","&lt;/type&gt;&lt;/riddlerefused&gt;&lt;riddlerefused&gt;&lt;type&gt;")&amp;"&lt;/type&gt;&lt;/riddlerefused&gt;&lt;/image&gt;")</f>
        <v>#VALUE!</v>
      </c>
      <c r="G520" t="e">
        <f>Tabelle2[[#This Row],[Imagename]]&amp;Tabelle2[[#This Row],[SolutionDEBE]]&amp;Tabelle2[[#This Row],[AE]]&amp;Tabelle2[[#This Row],[Author]]&amp;Tabelle2[[#This Row],[Preference]]&amp;Tabelle2[[#This Row],[Dislike]]</f>
        <v>#VALUE!</v>
      </c>
      <c r="I520" s="14" t="e">
        <v>#VALUE!</v>
      </c>
      <c r="O520" s="23" t="e">
        <v>#VALUE!</v>
      </c>
    </row>
    <row r="521" spans="1:15">
      <c r="A521" t="e">
        <f>"&lt;image&gt;&lt;resname&gt;"&amp;Tabelle1[[#This Row],[Dateiname]]&amp;"&lt;/resname&gt;"</f>
        <v>#VALUE!</v>
      </c>
      <c r="B5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1" t="str">
        <f>IF(ISTEXT(Tabelle1[[#This Row],[Am.Englisch]]),"&lt;solutions&gt;&lt;solution&gt;&lt;tongue&gt;de&lt;/tongue&gt;&lt;word&gt;"&amp;SUBSTITUTE(Tabelle1[[#This Row],[Am.Englisch]],";","&lt;/word&gt;&lt;word&gt;")&amp;"&lt;/word&gt;&lt;/solution&gt;","")</f>
        <v/>
      </c>
      <c r="D52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1" t="e">
        <f>IF(Tabelle1[[#This Row],[Preference]]="","","&lt;riddleprefs&gt;&lt;type&gt;"&amp;SUBSTITUTE(Tabelle1[[#This Row],[Preference]],";","&lt;/type&gt;&lt;/riddleprefs&gt;&lt;riddleprefs&gt;&lt;type&gt;")&amp;"&lt;/type&gt;&lt;/riddleprefs&gt;")</f>
        <v>#VALUE!</v>
      </c>
      <c r="F521" t="e">
        <f>IF(Tabelle1[[#This Row],[Refused]]="","&lt;/image&gt;","&lt;riddlerefused&gt;&lt;type&gt;"&amp;SUBSTITUTE(Tabelle1[[#This Row],[Refused]],";","&lt;/type&gt;&lt;/riddlerefused&gt;&lt;riddlerefused&gt;&lt;type&gt;")&amp;"&lt;/type&gt;&lt;/riddlerefused&gt;&lt;/image&gt;")</f>
        <v>#VALUE!</v>
      </c>
      <c r="G521" t="e">
        <f>Tabelle2[[#This Row],[Imagename]]&amp;Tabelle2[[#This Row],[SolutionDEBE]]&amp;Tabelle2[[#This Row],[AE]]&amp;Tabelle2[[#This Row],[Author]]&amp;Tabelle2[[#This Row],[Preference]]&amp;Tabelle2[[#This Row],[Dislike]]</f>
        <v>#VALUE!</v>
      </c>
      <c r="I521" s="14" t="e">
        <v>#VALUE!</v>
      </c>
      <c r="O521" s="23" t="e">
        <v>#VALUE!</v>
      </c>
    </row>
    <row r="522" spans="1:15">
      <c r="A522" t="e">
        <f>"&lt;image&gt;&lt;resname&gt;"&amp;Tabelle1[[#This Row],[Dateiname]]&amp;"&lt;/resname&gt;"</f>
        <v>#VALUE!</v>
      </c>
      <c r="B5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2" t="str">
        <f>IF(ISTEXT(Tabelle1[[#This Row],[Am.Englisch]]),"&lt;solutions&gt;&lt;solution&gt;&lt;tongue&gt;de&lt;/tongue&gt;&lt;word&gt;"&amp;SUBSTITUTE(Tabelle1[[#This Row],[Am.Englisch]],";","&lt;/word&gt;&lt;word&gt;")&amp;"&lt;/word&gt;&lt;/solution&gt;","")</f>
        <v/>
      </c>
      <c r="D52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2" t="e">
        <f>IF(Tabelle1[[#This Row],[Preference]]="","","&lt;riddleprefs&gt;&lt;type&gt;"&amp;SUBSTITUTE(Tabelle1[[#This Row],[Preference]],";","&lt;/type&gt;&lt;/riddleprefs&gt;&lt;riddleprefs&gt;&lt;type&gt;")&amp;"&lt;/type&gt;&lt;/riddleprefs&gt;")</f>
        <v>#VALUE!</v>
      </c>
      <c r="F522" t="e">
        <f>IF(Tabelle1[[#This Row],[Refused]]="","&lt;/image&gt;","&lt;riddlerefused&gt;&lt;type&gt;"&amp;SUBSTITUTE(Tabelle1[[#This Row],[Refused]],";","&lt;/type&gt;&lt;/riddlerefused&gt;&lt;riddlerefused&gt;&lt;type&gt;")&amp;"&lt;/type&gt;&lt;/riddlerefused&gt;&lt;/image&gt;")</f>
        <v>#VALUE!</v>
      </c>
      <c r="G522" t="e">
        <f>Tabelle2[[#This Row],[Imagename]]&amp;Tabelle2[[#This Row],[SolutionDEBE]]&amp;Tabelle2[[#This Row],[AE]]&amp;Tabelle2[[#This Row],[Author]]&amp;Tabelle2[[#This Row],[Preference]]&amp;Tabelle2[[#This Row],[Dislike]]</f>
        <v>#VALUE!</v>
      </c>
      <c r="I522" s="14" t="e">
        <v>#VALUE!</v>
      </c>
      <c r="O522" s="23" t="e">
        <v>#VALUE!</v>
      </c>
    </row>
    <row r="523" spans="1:15">
      <c r="A523" t="e">
        <f>"&lt;image&gt;&lt;resname&gt;"&amp;Tabelle1[[#This Row],[Dateiname]]&amp;"&lt;/resname&gt;"</f>
        <v>#VALUE!</v>
      </c>
      <c r="B5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3" t="str">
        <f>IF(ISTEXT(Tabelle1[[#This Row],[Am.Englisch]]),"&lt;solutions&gt;&lt;solution&gt;&lt;tongue&gt;de&lt;/tongue&gt;&lt;word&gt;"&amp;SUBSTITUTE(Tabelle1[[#This Row],[Am.Englisch]],";","&lt;/word&gt;&lt;word&gt;")&amp;"&lt;/word&gt;&lt;/solution&gt;","")</f>
        <v/>
      </c>
      <c r="D52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3" t="e">
        <f>IF(Tabelle1[[#This Row],[Preference]]="","","&lt;riddleprefs&gt;&lt;type&gt;"&amp;SUBSTITUTE(Tabelle1[[#This Row],[Preference]],";","&lt;/type&gt;&lt;/riddleprefs&gt;&lt;riddleprefs&gt;&lt;type&gt;")&amp;"&lt;/type&gt;&lt;/riddleprefs&gt;")</f>
        <v>#VALUE!</v>
      </c>
      <c r="F523" t="e">
        <f>IF(Tabelle1[[#This Row],[Refused]]="","&lt;/image&gt;","&lt;riddlerefused&gt;&lt;type&gt;"&amp;SUBSTITUTE(Tabelle1[[#This Row],[Refused]],";","&lt;/type&gt;&lt;/riddlerefused&gt;&lt;riddlerefused&gt;&lt;type&gt;")&amp;"&lt;/type&gt;&lt;/riddlerefused&gt;&lt;/image&gt;")</f>
        <v>#VALUE!</v>
      </c>
      <c r="G523" t="e">
        <f>Tabelle2[[#This Row],[Imagename]]&amp;Tabelle2[[#This Row],[SolutionDEBE]]&amp;Tabelle2[[#This Row],[AE]]&amp;Tabelle2[[#This Row],[Author]]&amp;Tabelle2[[#This Row],[Preference]]&amp;Tabelle2[[#This Row],[Dislike]]</f>
        <v>#VALUE!</v>
      </c>
      <c r="I523" s="14" t="e">
        <v>#VALUE!</v>
      </c>
      <c r="O523" s="23" t="e">
        <v>#VALUE!</v>
      </c>
    </row>
    <row r="524" spans="1:15">
      <c r="A524" t="e">
        <f>"&lt;image&gt;&lt;resname&gt;"&amp;Tabelle1[[#This Row],[Dateiname]]&amp;"&lt;/resname&gt;"</f>
        <v>#VALUE!</v>
      </c>
      <c r="B5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4" t="str">
        <f>IF(ISTEXT(Tabelle1[[#This Row],[Am.Englisch]]),"&lt;solutions&gt;&lt;solution&gt;&lt;tongue&gt;de&lt;/tongue&gt;&lt;word&gt;"&amp;SUBSTITUTE(Tabelle1[[#This Row],[Am.Englisch]],";","&lt;/word&gt;&lt;word&gt;")&amp;"&lt;/word&gt;&lt;/solution&gt;","")</f>
        <v/>
      </c>
      <c r="D52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4" t="e">
        <f>IF(Tabelle1[[#This Row],[Preference]]="","","&lt;riddleprefs&gt;&lt;type&gt;"&amp;SUBSTITUTE(Tabelle1[[#This Row],[Preference]],";","&lt;/type&gt;&lt;/riddleprefs&gt;&lt;riddleprefs&gt;&lt;type&gt;")&amp;"&lt;/type&gt;&lt;/riddleprefs&gt;")</f>
        <v>#VALUE!</v>
      </c>
      <c r="F524" t="e">
        <f>IF(Tabelle1[[#This Row],[Refused]]="","&lt;/image&gt;","&lt;riddlerefused&gt;&lt;type&gt;"&amp;SUBSTITUTE(Tabelle1[[#This Row],[Refused]],";","&lt;/type&gt;&lt;/riddlerefused&gt;&lt;riddlerefused&gt;&lt;type&gt;")&amp;"&lt;/type&gt;&lt;/riddlerefused&gt;&lt;/image&gt;")</f>
        <v>#VALUE!</v>
      </c>
      <c r="G524" t="e">
        <f>Tabelle2[[#This Row],[Imagename]]&amp;Tabelle2[[#This Row],[SolutionDEBE]]&amp;Tabelle2[[#This Row],[AE]]&amp;Tabelle2[[#This Row],[Author]]&amp;Tabelle2[[#This Row],[Preference]]&amp;Tabelle2[[#This Row],[Dislike]]</f>
        <v>#VALUE!</v>
      </c>
      <c r="I524" s="14" t="e">
        <v>#VALUE!</v>
      </c>
      <c r="O524" s="23" t="e">
        <v>#VALUE!</v>
      </c>
    </row>
    <row r="525" spans="1:15">
      <c r="A525" t="e">
        <f>"&lt;image&gt;&lt;resname&gt;"&amp;Tabelle1[[#This Row],[Dateiname]]&amp;"&lt;/resname&gt;"</f>
        <v>#VALUE!</v>
      </c>
      <c r="B5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5" t="str">
        <f>IF(ISTEXT(Tabelle1[[#This Row],[Am.Englisch]]),"&lt;solutions&gt;&lt;solution&gt;&lt;tongue&gt;de&lt;/tongue&gt;&lt;word&gt;"&amp;SUBSTITUTE(Tabelle1[[#This Row],[Am.Englisch]],";","&lt;/word&gt;&lt;word&gt;")&amp;"&lt;/word&gt;&lt;/solution&gt;","")</f>
        <v/>
      </c>
      <c r="D52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5" t="e">
        <f>IF(Tabelle1[[#This Row],[Preference]]="","","&lt;riddleprefs&gt;&lt;type&gt;"&amp;SUBSTITUTE(Tabelle1[[#This Row],[Preference]],";","&lt;/type&gt;&lt;/riddleprefs&gt;&lt;riddleprefs&gt;&lt;type&gt;")&amp;"&lt;/type&gt;&lt;/riddleprefs&gt;")</f>
        <v>#VALUE!</v>
      </c>
      <c r="F525" t="e">
        <f>IF(Tabelle1[[#This Row],[Refused]]="","&lt;/image&gt;","&lt;riddlerefused&gt;&lt;type&gt;"&amp;SUBSTITUTE(Tabelle1[[#This Row],[Refused]],";","&lt;/type&gt;&lt;/riddlerefused&gt;&lt;riddlerefused&gt;&lt;type&gt;")&amp;"&lt;/type&gt;&lt;/riddlerefused&gt;&lt;/image&gt;")</f>
        <v>#VALUE!</v>
      </c>
      <c r="G525" t="e">
        <f>Tabelle2[[#This Row],[Imagename]]&amp;Tabelle2[[#This Row],[SolutionDEBE]]&amp;Tabelle2[[#This Row],[AE]]&amp;Tabelle2[[#This Row],[Author]]&amp;Tabelle2[[#This Row],[Preference]]&amp;Tabelle2[[#This Row],[Dislike]]</f>
        <v>#VALUE!</v>
      </c>
      <c r="I525" s="14" t="e">
        <v>#VALUE!</v>
      </c>
      <c r="O525" s="23" t="e">
        <v>#VALUE!</v>
      </c>
    </row>
    <row r="526" spans="1:15">
      <c r="A526" t="e">
        <f>"&lt;image&gt;&lt;resname&gt;"&amp;Tabelle1[[#This Row],[Dateiname]]&amp;"&lt;/resname&gt;"</f>
        <v>#VALUE!</v>
      </c>
      <c r="B5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6" t="str">
        <f>IF(ISTEXT(Tabelle1[[#This Row],[Am.Englisch]]),"&lt;solutions&gt;&lt;solution&gt;&lt;tongue&gt;de&lt;/tongue&gt;&lt;word&gt;"&amp;SUBSTITUTE(Tabelle1[[#This Row],[Am.Englisch]],";","&lt;/word&gt;&lt;word&gt;")&amp;"&lt;/word&gt;&lt;/solution&gt;","")</f>
        <v/>
      </c>
      <c r="D52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6" t="e">
        <f>IF(Tabelle1[[#This Row],[Preference]]="","","&lt;riddleprefs&gt;&lt;type&gt;"&amp;SUBSTITUTE(Tabelle1[[#This Row],[Preference]],";","&lt;/type&gt;&lt;/riddleprefs&gt;&lt;riddleprefs&gt;&lt;type&gt;")&amp;"&lt;/type&gt;&lt;/riddleprefs&gt;")</f>
        <v>#VALUE!</v>
      </c>
      <c r="F526" t="e">
        <f>IF(Tabelle1[[#This Row],[Refused]]="","&lt;/image&gt;","&lt;riddlerefused&gt;&lt;type&gt;"&amp;SUBSTITUTE(Tabelle1[[#This Row],[Refused]],";","&lt;/type&gt;&lt;/riddlerefused&gt;&lt;riddlerefused&gt;&lt;type&gt;")&amp;"&lt;/type&gt;&lt;/riddlerefused&gt;&lt;/image&gt;")</f>
        <v>#VALUE!</v>
      </c>
      <c r="G526" t="e">
        <f>Tabelle2[[#This Row],[Imagename]]&amp;Tabelle2[[#This Row],[SolutionDEBE]]&amp;Tabelle2[[#This Row],[AE]]&amp;Tabelle2[[#This Row],[Author]]&amp;Tabelle2[[#This Row],[Preference]]&amp;Tabelle2[[#This Row],[Dislike]]</f>
        <v>#VALUE!</v>
      </c>
      <c r="I526" s="14" t="e">
        <v>#VALUE!</v>
      </c>
      <c r="O526" s="23" t="e">
        <v>#VALUE!</v>
      </c>
    </row>
    <row r="527" spans="1:15">
      <c r="A527" t="e">
        <f>"&lt;image&gt;&lt;resname&gt;"&amp;Tabelle1[[#This Row],[Dateiname]]&amp;"&lt;/resname&gt;"</f>
        <v>#VALUE!</v>
      </c>
      <c r="B5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7" t="str">
        <f>IF(ISTEXT(Tabelle1[[#This Row],[Am.Englisch]]),"&lt;solutions&gt;&lt;solution&gt;&lt;tongue&gt;de&lt;/tongue&gt;&lt;word&gt;"&amp;SUBSTITUTE(Tabelle1[[#This Row],[Am.Englisch]],";","&lt;/word&gt;&lt;word&gt;")&amp;"&lt;/word&gt;&lt;/solution&gt;","")</f>
        <v/>
      </c>
      <c r="D52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7" t="e">
        <f>IF(Tabelle1[[#This Row],[Preference]]="","","&lt;riddleprefs&gt;&lt;type&gt;"&amp;SUBSTITUTE(Tabelle1[[#This Row],[Preference]],";","&lt;/type&gt;&lt;/riddleprefs&gt;&lt;riddleprefs&gt;&lt;type&gt;")&amp;"&lt;/type&gt;&lt;/riddleprefs&gt;")</f>
        <v>#VALUE!</v>
      </c>
      <c r="F527" t="e">
        <f>IF(Tabelle1[[#This Row],[Refused]]="","&lt;/image&gt;","&lt;riddlerefused&gt;&lt;type&gt;"&amp;SUBSTITUTE(Tabelle1[[#This Row],[Refused]],";","&lt;/type&gt;&lt;/riddlerefused&gt;&lt;riddlerefused&gt;&lt;type&gt;")&amp;"&lt;/type&gt;&lt;/riddlerefused&gt;&lt;/image&gt;")</f>
        <v>#VALUE!</v>
      </c>
      <c r="G527" t="e">
        <f>Tabelle2[[#This Row],[Imagename]]&amp;Tabelle2[[#This Row],[SolutionDEBE]]&amp;Tabelle2[[#This Row],[AE]]&amp;Tabelle2[[#This Row],[Author]]&amp;Tabelle2[[#This Row],[Preference]]&amp;Tabelle2[[#This Row],[Dislike]]</f>
        <v>#VALUE!</v>
      </c>
      <c r="I527" s="14" t="e">
        <v>#VALUE!</v>
      </c>
      <c r="O527" s="23" t="e">
        <v>#VALUE!</v>
      </c>
    </row>
    <row r="528" spans="1:15">
      <c r="A528" t="e">
        <f>"&lt;image&gt;&lt;resname&gt;"&amp;Tabelle1[[#This Row],[Dateiname]]&amp;"&lt;/resname&gt;"</f>
        <v>#VALUE!</v>
      </c>
      <c r="B5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8" t="str">
        <f>IF(ISTEXT(Tabelle1[[#This Row],[Am.Englisch]]),"&lt;solutions&gt;&lt;solution&gt;&lt;tongue&gt;de&lt;/tongue&gt;&lt;word&gt;"&amp;SUBSTITUTE(Tabelle1[[#This Row],[Am.Englisch]],";","&lt;/word&gt;&lt;word&gt;")&amp;"&lt;/word&gt;&lt;/solution&gt;","")</f>
        <v/>
      </c>
      <c r="D52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8" t="e">
        <f>IF(Tabelle1[[#This Row],[Preference]]="","","&lt;riddleprefs&gt;&lt;type&gt;"&amp;SUBSTITUTE(Tabelle1[[#This Row],[Preference]],";","&lt;/type&gt;&lt;/riddleprefs&gt;&lt;riddleprefs&gt;&lt;type&gt;")&amp;"&lt;/type&gt;&lt;/riddleprefs&gt;")</f>
        <v>#VALUE!</v>
      </c>
      <c r="F528" t="e">
        <f>IF(Tabelle1[[#This Row],[Refused]]="","&lt;/image&gt;","&lt;riddlerefused&gt;&lt;type&gt;"&amp;SUBSTITUTE(Tabelle1[[#This Row],[Refused]],";","&lt;/type&gt;&lt;/riddlerefused&gt;&lt;riddlerefused&gt;&lt;type&gt;")&amp;"&lt;/type&gt;&lt;/riddlerefused&gt;&lt;/image&gt;")</f>
        <v>#VALUE!</v>
      </c>
      <c r="G528" t="e">
        <f>Tabelle2[[#This Row],[Imagename]]&amp;Tabelle2[[#This Row],[SolutionDEBE]]&amp;Tabelle2[[#This Row],[AE]]&amp;Tabelle2[[#This Row],[Author]]&amp;Tabelle2[[#This Row],[Preference]]&amp;Tabelle2[[#This Row],[Dislike]]</f>
        <v>#VALUE!</v>
      </c>
      <c r="I528" s="14" t="e">
        <v>#VALUE!</v>
      </c>
      <c r="O528" s="23" t="e">
        <v>#VALUE!</v>
      </c>
    </row>
    <row r="529" spans="1:15">
      <c r="A529" t="e">
        <f>"&lt;image&gt;&lt;resname&gt;"&amp;Tabelle1[[#This Row],[Dateiname]]&amp;"&lt;/resname&gt;"</f>
        <v>#VALUE!</v>
      </c>
      <c r="B5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9" t="str">
        <f>IF(ISTEXT(Tabelle1[[#This Row],[Am.Englisch]]),"&lt;solutions&gt;&lt;solution&gt;&lt;tongue&gt;de&lt;/tongue&gt;&lt;word&gt;"&amp;SUBSTITUTE(Tabelle1[[#This Row],[Am.Englisch]],";","&lt;/word&gt;&lt;word&gt;")&amp;"&lt;/word&gt;&lt;/solution&gt;","")</f>
        <v/>
      </c>
      <c r="D52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29" t="e">
        <f>IF(Tabelle1[[#This Row],[Preference]]="","","&lt;riddleprefs&gt;&lt;type&gt;"&amp;SUBSTITUTE(Tabelle1[[#This Row],[Preference]],";","&lt;/type&gt;&lt;/riddleprefs&gt;&lt;riddleprefs&gt;&lt;type&gt;")&amp;"&lt;/type&gt;&lt;/riddleprefs&gt;")</f>
        <v>#VALUE!</v>
      </c>
      <c r="F529" t="e">
        <f>IF(Tabelle1[[#This Row],[Refused]]="","&lt;/image&gt;","&lt;riddlerefused&gt;&lt;type&gt;"&amp;SUBSTITUTE(Tabelle1[[#This Row],[Refused]],";","&lt;/type&gt;&lt;/riddlerefused&gt;&lt;riddlerefused&gt;&lt;type&gt;")&amp;"&lt;/type&gt;&lt;/riddlerefused&gt;&lt;/image&gt;")</f>
        <v>#VALUE!</v>
      </c>
      <c r="G529" t="e">
        <f>Tabelle2[[#This Row],[Imagename]]&amp;Tabelle2[[#This Row],[SolutionDEBE]]&amp;Tabelle2[[#This Row],[AE]]&amp;Tabelle2[[#This Row],[Author]]&amp;Tabelle2[[#This Row],[Preference]]&amp;Tabelle2[[#This Row],[Dislike]]</f>
        <v>#VALUE!</v>
      </c>
      <c r="I529" s="14" t="e">
        <v>#VALUE!</v>
      </c>
      <c r="O529" s="23" t="e">
        <v>#VALUE!</v>
      </c>
    </row>
    <row r="530" spans="1:15">
      <c r="A530" t="e">
        <f>"&lt;image&gt;&lt;resname&gt;"&amp;Tabelle1[[#This Row],[Dateiname]]&amp;"&lt;/resname&gt;"</f>
        <v>#VALUE!</v>
      </c>
      <c r="B5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0" t="str">
        <f>IF(ISTEXT(Tabelle1[[#This Row],[Am.Englisch]]),"&lt;solutions&gt;&lt;solution&gt;&lt;tongue&gt;de&lt;/tongue&gt;&lt;word&gt;"&amp;SUBSTITUTE(Tabelle1[[#This Row],[Am.Englisch]],";","&lt;/word&gt;&lt;word&gt;")&amp;"&lt;/word&gt;&lt;/solution&gt;","")</f>
        <v/>
      </c>
      <c r="D53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0" t="e">
        <f>IF(Tabelle1[[#This Row],[Preference]]="","","&lt;riddleprefs&gt;&lt;type&gt;"&amp;SUBSTITUTE(Tabelle1[[#This Row],[Preference]],";","&lt;/type&gt;&lt;/riddleprefs&gt;&lt;riddleprefs&gt;&lt;type&gt;")&amp;"&lt;/type&gt;&lt;/riddleprefs&gt;")</f>
        <v>#VALUE!</v>
      </c>
      <c r="F530" t="e">
        <f>IF(Tabelle1[[#This Row],[Refused]]="","&lt;/image&gt;","&lt;riddlerefused&gt;&lt;type&gt;"&amp;SUBSTITUTE(Tabelle1[[#This Row],[Refused]],";","&lt;/type&gt;&lt;/riddlerefused&gt;&lt;riddlerefused&gt;&lt;type&gt;")&amp;"&lt;/type&gt;&lt;/riddlerefused&gt;&lt;/image&gt;")</f>
        <v>#VALUE!</v>
      </c>
      <c r="G530" t="e">
        <f>Tabelle2[[#This Row],[Imagename]]&amp;Tabelle2[[#This Row],[SolutionDEBE]]&amp;Tabelle2[[#This Row],[AE]]&amp;Tabelle2[[#This Row],[Author]]&amp;Tabelle2[[#This Row],[Preference]]&amp;Tabelle2[[#This Row],[Dislike]]</f>
        <v>#VALUE!</v>
      </c>
      <c r="I530" s="14" t="e">
        <v>#VALUE!</v>
      </c>
      <c r="O530" s="23" t="e">
        <v>#VALUE!</v>
      </c>
    </row>
    <row r="531" spans="1:15">
      <c r="A531" t="e">
        <f>"&lt;image&gt;&lt;resname&gt;"&amp;Tabelle1[[#This Row],[Dateiname]]&amp;"&lt;/resname&gt;"</f>
        <v>#VALUE!</v>
      </c>
      <c r="B5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1" t="str">
        <f>IF(ISTEXT(Tabelle1[[#This Row],[Am.Englisch]]),"&lt;solutions&gt;&lt;solution&gt;&lt;tongue&gt;de&lt;/tongue&gt;&lt;word&gt;"&amp;SUBSTITUTE(Tabelle1[[#This Row],[Am.Englisch]],";","&lt;/word&gt;&lt;word&gt;")&amp;"&lt;/word&gt;&lt;/solution&gt;","")</f>
        <v/>
      </c>
      <c r="D53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1" t="e">
        <f>IF(Tabelle1[[#This Row],[Preference]]="","","&lt;riddleprefs&gt;&lt;type&gt;"&amp;SUBSTITUTE(Tabelle1[[#This Row],[Preference]],";","&lt;/type&gt;&lt;/riddleprefs&gt;&lt;riddleprefs&gt;&lt;type&gt;")&amp;"&lt;/type&gt;&lt;/riddleprefs&gt;")</f>
        <v>#VALUE!</v>
      </c>
      <c r="F531" t="e">
        <f>IF(Tabelle1[[#This Row],[Refused]]="","&lt;/image&gt;","&lt;riddlerefused&gt;&lt;type&gt;"&amp;SUBSTITUTE(Tabelle1[[#This Row],[Refused]],";","&lt;/type&gt;&lt;/riddlerefused&gt;&lt;riddlerefused&gt;&lt;type&gt;")&amp;"&lt;/type&gt;&lt;/riddlerefused&gt;&lt;/image&gt;")</f>
        <v>#VALUE!</v>
      </c>
      <c r="G531" t="e">
        <f>Tabelle2[[#This Row],[Imagename]]&amp;Tabelle2[[#This Row],[SolutionDEBE]]&amp;Tabelle2[[#This Row],[AE]]&amp;Tabelle2[[#This Row],[Author]]&amp;Tabelle2[[#This Row],[Preference]]&amp;Tabelle2[[#This Row],[Dislike]]</f>
        <v>#VALUE!</v>
      </c>
      <c r="I531" s="14" t="e">
        <v>#VALUE!</v>
      </c>
      <c r="O531" s="23" t="e">
        <v>#VALUE!</v>
      </c>
    </row>
    <row r="532" spans="1:15">
      <c r="A532" t="e">
        <f>"&lt;image&gt;&lt;resname&gt;"&amp;Tabelle1[[#This Row],[Dateiname]]&amp;"&lt;/resname&gt;"</f>
        <v>#VALUE!</v>
      </c>
      <c r="B5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2" t="str">
        <f>IF(ISTEXT(Tabelle1[[#This Row],[Am.Englisch]]),"&lt;solutions&gt;&lt;solution&gt;&lt;tongue&gt;de&lt;/tongue&gt;&lt;word&gt;"&amp;SUBSTITUTE(Tabelle1[[#This Row],[Am.Englisch]],";","&lt;/word&gt;&lt;word&gt;")&amp;"&lt;/word&gt;&lt;/solution&gt;","")</f>
        <v/>
      </c>
      <c r="D53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2" t="e">
        <f>IF(Tabelle1[[#This Row],[Preference]]="","","&lt;riddleprefs&gt;&lt;type&gt;"&amp;SUBSTITUTE(Tabelle1[[#This Row],[Preference]],";","&lt;/type&gt;&lt;/riddleprefs&gt;&lt;riddleprefs&gt;&lt;type&gt;")&amp;"&lt;/type&gt;&lt;/riddleprefs&gt;")</f>
        <v>#VALUE!</v>
      </c>
      <c r="F532" t="e">
        <f>IF(Tabelle1[[#This Row],[Refused]]="","&lt;/image&gt;","&lt;riddlerefused&gt;&lt;type&gt;"&amp;SUBSTITUTE(Tabelle1[[#This Row],[Refused]],";","&lt;/type&gt;&lt;/riddlerefused&gt;&lt;riddlerefused&gt;&lt;type&gt;")&amp;"&lt;/type&gt;&lt;/riddlerefused&gt;&lt;/image&gt;")</f>
        <v>#VALUE!</v>
      </c>
      <c r="G532" t="e">
        <f>Tabelle2[[#This Row],[Imagename]]&amp;Tabelle2[[#This Row],[SolutionDEBE]]&amp;Tabelle2[[#This Row],[AE]]&amp;Tabelle2[[#This Row],[Author]]&amp;Tabelle2[[#This Row],[Preference]]&amp;Tabelle2[[#This Row],[Dislike]]</f>
        <v>#VALUE!</v>
      </c>
      <c r="I532" s="14" t="e">
        <v>#VALUE!</v>
      </c>
      <c r="O532" s="23" t="e">
        <v>#VALUE!</v>
      </c>
    </row>
    <row r="533" spans="1:15">
      <c r="A533" t="e">
        <f>"&lt;image&gt;&lt;resname&gt;"&amp;Tabelle1[[#This Row],[Dateiname]]&amp;"&lt;/resname&gt;"</f>
        <v>#VALUE!</v>
      </c>
      <c r="B5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3" t="str">
        <f>IF(ISTEXT(Tabelle1[[#This Row],[Am.Englisch]]),"&lt;solutions&gt;&lt;solution&gt;&lt;tongue&gt;de&lt;/tongue&gt;&lt;word&gt;"&amp;SUBSTITUTE(Tabelle1[[#This Row],[Am.Englisch]],";","&lt;/word&gt;&lt;word&gt;")&amp;"&lt;/word&gt;&lt;/solution&gt;","")</f>
        <v/>
      </c>
      <c r="D53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3" t="e">
        <f>IF(Tabelle1[[#This Row],[Preference]]="","","&lt;riddleprefs&gt;&lt;type&gt;"&amp;SUBSTITUTE(Tabelle1[[#This Row],[Preference]],";","&lt;/type&gt;&lt;/riddleprefs&gt;&lt;riddleprefs&gt;&lt;type&gt;")&amp;"&lt;/type&gt;&lt;/riddleprefs&gt;")</f>
        <v>#VALUE!</v>
      </c>
      <c r="F533" t="e">
        <f>IF(Tabelle1[[#This Row],[Refused]]="","&lt;/image&gt;","&lt;riddlerefused&gt;&lt;type&gt;"&amp;SUBSTITUTE(Tabelle1[[#This Row],[Refused]],";","&lt;/type&gt;&lt;/riddlerefused&gt;&lt;riddlerefused&gt;&lt;type&gt;")&amp;"&lt;/type&gt;&lt;/riddlerefused&gt;&lt;/image&gt;")</f>
        <v>#VALUE!</v>
      </c>
      <c r="G533" t="e">
        <f>Tabelle2[[#This Row],[Imagename]]&amp;Tabelle2[[#This Row],[SolutionDEBE]]&amp;Tabelle2[[#This Row],[AE]]&amp;Tabelle2[[#This Row],[Author]]&amp;Tabelle2[[#This Row],[Preference]]&amp;Tabelle2[[#This Row],[Dislike]]</f>
        <v>#VALUE!</v>
      </c>
      <c r="I533" s="14" t="e">
        <v>#VALUE!</v>
      </c>
      <c r="O533" s="23" t="e">
        <v>#VALUE!</v>
      </c>
    </row>
    <row r="534" spans="1:15">
      <c r="A534" t="e">
        <f>"&lt;image&gt;&lt;resname&gt;"&amp;Tabelle1[[#This Row],[Dateiname]]&amp;"&lt;/resname&gt;"</f>
        <v>#VALUE!</v>
      </c>
      <c r="B5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4" t="str">
        <f>IF(ISTEXT(Tabelle1[[#This Row],[Am.Englisch]]),"&lt;solutions&gt;&lt;solution&gt;&lt;tongue&gt;de&lt;/tongue&gt;&lt;word&gt;"&amp;SUBSTITUTE(Tabelle1[[#This Row],[Am.Englisch]],";","&lt;/word&gt;&lt;word&gt;")&amp;"&lt;/word&gt;&lt;/solution&gt;","")</f>
        <v/>
      </c>
      <c r="D53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4" t="e">
        <f>IF(Tabelle1[[#This Row],[Preference]]="","","&lt;riddleprefs&gt;&lt;type&gt;"&amp;SUBSTITUTE(Tabelle1[[#This Row],[Preference]],";","&lt;/type&gt;&lt;/riddleprefs&gt;&lt;riddleprefs&gt;&lt;type&gt;")&amp;"&lt;/type&gt;&lt;/riddleprefs&gt;")</f>
        <v>#VALUE!</v>
      </c>
      <c r="F534" t="e">
        <f>IF(Tabelle1[[#This Row],[Refused]]="","&lt;/image&gt;","&lt;riddlerefused&gt;&lt;type&gt;"&amp;SUBSTITUTE(Tabelle1[[#This Row],[Refused]],";","&lt;/type&gt;&lt;/riddlerefused&gt;&lt;riddlerefused&gt;&lt;type&gt;")&amp;"&lt;/type&gt;&lt;/riddlerefused&gt;&lt;/image&gt;")</f>
        <v>#VALUE!</v>
      </c>
      <c r="G534" t="e">
        <f>Tabelle2[[#This Row],[Imagename]]&amp;Tabelle2[[#This Row],[SolutionDEBE]]&amp;Tabelle2[[#This Row],[AE]]&amp;Tabelle2[[#This Row],[Author]]&amp;Tabelle2[[#This Row],[Preference]]&amp;Tabelle2[[#This Row],[Dislike]]</f>
        <v>#VALUE!</v>
      </c>
      <c r="I534" s="14" t="e">
        <v>#VALUE!</v>
      </c>
      <c r="O534" s="23" t="e">
        <v>#VALUE!</v>
      </c>
    </row>
    <row r="535" spans="1:15">
      <c r="A535" t="e">
        <f>"&lt;image&gt;&lt;resname&gt;"&amp;Tabelle1[[#This Row],[Dateiname]]&amp;"&lt;/resname&gt;"</f>
        <v>#VALUE!</v>
      </c>
      <c r="B5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5" t="str">
        <f>IF(ISTEXT(Tabelle1[[#This Row],[Am.Englisch]]),"&lt;solutions&gt;&lt;solution&gt;&lt;tongue&gt;de&lt;/tongue&gt;&lt;word&gt;"&amp;SUBSTITUTE(Tabelle1[[#This Row],[Am.Englisch]],";","&lt;/word&gt;&lt;word&gt;")&amp;"&lt;/word&gt;&lt;/solution&gt;","")</f>
        <v/>
      </c>
      <c r="D53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5" t="e">
        <f>IF(Tabelle1[[#This Row],[Preference]]="","","&lt;riddleprefs&gt;&lt;type&gt;"&amp;SUBSTITUTE(Tabelle1[[#This Row],[Preference]],";","&lt;/type&gt;&lt;/riddleprefs&gt;&lt;riddleprefs&gt;&lt;type&gt;")&amp;"&lt;/type&gt;&lt;/riddleprefs&gt;")</f>
        <v>#VALUE!</v>
      </c>
      <c r="F535" t="e">
        <f>IF(Tabelle1[[#This Row],[Refused]]="","&lt;/image&gt;","&lt;riddlerefused&gt;&lt;type&gt;"&amp;SUBSTITUTE(Tabelle1[[#This Row],[Refused]],";","&lt;/type&gt;&lt;/riddlerefused&gt;&lt;riddlerefused&gt;&lt;type&gt;")&amp;"&lt;/type&gt;&lt;/riddlerefused&gt;&lt;/image&gt;")</f>
        <v>#VALUE!</v>
      </c>
      <c r="G535" t="e">
        <f>Tabelle2[[#This Row],[Imagename]]&amp;Tabelle2[[#This Row],[SolutionDEBE]]&amp;Tabelle2[[#This Row],[AE]]&amp;Tabelle2[[#This Row],[Author]]&amp;Tabelle2[[#This Row],[Preference]]&amp;Tabelle2[[#This Row],[Dislike]]</f>
        <v>#VALUE!</v>
      </c>
      <c r="I535" s="14" t="e">
        <v>#VALUE!</v>
      </c>
      <c r="O535" s="23" t="e">
        <v>#VALUE!</v>
      </c>
    </row>
    <row r="536" spans="1:15">
      <c r="A536" t="e">
        <f>"&lt;image&gt;&lt;resname&gt;"&amp;Tabelle1[[#This Row],[Dateiname]]&amp;"&lt;/resname&gt;"</f>
        <v>#VALUE!</v>
      </c>
      <c r="B5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6" t="str">
        <f>IF(ISTEXT(Tabelle1[[#This Row],[Am.Englisch]]),"&lt;solutions&gt;&lt;solution&gt;&lt;tongue&gt;de&lt;/tongue&gt;&lt;word&gt;"&amp;SUBSTITUTE(Tabelle1[[#This Row],[Am.Englisch]],";","&lt;/word&gt;&lt;word&gt;")&amp;"&lt;/word&gt;&lt;/solution&gt;","")</f>
        <v/>
      </c>
      <c r="D53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6" t="e">
        <f>IF(Tabelle1[[#This Row],[Preference]]="","","&lt;riddleprefs&gt;&lt;type&gt;"&amp;SUBSTITUTE(Tabelle1[[#This Row],[Preference]],";","&lt;/type&gt;&lt;/riddleprefs&gt;&lt;riddleprefs&gt;&lt;type&gt;")&amp;"&lt;/type&gt;&lt;/riddleprefs&gt;")</f>
        <v>#VALUE!</v>
      </c>
      <c r="F536" t="e">
        <f>IF(Tabelle1[[#This Row],[Refused]]="","&lt;/image&gt;","&lt;riddlerefused&gt;&lt;type&gt;"&amp;SUBSTITUTE(Tabelle1[[#This Row],[Refused]],";","&lt;/type&gt;&lt;/riddlerefused&gt;&lt;riddlerefused&gt;&lt;type&gt;")&amp;"&lt;/type&gt;&lt;/riddlerefused&gt;&lt;/image&gt;")</f>
        <v>#VALUE!</v>
      </c>
      <c r="G536" t="e">
        <f>Tabelle2[[#This Row],[Imagename]]&amp;Tabelle2[[#This Row],[SolutionDEBE]]&amp;Tabelle2[[#This Row],[AE]]&amp;Tabelle2[[#This Row],[Author]]&amp;Tabelle2[[#This Row],[Preference]]&amp;Tabelle2[[#This Row],[Dislike]]</f>
        <v>#VALUE!</v>
      </c>
      <c r="I536" s="14" t="e">
        <v>#VALUE!</v>
      </c>
      <c r="O536" s="23" t="e">
        <v>#VALUE!</v>
      </c>
    </row>
    <row r="537" spans="1:15">
      <c r="A537" t="e">
        <f>"&lt;image&gt;&lt;resname&gt;"&amp;Tabelle1[[#This Row],[Dateiname]]&amp;"&lt;/resname&gt;"</f>
        <v>#VALUE!</v>
      </c>
      <c r="B5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7" t="str">
        <f>IF(ISTEXT(Tabelle1[[#This Row],[Am.Englisch]]),"&lt;solutions&gt;&lt;solution&gt;&lt;tongue&gt;de&lt;/tongue&gt;&lt;word&gt;"&amp;SUBSTITUTE(Tabelle1[[#This Row],[Am.Englisch]],";","&lt;/word&gt;&lt;word&gt;")&amp;"&lt;/word&gt;&lt;/solution&gt;","")</f>
        <v/>
      </c>
      <c r="D53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7" t="e">
        <f>IF(Tabelle1[[#This Row],[Preference]]="","","&lt;riddleprefs&gt;&lt;type&gt;"&amp;SUBSTITUTE(Tabelle1[[#This Row],[Preference]],";","&lt;/type&gt;&lt;/riddleprefs&gt;&lt;riddleprefs&gt;&lt;type&gt;")&amp;"&lt;/type&gt;&lt;/riddleprefs&gt;")</f>
        <v>#VALUE!</v>
      </c>
      <c r="F537" t="e">
        <f>IF(Tabelle1[[#This Row],[Refused]]="","&lt;/image&gt;","&lt;riddlerefused&gt;&lt;type&gt;"&amp;SUBSTITUTE(Tabelle1[[#This Row],[Refused]],";","&lt;/type&gt;&lt;/riddlerefused&gt;&lt;riddlerefused&gt;&lt;type&gt;")&amp;"&lt;/type&gt;&lt;/riddlerefused&gt;&lt;/image&gt;")</f>
        <v>#VALUE!</v>
      </c>
      <c r="G537" t="e">
        <f>Tabelle2[[#This Row],[Imagename]]&amp;Tabelle2[[#This Row],[SolutionDEBE]]&amp;Tabelle2[[#This Row],[AE]]&amp;Tabelle2[[#This Row],[Author]]&amp;Tabelle2[[#This Row],[Preference]]&amp;Tabelle2[[#This Row],[Dislike]]</f>
        <v>#VALUE!</v>
      </c>
      <c r="I537" s="14" t="e">
        <v>#VALUE!</v>
      </c>
      <c r="O537" s="23" t="e">
        <v>#VALUE!</v>
      </c>
    </row>
    <row r="538" spans="1:15">
      <c r="A538" t="e">
        <f>"&lt;image&gt;&lt;resname&gt;"&amp;Tabelle1[[#This Row],[Dateiname]]&amp;"&lt;/resname&gt;"</f>
        <v>#VALUE!</v>
      </c>
      <c r="B5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8" t="str">
        <f>IF(ISTEXT(Tabelle1[[#This Row],[Am.Englisch]]),"&lt;solutions&gt;&lt;solution&gt;&lt;tongue&gt;de&lt;/tongue&gt;&lt;word&gt;"&amp;SUBSTITUTE(Tabelle1[[#This Row],[Am.Englisch]],";","&lt;/word&gt;&lt;word&gt;")&amp;"&lt;/word&gt;&lt;/solution&gt;","")</f>
        <v/>
      </c>
      <c r="D53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8" t="e">
        <f>IF(Tabelle1[[#This Row],[Preference]]="","","&lt;riddleprefs&gt;&lt;type&gt;"&amp;SUBSTITUTE(Tabelle1[[#This Row],[Preference]],";","&lt;/type&gt;&lt;/riddleprefs&gt;&lt;riddleprefs&gt;&lt;type&gt;")&amp;"&lt;/type&gt;&lt;/riddleprefs&gt;")</f>
        <v>#VALUE!</v>
      </c>
      <c r="F538" t="e">
        <f>IF(Tabelle1[[#This Row],[Refused]]="","&lt;/image&gt;","&lt;riddlerefused&gt;&lt;type&gt;"&amp;SUBSTITUTE(Tabelle1[[#This Row],[Refused]],";","&lt;/type&gt;&lt;/riddlerefused&gt;&lt;riddlerefused&gt;&lt;type&gt;")&amp;"&lt;/type&gt;&lt;/riddlerefused&gt;&lt;/image&gt;")</f>
        <v>#VALUE!</v>
      </c>
      <c r="G538" t="e">
        <f>Tabelle2[[#This Row],[Imagename]]&amp;Tabelle2[[#This Row],[SolutionDEBE]]&amp;Tabelle2[[#This Row],[AE]]&amp;Tabelle2[[#This Row],[Author]]&amp;Tabelle2[[#This Row],[Preference]]&amp;Tabelle2[[#This Row],[Dislike]]</f>
        <v>#VALUE!</v>
      </c>
      <c r="I538" s="14" t="e">
        <v>#VALUE!</v>
      </c>
      <c r="O538" s="23" t="e">
        <v>#VALUE!</v>
      </c>
    </row>
    <row r="539" spans="1:15">
      <c r="A539" t="e">
        <f>"&lt;image&gt;&lt;resname&gt;"&amp;Tabelle1[[#This Row],[Dateiname]]&amp;"&lt;/resname&gt;"</f>
        <v>#VALUE!</v>
      </c>
      <c r="B5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9" t="str">
        <f>IF(ISTEXT(Tabelle1[[#This Row],[Am.Englisch]]),"&lt;solutions&gt;&lt;solution&gt;&lt;tongue&gt;de&lt;/tongue&gt;&lt;word&gt;"&amp;SUBSTITUTE(Tabelle1[[#This Row],[Am.Englisch]],";","&lt;/word&gt;&lt;word&gt;")&amp;"&lt;/word&gt;&lt;/solution&gt;","")</f>
        <v/>
      </c>
      <c r="D53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39" t="e">
        <f>IF(Tabelle1[[#This Row],[Preference]]="","","&lt;riddleprefs&gt;&lt;type&gt;"&amp;SUBSTITUTE(Tabelle1[[#This Row],[Preference]],";","&lt;/type&gt;&lt;/riddleprefs&gt;&lt;riddleprefs&gt;&lt;type&gt;")&amp;"&lt;/type&gt;&lt;/riddleprefs&gt;")</f>
        <v>#VALUE!</v>
      </c>
      <c r="F539" t="e">
        <f>IF(Tabelle1[[#This Row],[Refused]]="","&lt;/image&gt;","&lt;riddlerefused&gt;&lt;type&gt;"&amp;SUBSTITUTE(Tabelle1[[#This Row],[Refused]],";","&lt;/type&gt;&lt;/riddlerefused&gt;&lt;riddlerefused&gt;&lt;type&gt;")&amp;"&lt;/type&gt;&lt;/riddlerefused&gt;&lt;/image&gt;")</f>
        <v>#VALUE!</v>
      </c>
      <c r="G539" t="e">
        <f>Tabelle2[[#This Row],[Imagename]]&amp;Tabelle2[[#This Row],[SolutionDEBE]]&amp;Tabelle2[[#This Row],[AE]]&amp;Tabelle2[[#This Row],[Author]]&amp;Tabelle2[[#This Row],[Preference]]&amp;Tabelle2[[#This Row],[Dislike]]</f>
        <v>#VALUE!</v>
      </c>
      <c r="I539" s="14" t="e">
        <v>#VALUE!</v>
      </c>
      <c r="O539" s="23" t="e">
        <v>#VALUE!</v>
      </c>
    </row>
    <row r="540" spans="1:15">
      <c r="A540" t="e">
        <f>"&lt;image&gt;&lt;resname&gt;"&amp;Tabelle1[[#This Row],[Dateiname]]&amp;"&lt;/resname&gt;"</f>
        <v>#VALUE!</v>
      </c>
      <c r="B5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0" t="str">
        <f>IF(ISTEXT(Tabelle1[[#This Row],[Am.Englisch]]),"&lt;solutions&gt;&lt;solution&gt;&lt;tongue&gt;de&lt;/tongue&gt;&lt;word&gt;"&amp;SUBSTITUTE(Tabelle1[[#This Row],[Am.Englisch]],";","&lt;/word&gt;&lt;word&gt;")&amp;"&lt;/word&gt;&lt;/solution&gt;","")</f>
        <v/>
      </c>
      <c r="D54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0" t="e">
        <f>IF(Tabelle1[[#This Row],[Preference]]="","","&lt;riddleprefs&gt;&lt;type&gt;"&amp;SUBSTITUTE(Tabelle1[[#This Row],[Preference]],";","&lt;/type&gt;&lt;/riddleprefs&gt;&lt;riddleprefs&gt;&lt;type&gt;")&amp;"&lt;/type&gt;&lt;/riddleprefs&gt;")</f>
        <v>#VALUE!</v>
      </c>
      <c r="F540" t="e">
        <f>IF(Tabelle1[[#This Row],[Refused]]="","&lt;/image&gt;","&lt;riddlerefused&gt;&lt;type&gt;"&amp;SUBSTITUTE(Tabelle1[[#This Row],[Refused]],";","&lt;/type&gt;&lt;/riddlerefused&gt;&lt;riddlerefused&gt;&lt;type&gt;")&amp;"&lt;/type&gt;&lt;/riddlerefused&gt;&lt;/image&gt;")</f>
        <v>#VALUE!</v>
      </c>
      <c r="G540" t="e">
        <f>Tabelle2[[#This Row],[Imagename]]&amp;Tabelle2[[#This Row],[SolutionDEBE]]&amp;Tabelle2[[#This Row],[AE]]&amp;Tabelle2[[#This Row],[Author]]&amp;Tabelle2[[#This Row],[Preference]]&amp;Tabelle2[[#This Row],[Dislike]]</f>
        <v>#VALUE!</v>
      </c>
      <c r="I540" s="14" t="e">
        <v>#VALUE!</v>
      </c>
      <c r="O540" s="23" t="e">
        <v>#VALUE!</v>
      </c>
    </row>
    <row r="541" spans="1:15">
      <c r="A541" t="e">
        <f>"&lt;image&gt;&lt;resname&gt;"&amp;Tabelle1[[#This Row],[Dateiname]]&amp;"&lt;/resname&gt;"</f>
        <v>#VALUE!</v>
      </c>
      <c r="B5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1" t="str">
        <f>IF(ISTEXT(Tabelle1[[#This Row],[Am.Englisch]]),"&lt;solutions&gt;&lt;solution&gt;&lt;tongue&gt;de&lt;/tongue&gt;&lt;word&gt;"&amp;SUBSTITUTE(Tabelle1[[#This Row],[Am.Englisch]],";","&lt;/word&gt;&lt;word&gt;")&amp;"&lt;/word&gt;&lt;/solution&gt;","")</f>
        <v/>
      </c>
      <c r="D54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1" t="e">
        <f>IF(Tabelle1[[#This Row],[Preference]]="","","&lt;riddleprefs&gt;&lt;type&gt;"&amp;SUBSTITUTE(Tabelle1[[#This Row],[Preference]],";","&lt;/type&gt;&lt;/riddleprefs&gt;&lt;riddleprefs&gt;&lt;type&gt;")&amp;"&lt;/type&gt;&lt;/riddleprefs&gt;")</f>
        <v>#VALUE!</v>
      </c>
      <c r="F541" t="e">
        <f>IF(Tabelle1[[#This Row],[Refused]]="","&lt;/image&gt;","&lt;riddlerefused&gt;&lt;type&gt;"&amp;SUBSTITUTE(Tabelle1[[#This Row],[Refused]],";","&lt;/type&gt;&lt;/riddlerefused&gt;&lt;riddlerefused&gt;&lt;type&gt;")&amp;"&lt;/type&gt;&lt;/riddlerefused&gt;&lt;/image&gt;")</f>
        <v>#VALUE!</v>
      </c>
      <c r="G541" t="e">
        <f>Tabelle2[[#This Row],[Imagename]]&amp;Tabelle2[[#This Row],[SolutionDEBE]]&amp;Tabelle2[[#This Row],[AE]]&amp;Tabelle2[[#This Row],[Author]]&amp;Tabelle2[[#This Row],[Preference]]&amp;Tabelle2[[#This Row],[Dislike]]</f>
        <v>#VALUE!</v>
      </c>
      <c r="I541" s="14" t="e">
        <v>#VALUE!</v>
      </c>
      <c r="O541" s="23" t="e">
        <v>#VALUE!</v>
      </c>
    </row>
    <row r="542" spans="1:15">
      <c r="A542" t="e">
        <f>"&lt;image&gt;&lt;resname&gt;"&amp;Tabelle1[[#This Row],[Dateiname]]&amp;"&lt;/resname&gt;"</f>
        <v>#VALUE!</v>
      </c>
      <c r="B5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2" t="str">
        <f>IF(ISTEXT(Tabelle1[[#This Row],[Am.Englisch]]),"&lt;solutions&gt;&lt;solution&gt;&lt;tongue&gt;de&lt;/tongue&gt;&lt;word&gt;"&amp;SUBSTITUTE(Tabelle1[[#This Row],[Am.Englisch]],";","&lt;/word&gt;&lt;word&gt;")&amp;"&lt;/word&gt;&lt;/solution&gt;","")</f>
        <v/>
      </c>
      <c r="D54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2" t="e">
        <f>IF(Tabelle1[[#This Row],[Preference]]="","","&lt;riddleprefs&gt;&lt;type&gt;"&amp;SUBSTITUTE(Tabelle1[[#This Row],[Preference]],";","&lt;/type&gt;&lt;/riddleprefs&gt;&lt;riddleprefs&gt;&lt;type&gt;")&amp;"&lt;/type&gt;&lt;/riddleprefs&gt;")</f>
        <v>#VALUE!</v>
      </c>
      <c r="F542" t="e">
        <f>IF(Tabelle1[[#This Row],[Refused]]="","&lt;/image&gt;","&lt;riddlerefused&gt;&lt;type&gt;"&amp;SUBSTITUTE(Tabelle1[[#This Row],[Refused]],";","&lt;/type&gt;&lt;/riddlerefused&gt;&lt;riddlerefused&gt;&lt;type&gt;")&amp;"&lt;/type&gt;&lt;/riddlerefused&gt;&lt;/image&gt;")</f>
        <v>#VALUE!</v>
      </c>
      <c r="G542" t="e">
        <f>Tabelle2[[#This Row],[Imagename]]&amp;Tabelle2[[#This Row],[SolutionDEBE]]&amp;Tabelle2[[#This Row],[AE]]&amp;Tabelle2[[#This Row],[Author]]&amp;Tabelle2[[#This Row],[Preference]]&amp;Tabelle2[[#This Row],[Dislike]]</f>
        <v>#VALUE!</v>
      </c>
      <c r="I542" s="14" t="e">
        <v>#VALUE!</v>
      </c>
      <c r="O542" s="23" t="e">
        <v>#VALUE!</v>
      </c>
    </row>
    <row r="543" spans="1:15">
      <c r="A543" t="e">
        <f>"&lt;image&gt;&lt;resname&gt;"&amp;Tabelle1[[#This Row],[Dateiname]]&amp;"&lt;/resname&gt;"</f>
        <v>#VALUE!</v>
      </c>
      <c r="B5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3" t="str">
        <f>IF(ISTEXT(Tabelle1[[#This Row],[Am.Englisch]]),"&lt;solutions&gt;&lt;solution&gt;&lt;tongue&gt;de&lt;/tongue&gt;&lt;word&gt;"&amp;SUBSTITUTE(Tabelle1[[#This Row],[Am.Englisch]],";","&lt;/word&gt;&lt;word&gt;")&amp;"&lt;/word&gt;&lt;/solution&gt;","")</f>
        <v/>
      </c>
      <c r="D54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3" t="e">
        <f>IF(Tabelle1[[#This Row],[Preference]]="","","&lt;riddleprefs&gt;&lt;type&gt;"&amp;SUBSTITUTE(Tabelle1[[#This Row],[Preference]],";","&lt;/type&gt;&lt;/riddleprefs&gt;&lt;riddleprefs&gt;&lt;type&gt;")&amp;"&lt;/type&gt;&lt;/riddleprefs&gt;")</f>
        <v>#VALUE!</v>
      </c>
      <c r="F543" t="e">
        <f>IF(Tabelle1[[#This Row],[Refused]]="","&lt;/image&gt;","&lt;riddlerefused&gt;&lt;type&gt;"&amp;SUBSTITUTE(Tabelle1[[#This Row],[Refused]],";","&lt;/type&gt;&lt;/riddlerefused&gt;&lt;riddlerefused&gt;&lt;type&gt;")&amp;"&lt;/type&gt;&lt;/riddlerefused&gt;&lt;/image&gt;")</f>
        <v>#VALUE!</v>
      </c>
      <c r="G543" t="e">
        <f>Tabelle2[[#This Row],[Imagename]]&amp;Tabelle2[[#This Row],[SolutionDEBE]]&amp;Tabelle2[[#This Row],[AE]]&amp;Tabelle2[[#This Row],[Author]]&amp;Tabelle2[[#This Row],[Preference]]&amp;Tabelle2[[#This Row],[Dislike]]</f>
        <v>#VALUE!</v>
      </c>
      <c r="I543" s="14" t="e">
        <v>#VALUE!</v>
      </c>
      <c r="O543" s="23" t="e">
        <v>#VALUE!</v>
      </c>
    </row>
    <row r="544" spans="1:15">
      <c r="A544" t="e">
        <f>"&lt;image&gt;&lt;resname&gt;"&amp;Tabelle1[[#This Row],[Dateiname]]&amp;"&lt;/resname&gt;"</f>
        <v>#VALUE!</v>
      </c>
      <c r="B5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4" t="str">
        <f>IF(ISTEXT(Tabelle1[[#This Row],[Am.Englisch]]),"&lt;solutions&gt;&lt;solution&gt;&lt;tongue&gt;de&lt;/tongue&gt;&lt;word&gt;"&amp;SUBSTITUTE(Tabelle1[[#This Row],[Am.Englisch]],";","&lt;/word&gt;&lt;word&gt;")&amp;"&lt;/word&gt;&lt;/solution&gt;","")</f>
        <v/>
      </c>
      <c r="D54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4" t="e">
        <f>IF(Tabelle1[[#This Row],[Preference]]="","","&lt;riddleprefs&gt;&lt;type&gt;"&amp;SUBSTITUTE(Tabelle1[[#This Row],[Preference]],";","&lt;/type&gt;&lt;/riddleprefs&gt;&lt;riddleprefs&gt;&lt;type&gt;")&amp;"&lt;/type&gt;&lt;/riddleprefs&gt;")</f>
        <v>#VALUE!</v>
      </c>
      <c r="F544" t="e">
        <f>IF(Tabelle1[[#This Row],[Refused]]="","&lt;/image&gt;","&lt;riddlerefused&gt;&lt;type&gt;"&amp;SUBSTITUTE(Tabelle1[[#This Row],[Refused]],";","&lt;/type&gt;&lt;/riddlerefused&gt;&lt;riddlerefused&gt;&lt;type&gt;")&amp;"&lt;/type&gt;&lt;/riddlerefused&gt;&lt;/image&gt;")</f>
        <v>#VALUE!</v>
      </c>
      <c r="G544" t="e">
        <f>Tabelle2[[#This Row],[Imagename]]&amp;Tabelle2[[#This Row],[SolutionDEBE]]&amp;Tabelle2[[#This Row],[AE]]&amp;Tabelle2[[#This Row],[Author]]&amp;Tabelle2[[#This Row],[Preference]]&amp;Tabelle2[[#This Row],[Dislike]]</f>
        <v>#VALUE!</v>
      </c>
      <c r="I544" s="14" t="e">
        <v>#VALUE!</v>
      </c>
      <c r="O544" s="23" t="e">
        <v>#VALUE!</v>
      </c>
    </row>
    <row r="545" spans="1:15">
      <c r="A545" t="e">
        <f>"&lt;image&gt;&lt;resname&gt;"&amp;Tabelle1[[#This Row],[Dateiname]]&amp;"&lt;/resname&gt;"</f>
        <v>#VALUE!</v>
      </c>
      <c r="B5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5" t="str">
        <f>IF(ISTEXT(Tabelle1[[#This Row],[Am.Englisch]]),"&lt;solutions&gt;&lt;solution&gt;&lt;tongue&gt;de&lt;/tongue&gt;&lt;word&gt;"&amp;SUBSTITUTE(Tabelle1[[#This Row],[Am.Englisch]],";","&lt;/word&gt;&lt;word&gt;")&amp;"&lt;/word&gt;&lt;/solution&gt;","")</f>
        <v/>
      </c>
      <c r="D54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5" t="e">
        <f>IF(Tabelle1[[#This Row],[Preference]]="","","&lt;riddleprefs&gt;&lt;type&gt;"&amp;SUBSTITUTE(Tabelle1[[#This Row],[Preference]],";","&lt;/type&gt;&lt;/riddleprefs&gt;&lt;riddleprefs&gt;&lt;type&gt;")&amp;"&lt;/type&gt;&lt;/riddleprefs&gt;")</f>
        <v>#VALUE!</v>
      </c>
      <c r="F545" t="e">
        <f>IF(Tabelle1[[#This Row],[Refused]]="","&lt;/image&gt;","&lt;riddlerefused&gt;&lt;type&gt;"&amp;SUBSTITUTE(Tabelle1[[#This Row],[Refused]],";","&lt;/type&gt;&lt;/riddlerefused&gt;&lt;riddlerefused&gt;&lt;type&gt;")&amp;"&lt;/type&gt;&lt;/riddlerefused&gt;&lt;/image&gt;")</f>
        <v>#VALUE!</v>
      </c>
      <c r="G545" t="e">
        <f>Tabelle2[[#This Row],[Imagename]]&amp;Tabelle2[[#This Row],[SolutionDEBE]]&amp;Tabelle2[[#This Row],[AE]]&amp;Tabelle2[[#This Row],[Author]]&amp;Tabelle2[[#This Row],[Preference]]&amp;Tabelle2[[#This Row],[Dislike]]</f>
        <v>#VALUE!</v>
      </c>
      <c r="I545" s="14" t="e">
        <v>#VALUE!</v>
      </c>
      <c r="O545" s="23" t="e">
        <v>#VALUE!</v>
      </c>
    </row>
    <row r="546" spans="1:15">
      <c r="A546" t="e">
        <f>"&lt;image&gt;&lt;resname&gt;"&amp;Tabelle1[[#This Row],[Dateiname]]&amp;"&lt;/resname&gt;"</f>
        <v>#VALUE!</v>
      </c>
      <c r="B5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6" t="str">
        <f>IF(ISTEXT(Tabelle1[[#This Row],[Am.Englisch]]),"&lt;solutions&gt;&lt;solution&gt;&lt;tongue&gt;de&lt;/tongue&gt;&lt;word&gt;"&amp;SUBSTITUTE(Tabelle1[[#This Row],[Am.Englisch]],";","&lt;/word&gt;&lt;word&gt;")&amp;"&lt;/word&gt;&lt;/solution&gt;","")</f>
        <v/>
      </c>
      <c r="D54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6" t="e">
        <f>IF(Tabelle1[[#This Row],[Preference]]="","","&lt;riddleprefs&gt;&lt;type&gt;"&amp;SUBSTITUTE(Tabelle1[[#This Row],[Preference]],";","&lt;/type&gt;&lt;/riddleprefs&gt;&lt;riddleprefs&gt;&lt;type&gt;")&amp;"&lt;/type&gt;&lt;/riddleprefs&gt;")</f>
        <v>#VALUE!</v>
      </c>
      <c r="F546" t="e">
        <f>IF(Tabelle1[[#This Row],[Refused]]="","&lt;/image&gt;","&lt;riddlerefused&gt;&lt;type&gt;"&amp;SUBSTITUTE(Tabelle1[[#This Row],[Refused]],";","&lt;/type&gt;&lt;/riddlerefused&gt;&lt;riddlerefused&gt;&lt;type&gt;")&amp;"&lt;/type&gt;&lt;/riddlerefused&gt;&lt;/image&gt;")</f>
        <v>#VALUE!</v>
      </c>
      <c r="G546" t="e">
        <f>Tabelle2[[#This Row],[Imagename]]&amp;Tabelle2[[#This Row],[SolutionDEBE]]&amp;Tabelle2[[#This Row],[AE]]&amp;Tabelle2[[#This Row],[Author]]&amp;Tabelle2[[#This Row],[Preference]]&amp;Tabelle2[[#This Row],[Dislike]]</f>
        <v>#VALUE!</v>
      </c>
      <c r="I546" s="14" t="e">
        <v>#VALUE!</v>
      </c>
      <c r="O546" s="23" t="e">
        <v>#VALUE!</v>
      </c>
    </row>
    <row r="547" spans="1:15">
      <c r="A547" t="e">
        <f>"&lt;image&gt;&lt;resname&gt;"&amp;Tabelle1[[#This Row],[Dateiname]]&amp;"&lt;/resname&gt;"</f>
        <v>#VALUE!</v>
      </c>
      <c r="B5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7" t="str">
        <f>IF(ISTEXT(Tabelle1[[#This Row],[Am.Englisch]]),"&lt;solutions&gt;&lt;solution&gt;&lt;tongue&gt;de&lt;/tongue&gt;&lt;word&gt;"&amp;SUBSTITUTE(Tabelle1[[#This Row],[Am.Englisch]],";","&lt;/word&gt;&lt;word&gt;")&amp;"&lt;/word&gt;&lt;/solution&gt;","")</f>
        <v/>
      </c>
      <c r="D54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7" t="e">
        <f>IF(Tabelle1[[#This Row],[Preference]]="","","&lt;riddleprefs&gt;&lt;type&gt;"&amp;SUBSTITUTE(Tabelle1[[#This Row],[Preference]],";","&lt;/type&gt;&lt;/riddleprefs&gt;&lt;riddleprefs&gt;&lt;type&gt;")&amp;"&lt;/type&gt;&lt;/riddleprefs&gt;")</f>
        <v>#VALUE!</v>
      </c>
      <c r="F547" t="e">
        <f>IF(Tabelle1[[#This Row],[Refused]]="","&lt;/image&gt;","&lt;riddlerefused&gt;&lt;type&gt;"&amp;SUBSTITUTE(Tabelle1[[#This Row],[Refused]],";","&lt;/type&gt;&lt;/riddlerefused&gt;&lt;riddlerefused&gt;&lt;type&gt;")&amp;"&lt;/type&gt;&lt;/riddlerefused&gt;&lt;/image&gt;")</f>
        <v>#VALUE!</v>
      </c>
      <c r="G547" t="e">
        <f>Tabelle2[[#This Row],[Imagename]]&amp;Tabelle2[[#This Row],[SolutionDEBE]]&amp;Tabelle2[[#This Row],[AE]]&amp;Tabelle2[[#This Row],[Author]]&amp;Tabelle2[[#This Row],[Preference]]&amp;Tabelle2[[#This Row],[Dislike]]</f>
        <v>#VALUE!</v>
      </c>
      <c r="I547" s="14" t="e">
        <v>#VALUE!</v>
      </c>
      <c r="O547" s="23" t="e">
        <v>#VALUE!</v>
      </c>
    </row>
    <row r="548" spans="1:15">
      <c r="A548" t="e">
        <f>"&lt;image&gt;&lt;resname&gt;"&amp;Tabelle1[[#This Row],[Dateiname]]&amp;"&lt;/resname&gt;"</f>
        <v>#VALUE!</v>
      </c>
      <c r="B5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8" t="str">
        <f>IF(ISTEXT(Tabelle1[[#This Row],[Am.Englisch]]),"&lt;solutions&gt;&lt;solution&gt;&lt;tongue&gt;de&lt;/tongue&gt;&lt;word&gt;"&amp;SUBSTITUTE(Tabelle1[[#This Row],[Am.Englisch]],";","&lt;/word&gt;&lt;word&gt;")&amp;"&lt;/word&gt;&lt;/solution&gt;","")</f>
        <v/>
      </c>
      <c r="D54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8" t="e">
        <f>IF(Tabelle1[[#This Row],[Preference]]="","","&lt;riddleprefs&gt;&lt;type&gt;"&amp;SUBSTITUTE(Tabelle1[[#This Row],[Preference]],";","&lt;/type&gt;&lt;/riddleprefs&gt;&lt;riddleprefs&gt;&lt;type&gt;")&amp;"&lt;/type&gt;&lt;/riddleprefs&gt;")</f>
        <v>#VALUE!</v>
      </c>
      <c r="F548" t="e">
        <f>IF(Tabelle1[[#This Row],[Refused]]="","&lt;/image&gt;","&lt;riddlerefused&gt;&lt;type&gt;"&amp;SUBSTITUTE(Tabelle1[[#This Row],[Refused]],";","&lt;/type&gt;&lt;/riddlerefused&gt;&lt;riddlerefused&gt;&lt;type&gt;")&amp;"&lt;/type&gt;&lt;/riddlerefused&gt;&lt;/image&gt;")</f>
        <v>#VALUE!</v>
      </c>
      <c r="G548" t="e">
        <f>Tabelle2[[#This Row],[Imagename]]&amp;Tabelle2[[#This Row],[SolutionDEBE]]&amp;Tabelle2[[#This Row],[AE]]&amp;Tabelle2[[#This Row],[Author]]&amp;Tabelle2[[#This Row],[Preference]]&amp;Tabelle2[[#This Row],[Dislike]]</f>
        <v>#VALUE!</v>
      </c>
      <c r="I548" s="14" t="e">
        <v>#VALUE!</v>
      </c>
      <c r="O548" s="23" t="e">
        <v>#VALUE!</v>
      </c>
    </row>
    <row r="549" spans="1:15">
      <c r="A549" t="e">
        <f>"&lt;image&gt;&lt;resname&gt;"&amp;Tabelle1[[#This Row],[Dateiname]]&amp;"&lt;/resname&gt;"</f>
        <v>#VALUE!</v>
      </c>
      <c r="B5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9" t="str">
        <f>IF(ISTEXT(Tabelle1[[#This Row],[Am.Englisch]]),"&lt;solutions&gt;&lt;solution&gt;&lt;tongue&gt;de&lt;/tongue&gt;&lt;word&gt;"&amp;SUBSTITUTE(Tabelle1[[#This Row],[Am.Englisch]],";","&lt;/word&gt;&lt;word&gt;")&amp;"&lt;/word&gt;&lt;/solution&gt;","")</f>
        <v/>
      </c>
      <c r="D54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49" t="e">
        <f>IF(Tabelle1[[#This Row],[Preference]]="","","&lt;riddleprefs&gt;&lt;type&gt;"&amp;SUBSTITUTE(Tabelle1[[#This Row],[Preference]],";","&lt;/type&gt;&lt;/riddleprefs&gt;&lt;riddleprefs&gt;&lt;type&gt;")&amp;"&lt;/type&gt;&lt;/riddleprefs&gt;")</f>
        <v>#VALUE!</v>
      </c>
      <c r="F549" t="e">
        <f>IF(Tabelle1[[#This Row],[Refused]]="","&lt;/image&gt;","&lt;riddlerefused&gt;&lt;type&gt;"&amp;SUBSTITUTE(Tabelle1[[#This Row],[Refused]],";","&lt;/type&gt;&lt;/riddlerefused&gt;&lt;riddlerefused&gt;&lt;type&gt;")&amp;"&lt;/type&gt;&lt;/riddlerefused&gt;&lt;/image&gt;")</f>
        <v>#VALUE!</v>
      </c>
      <c r="G549" t="e">
        <f>Tabelle2[[#This Row],[Imagename]]&amp;Tabelle2[[#This Row],[SolutionDEBE]]&amp;Tabelle2[[#This Row],[AE]]&amp;Tabelle2[[#This Row],[Author]]&amp;Tabelle2[[#This Row],[Preference]]&amp;Tabelle2[[#This Row],[Dislike]]</f>
        <v>#VALUE!</v>
      </c>
      <c r="I549" s="14" t="e">
        <v>#VALUE!</v>
      </c>
      <c r="O549" s="23" t="e">
        <v>#VALUE!</v>
      </c>
    </row>
    <row r="550" spans="1:15">
      <c r="A550" t="e">
        <f>"&lt;image&gt;&lt;resname&gt;"&amp;Tabelle1[[#This Row],[Dateiname]]&amp;"&lt;/resname&gt;"</f>
        <v>#VALUE!</v>
      </c>
      <c r="B5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0" t="str">
        <f>IF(ISTEXT(Tabelle1[[#This Row],[Am.Englisch]]),"&lt;solutions&gt;&lt;solution&gt;&lt;tongue&gt;de&lt;/tongue&gt;&lt;word&gt;"&amp;SUBSTITUTE(Tabelle1[[#This Row],[Am.Englisch]],";","&lt;/word&gt;&lt;word&gt;")&amp;"&lt;/word&gt;&lt;/solution&gt;","")</f>
        <v/>
      </c>
      <c r="D55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0" t="e">
        <f>IF(Tabelle1[[#This Row],[Preference]]="","","&lt;riddleprefs&gt;&lt;type&gt;"&amp;SUBSTITUTE(Tabelle1[[#This Row],[Preference]],";","&lt;/type&gt;&lt;/riddleprefs&gt;&lt;riddleprefs&gt;&lt;type&gt;")&amp;"&lt;/type&gt;&lt;/riddleprefs&gt;")</f>
        <v>#VALUE!</v>
      </c>
      <c r="F550" t="e">
        <f>IF(Tabelle1[[#This Row],[Refused]]="","&lt;/image&gt;","&lt;riddlerefused&gt;&lt;type&gt;"&amp;SUBSTITUTE(Tabelle1[[#This Row],[Refused]],";","&lt;/type&gt;&lt;/riddlerefused&gt;&lt;riddlerefused&gt;&lt;type&gt;")&amp;"&lt;/type&gt;&lt;/riddlerefused&gt;&lt;/image&gt;")</f>
        <v>#VALUE!</v>
      </c>
      <c r="G550" t="e">
        <f>Tabelle2[[#This Row],[Imagename]]&amp;Tabelle2[[#This Row],[SolutionDEBE]]&amp;Tabelle2[[#This Row],[AE]]&amp;Tabelle2[[#This Row],[Author]]&amp;Tabelle2[[#This Row],[Preference]]&amp;Tabelle2[[#This Row],[Dislike]]</f>
        <v>#VALUE!</v>
      </c>
      <c r="I550" s="14" t="e">
        <v>#VALUE!</v>
      </c>
      <c r="O550" s="23" t="e">
        <v>#VALUE!</v>
      </c>
    </row>
    <row r="551" spans="1:15">
      <c r="A551" t="e">
        <f>"&lt;image&gt;&lt;resname&gt;"&amp;Tabelle1[[#This Row],[Dateiname]]&amp;"&lt;/resname&gt;"</f>
        <v>#VALUE!</v>
      </c>
      <c r="B5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1" t="str">
        <f>IF(ISTEXT(Tabelle1[[#This Row],[Am.Englisch]]),"&lt;solutions&gt;&lt;solution&gt;&lt;tongue&gt;de&lt;/tongue&gt;&lt;word&gt;"&amp;SUBSTITUTE(Tabelle1[[#This Row],[Am.Englisch]],";","&lt;/word&gt;&lt;word&gt;")&amp;"&lt;/word&gt;&lt;/solution&gt;","")</f>
        <v/>
      </c>
      <c r="D55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1" t="e">
        <f>IF(Tabelle1[[#This Row],[Preference]]="","","&lt;riddleprefs&gt;&lt;type&gt;"&amp;SUBSTITUTE(Tabelle1[[#This Row],[Preference]],";","&lt;/type&gt;&lt;/riddleprefs&gt;&lt;riddleprefs&gt;&lt;type&gt;")&amp;"&lt;/type&gt;&lt;/riddleprefs&gt;")</f>
        <v>#VALUE!</v>
      </c>
      <c r="F551" t="e">
        <f>IF(Tabelle1[[#This Row],[Refused]]="","&lt;/image&gt;","&lt;riddlerefused&gt;&lt;type&gt;"&amp;SUBSTITUTE(Tabelle1[[#This Row],[Refused]],";","&lt;/type&gt;&lt;/riddlerefused&gt;&lt;riddlerefused&gt;&lt;type&gt;")&amp;"&lt;/type&gt;&lt;/riddlerefused&gt;&lt;/image&gt;")</f>
        <v>#VALUE!</v>
      </c>
      <c r="G551" t="e">
        <f>Tabelle2[[#This Row],[Imagename]]&amp;Tabelle2[[#This Row],[SolutionDEBE]]&amp;Tabelle2[[#This Row],[AE]]&amp;Tabelle2[[#This Row],[Author]]&amp;Tabelle2[[#This Row],[Preference]]&amp;Tabelle2[[#This Row],[Dislike]]</f>
        <v>#VALUE!</v>
      </c>
      <c r="I551" s="14" t="e">
        <v>#VALUE!</v>
      </c>
      <c r="O551" s="23" t="e">
        <v>#VALUE!</v>
      </c>
    </row>
    <row r="552" spans="1:15">
      <c r="A552" t="e">
        <f>"&lt;image&gt;&lt;resname&gt;"&amp;Tabelle1[[#This Row],[Dateiname]]&amp;"&lt;/resname&gt;"</f>
        <v>#VALUE!</v>
      </c>
      <c r="B5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2" t="str">
        <f>IF(ISTEXT(Tabelle1[[#This Row],[Am.Englisch]]),"&lt;solutions&gt;&lt;solution&gt;&lt;tongue&gt;de&lt;/tongue&gt;&lt;word&gt;"&amp;SUBSTITUTE(Tabelle1[[#This Row],[Am.Englisch]],";","&lt;/word&gt;&lt;word&gt;")&amp;"&lt;/word&gt;&lt;/solution&gt;","")</f>
        <v/>
      </c>
      <c r="D55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2" t="e">
        <f>IF(Tabelle1[[#This Row],[Preference]]="","","&lt;riddleprefs&gt;&lt;type&gt;"&amp;SUBSTITUTE(Tabelle1[[#This Row],[Preference]],";","&lt;/type&gt;&lt;/riddleprefs&gt;&lt;riddleprefs&gt;&lt;type&gt;")&amp;"&lt;/type&gt;&lt;/riddleprefs&gt;")</f>
        <v>#VALUE!</v>
      </c>
      <c r="F552" t="e">
        <f>IF(Tabelle1[[#This Row],[Refused]]="","&lt;/image&gt;","&lt;riddlerefused&gt;&lt;type&gt;"&amp;SUBSTITUTE(Tabelle1[[#This Row],[Refused]],";","&lt;/type&gt;&lt;/riddlerefused&gt;&lt;riddlerefused&gt;&lt;type&gt;")&amp;"&lt;/type&gt;&lt;/riddlerefused&gt;&lt;/image&gt;")</f>
        <v>#VALUE!</v>
      </c>
      <c r="G552" t="e">
        <f>Tabelle2[[#This Row],[Imagename]]&amp;Tabelle2[[#This Row],[SolutionDEBE]]&amp;Tabelle2[[#This Row],[AE]]&amp;Tabelle2[[#This Row],[Author]]&amp;Tabelle2[[#This Row],[Preference]]&amp;Tabelle2[[#This Row],[Dislike]]</f>
        <v>#VALUE!</v>
      </c>
      <c r="I552" s="14" t="e">
        <v>#VALUE!</v>
      </c>
      <c r="O552" s="23" t="e">
        <v>#VALUE!</v>
      </c>
    </row>
    <row r="553" spans="1:15">
      <c r="A553" t="e">
        <f>"&lt;image&gt;&lt;resname&gt;"&amp;Tabelle1[[#This Row],[Dateiname]]&amp;"&lt;/resname&gt;"</f>
        <v>#VALUE!</v>
      </c>
      <c r="B5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3" t="str">
        <f>IF(ISTEXT(Tabelle1[[#This Row],[Am.Englisch]]),"&lt;solutions&gt;&lt;solution&gt;&lt;tongue&gt;de&lt;/tongue&gt;&lt;word&gt;"&amp;SUBSTITUTE(Tabelle1[[#This Row],[Am.Englisch]],";","&lt;/word&gt;&lt;word&gt;")&amp;"&lt;/word&gt;&lt;/solution&gt;","")</f>
        <v/>
      </c>
      <c r="D55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3" t="e">
        <f>IF(Tabelle1[[#This Row],[Preference]]="","","&lt;riddleprefs&gt;&lt;type&gt;"&amp;SUBSTITUTE(Tabelle1[[#This Row],[Preference]],";","&lt;/type&gt;&lt;/riddleprefs&gt;&lt;riddleprefs&gt;&lt;type&gt;")&amp;"&lt;/type&gt;&lt;/riddleprefs&gt;")</f>
        <v>#VALUE!</v>
      </c>
      <c r="F553" t="e">
        <f>IF(Tabelle1[[#This Row],[Refused]]="","&lt;/image&gt;","&lt;riddlerefused&gt;&lt;type&gt;"&amp;SUBSTITUTE(Tabelle1[[#This Row],[Refused]],";","&lt;/type&gt;&lt;/riddlerefused&gt;&lt;riddlerefused&gt;&lt;type&gt;")&amp;"&lt;/type&gt;&lt;/riddlerefused&gt;&lt;/image&gt;")</f>
        <v>#VALUE!</v>
      </c>
      <c r="G553" t="e">
        <f>Tabelle2[[#This Row],[Imagename]]&amp;Tabelle2[[#This Row],[SolutionDEBE]]&amp;Tabelle2[[#This Row],[AE]]&amp;Tabelle2[[#This Row],[Author]]&amp;Tabelle2[[#This Row],[Preference]]&amp;Tabelle2[[#This Row],[Dislike]]</f>
        <v>#VALUE!</v>
      </c>
      <c r="I553" s="14" t="e">
        <v>#VALUE!</v>
      </c>
      <c r="O553" s="23" t="e">
        <v>#VALUE!</v>
      </c>
    </row>
    <row r="554" spans="1:15">
      <c r="A554" t="e">
        <f>"&lt;image&gt;&lt;resname&gt;"&amp;Tabelle1[[#This Row],[Dateiname]]&amp;"&lt;/resname&gt;"</f>
        <v>#VALUE!</v>
      </c>
      <c r="B5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4" t="str">
        <f>IF(ISTEXT(Tabelle1[[#This Row],[Am.Englisch]]),"&lt;solutions&gt;&lt;solution&gt;&lt;tongue&gt;de&lt;/tongue&gt;&lt;word&gt;"&amp;SUBSTITUTE(Tabelle1[[#This Row],[Am.Englisch]],";","&lt;/word&gt;&lt;word&gt;")&amp;"&lt;/word&gt;&lt;/solution&gt;","")</f>
        <v/>
      </c>
      <c r="D55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4" t="e">
        <f>IF(Tabelle1[[#This Row],[Preference]]="","","&lt;riddleprefs&gt;&lt;type&gt;"&amp;SUBSTITUTE(Tabelle1[[#This Row],[Preference]],";","&lt;/type&gt;&lt;/riddleprefs&gt;&lt;riddleprefs&gt;&lt;type&gt;")&amp;"&lt;/type&gt;&lt;/riddleprefs&gt;")</f>
        <v>#VALUE!</v>
      </c>
      <c r="F554" t="e">
        <f>IF(Tabelle1[[#This Row],[Refused]]="","&lt;/image&gt;","&lt;riddlerefused&gt;&lt;type&gt;"&amp;SUBSTITUTE(Tabelle1[[#This Row],[Refused]],";","&lt;/type&gt;&lt;/riddlerefused&gt;&lt;riddlerefused&gt;&lt;type&gt;")&amp;"&lt;/type&gt;&lt;/riddlerefused&gt;&lt;/image&gt;")</f>
        <v>#VALUE!</v>
      </c>
      <c r="G554" t="e">
        <f>Tabelle2[[#This Row],[Imagename]]&amp;Tabelle2[[#This Row],[SolutionDEBE]]&amp;Tabelle2[[#This Row],[AE]]&amp;Tabelle2[[#This Row],[Author]]&amp;Tabelle2[[#This Row],[Preference]]&amp;Tabelle2[[#This Row],[Dislike]]</f>
        <v>#VALUE!</v>
      </c>
      <c r="I554" s="14" t="e">
        <v>#VALUE!</v>
      </c>
      <c r="O554" s="23" t="e">
        <v>#VALUE!</v>
      </c>
    </row>
    <row r="555" spans="1:15">
      <c r="A555" t="e">
        <f>"&lt;image&gt;&lt;resname&gt;"&amp;Tabelle1[[#This Row],[Dateiname]]&amp;"&lt;/resname&gt;"</f>
        <v>#VALUE!</v>
      </c>
      <c r="B5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5" t="str">
        <f>IF(ISTEXT(Tabelle1[[#This Row],[Am.Englisch]]),"&lt;solutions&gt;&lt;solution&gt;&lt;tongue&gt;de&lt;/tongue&gt;&lt;word&gt;"&amp;SUBSTITUTE(Tabelle1[[#This Row],[Am.Englisch]],";","&lt;/word&gt;&lt;word&gt;")&amp;"&lt;/word&gt;&lt;/solution&gt;","")</f>
        <v/>
      </c>
      <c r="D55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5" t="e">
        <f>IF(Tabelle1[[#This Row],[Preference]]="","","&lt;riddleprefs&gt;&lt;type&gt;"&amp;SUBSTITUTE(Tabelle1[[#This Row],[Preference]],";","&lt;/type&gt;&lt;/riddleprefs&gt;&lt;riddleprefs&gt;&lt;type&gt;")&amp;"&lt;/type&gt;&lt;/riddleprefs&gt;")</f>
        <v>#VALUE!</v>
      </c>
      <c r="F555" t="e">
        <f>IF(Tabelle1[[#This Row],[Refused]]="","&lt;/image&gt;","&lt;riddlerefused&gt;&lt;type&gt;"&amp;SUBSTITUTE(Tabelle1[[#This Row],[Refused]],";","&lt;/type&gt;&lt;/riddlerefused&gt;&lt;riddlerefused&gt;&lt;type&gt;")&amp;"&lt;/type&gt;&lt;/riddlerefused&gt;&lt;/image&gt;")</f>
        <v>#VALUE!</v>
      </c>
      <c r="G555" t="e">
        <f>Tabelle2[[#This Row],[Imagename]]&amp;Tabelle2[[#This Row],[SolutionDEBE]]&amp;Tabelle2[[#This Row],[AE]]&amp;Tabelle2[[#This Row],[Author]]&amp;Tabelle2[[#This Row],[Preference]]&amp;Tabelle2[[#This Row],[Dislike]]</f>
        <v>#VALUE!</v>
      </c>
      <c r="I555" s="14" t="e">
        <v>#VALUE!</v>
      </c>
      <c r="O555" s="23" t="e">
        <v>#VALUE!</v>
      </c>
    </row>
    <row r="556" spans="1:15">
      <c r="A556" t="e">
        <f>"&lt;image&gt;&lt;resname&gt;"&amp;Tabelle1[[#This Row],[Dateiname]]&amp;"&lt;/resname&gt;"</f>
        <v>#VALUE!</v>
      </c>
      <c r="B5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6" t="str">
        <f>IF(ISTEXT(Tabelle1[[#This Row],[Am.Englisch]]),"&lt;solutions&gt;&lt;solution&gt;&lt;tongue&gt;de&lt;/tongue&gt;&lt;word&gt;"&amp;SUBSTITUTE(Tabelle1[[#This Row],[Am.Englisch]],";","&lt;/word&gt;&lt;word&gt;")&amp;"&lt;/word&gt;&lt;/solution&gt;","")</f>
        <v/>
      </c>
      <c r="D55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6" t="e">
        <f>IF(Tabelle1[[#This Row],[Preference]]="","","&lt;riddleprefs&gt;&lt;type&gt;"&amp;SUBSTITUTE(Tabelle1[[#This Row],[Preference]],";","&lt;/type&gt;&lt;/riddleprefs&gt;&lt;riddleprefs&gt;&lt;type&gt;")&amp;"&lt;/type&gt;&lt;/riddleprefs&gt;")</f>
        <v>#VALUE!</v>
      </c>
      <c r="F556" t="e">
        <f>IF(Tabelle1[[#This Row],[Refused]]="","&lt;/image&gt;","&lt;riddlerefused&gt;&lt;type&gt;"&amp;SUBSTITUTE(Tabelle1[[#This Row],[Refused]],";","&lt;/type&gt;&lt;/riddlerefused&gt;&lt;riddlerefused&gt;&lt;type&gt;")&amp;"&lt;/type&gt;&lt;/riddlerefused&gt;&lt;/image&gt;")</f>
        <v>#VALUE!</v>
      </c>
      <c r="G556" t="e">
        <f>Tabelle2[[#This Row],[Imagename]]&amp;Tabelle2[[#This Row],[SolutionDEBE]]&amp;Tabelle2[[#This Row],[AE]]&amp;Tabelle2[[#This Row],[Author]]&amp;Tabelle2[[#This Row],[Preference]]&amp;Tabelle2[[#This Row],[Dislike]]</f>
        <v>#VALUE!</v>
      </c>
      <c r="I556" s="14" t="e">
        <v>#VALUE!</v>
      </c>
      <c r="O556" s="23" t="e">
        <v>#VALUE!</v>
      </c>
    </row>
    <row r="557" spans="1:15">
      <c r="A557" t="e">
        <f>"&lt;image&gt;&lt;resname&gt;"&amp;Tabelle1[[#This Row],[Dateiname]]&amp;"&lt;/resname&gt;"</f>
        <v>#VALUE!</v>
      </c>
      <c r="B5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7" t="str">
        <f>IF(ISTEXT(Tabelle1[[#This Row],[Am.Englisch]]),"&lt;solutions&gt;&lt;solution&gt;&lt;tongue&gt;de&lt;/tongue&gt;&lt;word&gt;"&amp;SUBSTITUTE(Tabelle1[[#This Row],[Am.Englisch]],";","&lt;/word&gt;&lt;word&gt;")&amp;"&lt;/word&gt;&lt;/solution&gt;","")</f>
        <v/>
      </c>
      <c r="D55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7" t="e">
        <f>IF(Tabelle1[[#This Row],[Preference]]="","","&lt;riddleprefs&gt;&lt;type&gt;"&amp;SUBSTITUTE(Tabelle1[[#This Row],[Preference]],";","&lt;/type&gt;&lt;/riddleprefs&gt;&lt;riddleprefs&gt;&lt;type&gt;")&amp;"&lt;/type&gt;&lt;/riddleprefs&gt;")</f>
        <v>#VALUE!</v>
      </c>
      <c r="F557" t="e">
        <f>IF(Tabelle1[[#This Row],[Refused]]="","&lt;/image&gt;","&lt;riddlerefused&gt;&lt;type&gt;"&amp;SUBSTITUTE(Tabelle1[[#This Row],[Refused]],";","&lt;/type&gt;&lt;/riddlerefused&gt;&lt;riddlerefused&gt;&lt;type&gt;")&amp;"&lt;/type&gt;&lt;/riddlerefused&gt;&lt;/image&gt;")</f>
        <v>#VALUE!</v>
      </c>
      <c r="G557" t="e">
        <f>Tabelle2[[#This Row],[Imagename]]&amp;Tabelle2[[#This Row],[SolutionDEBE]]&amp;Tabelle2[[#This Row],[AE]]&amp;Tabelle2[[#This Row],[Author]]&amp;Tabelle2[[#This Row],[Preference]]&amp;Tabelle2[[#This Row],[Dislike]]</f>
        <v>#VALUE!</v>
      </c>
      <c r="I557" s="14" t="e">
        <v>#VALUE!</v>
      </c>
      <c r="O557" s="23" t="e">
        <v>#VALUE!</v>
      </c>
    </row>
    <row r="558" spans="1:15">
      <c r="A558" t="e">
        <f>"&lt;image&gt;&lt;resname&gt;"&amp;Tabelle1[[#This Row],[Dateiname]]&amp;"&lt;/resname&gt;"</f>
        <v>#VALUE!</v>
      </c>
      <c r="B5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8" t="str">
        <f>IF(ISTEXT(Tabelle1[[#This Row],[Am.Englisch]]),"&lt;solutions&gt;&lt;solution&gt;&lt;tongue&gt;de&lt;/tongue&gt;&lt;word&gt;"&amp;SUBSTITUTE(Tabelle1[[#This Row],[Am.Englisch]],";","&lt;/word&gt;&lt;word&gt;")&amp;"&lt;/word&gt;&lt;/solution&gt;","")</f>
        <v/>
      </c>
      <c r="D55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8" t="e">
        <f>IF(Tabelle1[[#This Row],[Preference]]="","","&lt;riddleprefs&gt;&lt;type&gt;"&amp;SUBSTITUTE(Tabelle1[[#This Row],[Preference]],";","&lt;/type&gt;&lt;/riddleprefs&gt;&lt;riddleprefs&gt;&lt;type&gt;")&amp;"&lt;/type&gt;&lt;/riddleprefs&gt;")</f>
        <v>#VALUE!</v>
      </c>
      <c r="F558" t="e">
        <f>IF(Tabelle1[[#This Row],[Refused]]="","&lt;/image&gt;","&lt;riddlerefused&gt;&lt;type&gt;"&amp;SUBSTITUTE(Tabelle1[[#This Row],[Refused]],";","&lt;/type&gt;&lt;/riddlerefused&gt;&lt;riddlerefused&gt;&lt;type&gt;")&amp;"&lt;/type&gt;&lt;/riddlerefused&gt;&lt;/image&gt;")</f>
        <v>#VALUE!</v>
      </c>
      <c r="G558" t="e">
        <f>Tabelle2[[#This Row],[Imagename]]&amp;Tabelle2[[#This Row],[SolutionDEBE]]&amp;Tabelle2[[#This Row],[AE]]&amp;Tabelle2[[#This Row],[Author]]&amp;Tabelle2[[#This Row],[Preference]]&amp;Tabelle2[[#This Row],[Dislike]]</f>
        <v>#VALUE!</v>
      </c>
      <c r="I558" s="14" t="e">
        <v>#VALUE!</v>
      </c>
      <c r="O558" s="23" t="e">
        <v>#VALUE!</v>
      </c>
    </row>
    <row r="559" spans="1:15">
      <c r="A559" t="e">
        <f>"&lt;image&gt;&lt;resname&gt;"&amp;Tabelle1[[#This Row],[Dateiname]]&amp;"&lt;/resname&gt;"</f>
        <v>#VALUE!</v>
      </c>
      <c r="B5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9" t="str">
        <f>IF(ISTEXT(Tabelle1[[#This Row],[Am.Englisch]]),"&lt;solutions&gt;&lt;solution&gt;&lt;tongue&gt;de&lt;/tongue&gt;&lt;word&gt;"&amp;SUBSTITUTE(Tabelle1[[#This Row],[Am.Englisch]],";","&lt;/word&gt;&lt;word&gt;")&amp;"&lt;/word&gt;&lt;/solution&gt;","")</f>
        <v/>
      </c>
      <c r="D55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59" t="e">
        <f>IF(Tabelle1[[#This Row],[Preference]]="","","&lt;riddleprefs&gt;&lt;type&gt;"&amp;SUBSTITUTE(Tabelle1[[#This Row],[Preference]],";","&lt;/type&gt;&lt;/riddleprefs&gt;&lt;riddleprefs&gt;&lt;type&gt;")&amp;"&lt;/type&gt;&lt;/riddleprefs&gt;")</f>
        <v>#VALUE!</v>
      </c>
      <c r="F559" t="e">
        <f>IF(Tabelle1[[#This Row],[Refused]]="","&lt;/image&gt;","&lt;riddlerefused&gt;&lt;type&gt;"&amp;SUBSTITUTE(Tabelle1[[#This Row],[Refused]],";","&lt;/type&gt;&lt;/riddlerefused&gt;&lt;riddlerefused&gt;&lt;type&gt;")&amp;"&lt;/type&gt;&lt;/riddlerefused&gt;&lt;/image&gt;")</f>
        <v>#VALUE!</v>
      </c>
      <c r="G559" t="e">
        <f>Tabelle2[[#This Row],[Imagename]]&amp;Tabelle2[[#This Row],[SolutionDEBE]]&amp;Tabelle2[[#This Row],[AE]]&amp;Tabelle2[[#This Row],[Author]]&amp;Tabelle2[[#This Row],[Preference]]&amp;Tabelle2[[#This Row],[Dislike]]</f>
        <v>#VALUE!</v>
      </c>
      <c r="I559" s="14" t="e">
        <v>#VALUE!</v>
      </c>
      <c r="O559" s="23" t="e">
        <v>#VALUE!</v>
      </c>
    </row>
    <row r="560" spans="1:15">
      <c r="A560" t="e">
        <f>"&lt;image&gt;&lt;resname&gt;"&amp;Tabelle1[[#This Row],[Dateiname]]&amp;"&lt;/resname&gt;"</f>
        <v>#VALUE!</v>
      </c>
      <c r="B5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0" t="str">
        <f>IF(ISTEXT(Tabelle1[[#This Row],[Am.Englisch]]),"&lt;solutions&gt;&lt;solution&gt;&lt;tongue&gt;de&lt;/tongue&gt;&lt;word&gt;"&amp;SUBSTITUTE(Tabelle1[[#This Row],[Am.Englisch]],";","&lt;/word&gt;&lt;word&gt;")&amp;"&lt;/word&gt;&lt;/solution&gt;","")</f>
        <v/>
      </c>
      <c r="D56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0" t="e">
        <f>IF(Tabelle1[[#This Row],[Preference]]="","","&lt;riddleprefs&gt;&lt;type&gt;"&amp;SUBSTITUTE(Tabelle1[[#This Row],[Preference]],";","&lt;/type&gt;&lt;/riddleprefs&gt;&lt;riddleprefs&gt;&lt;type&gt;")&amp;"&lt;/type&gt;&lt;/riddleprefs&gt;")</f>
        <v>#VALUE!</v>
      </c>
      <c r="F560" t="e">
        <f>IF(Tabelle1[[#This Row],[Refused]]="","&lt;/image&gt;","&lt;riddlerefused&gt;&lt;type&gt;"&amp;SUBSTITUTE(Tabelle1[[#This Row],[Refused]],";","&lt;/type&gt;&lt;/riddlerefused&gt;&lt;riddlerefused&gt;&lt;type&gt;")&amp;"&lt;/type&gt;&lt;/riddlerefused&gt;&lt;/image&gt;")</f>
        <v>#VALUE!</v>
      </c>
      <c r="G560" t="e">
        <f>Tabelle2[[#This Row],[Imagename]]&amp;Tabelle2[[#This Row],[SolutionDEBE]]&amp;Tabelle2[[#This Row],[AE]]&amp;Tabelle2[[#This Row],[Author]]&amp;Tabelle2[[#This Row],[Preference]]&amp;Tabelle2[[#This Row],[Dislike]]</f>
        <v>#VALUE!</v>
      </c>
      <c r="I560" s="14" t="e">
        <v>#VALUE!</v>
      </c>
      <c r="O560" s="23" t="e">
        <v>#VALUE!</v>
      </c>
    </row>
    <row r="561" spans="1:15">
      <c r="A561" t="e">
        <f>"&lt;image&gt;&lt;resname&gt;"&amp;Tabelle1[[#This Row],[Dateiname]]&amp;"&lt;/resname&gt;"</f>
        <v>#VALUE!</v>
      </c>
      <c r="B5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1" t="str">
        <f>IF(ISTEXT(Tabelle1[[#This Row],[Am.Englisch]]),"&lt;solutions&gt;&lt;solution&gt;&lt;tongue&gt;de&lt;/tongue&gt;&lt;word&gt;"&amp;SUBSTITUTE(Tabelle1[[#This Row],[Am.Englisch]],";","&lt;/word&gt;&lt;word&gt;")&amp;"&lt;/word&gt;&lt;/solution&gt;","")</f>
        <v/>
      </c>
      <c r="D56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1" t="e">
        <f>IF(Tabelle1[[#This Row],[Preference]]="","","&lt;riddleprefs&gt;&lt;type&gt;"&amp;SUBSTITUTE(Tabelle1[[#This Row],[Preference]],";","&lt;/type&gt;&lt;/riddleprefs&gt;&lt;riddleprefs&gt;&lt;type&gt;")&amp;"&lt;/type&gt;&lt;/riddleprefs&gt;")</f>
        <v>#VALUE!</v>
      </c>
      <c r="F561" t="e">
        <f>IF(Tabelle1[[#This Row],[Refused]]="","&lt;/image&gt;","&lt;riddlerefused&gt;&lt;type&gt;"&amp;SUBSTITUTE(Tabelle1[[#This Row],[Refused]],";","&lt;/type&gt;&lt;/riddlerefused&gt;&lt;riddlerefused&gt;&lt;type&gt;")&amp;"&lt;/type&gt;&lt;/riddlerefused&gt;&lt;/image&gt;")</f>
        <v>#VALUE!</v>
      </c>
      <c r="G561" t="e">
        <f>Tabelle2[[#This Row],[Imagename]]&amp;Tabelle2[[#This Row],[SolutionDEBE]]&amp;Tabelle2[[#This Row],[AE]]&amp;Tabelle2[[#This Row],[Author]]&amp;Tabelle2[[#This Row],[Preference]]&amp;Tabelle2[[#This Row],[Dislike]]</f>
        <v>#VALUE!</v>
      </c>
      <c r="I561" s="14" t="e">
        <v>#VALUE!</v>
      </c>
      <c r="O561" s="23" t="e">
        <v>#VALUE!</v>
      </c>
    </row>
    <row r="562" spans="1:15">
      <c r="A562" t="e">
        <f>"&lt;image&gt;&lt;resname&gt;"&amp;Tabelle1[[#This Row],[Dateiname]]&amp;"&lt;/resname&gt;"</f>
        <v>#VALUE!</v>
      </c>
      <c r="B5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2" t="str">
        <f>IF(ISTEXT(Tabelle1[[#This Row],[Am.Englisch]]),"&lt;solutions&gt;&lt;solution&gt;&lt;tongue&gt;de&lt;/tongue&gt;&lt;word&gt;"&amp;SUBSTITUTE(Tabelle1[[#This Row],[Am.Englisch]],";","&lt;/word&gt;&lt;word&gt;")&amp;"&lt;/word&gt;&lt;/solution&gt;","")</f>
        <v/>
      </c>
      <c r="D56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2" t="e">
        <f>IF(Tabelle1[[#This Row],[Preference]]="","","&lt;riddleprefs&gt;&lt;type&gt;"&amp;SUBSTITUTE(Tabelle1[[#This Row],[Preference]],";","&lt;/type&gt;&lt;/riddleprefs&gt;&lt;riddleprefs&gt;&lt;type&gt;")&amp;"&lt;/type&gt;&lt;/riddleprefs&gt;")</f>
        <v>#VALUE!</v>
      </c>
      <c r="F562" t="e">
        <f>IF(Tabelle1[[#This Row],[Refused]]="","&lt;/image&gt;","&lt;riddlerefused&gt;&lt;type&gt;"&amp;SUBSTITUTE(Tabelle1[[#This Row],[Refused]],";","&lt;/type&gt;&lt;/riddlerefused&gt;&lt;riddlerefused&gt;&lt;type&gt;")&amp;"&lt;/type&gt;&lt;/riddlerefused&gt;&lt;/image&gt;")</f>
        <v>#VALUE!</v>
      </c>
      <c r="G562" t="e">
        <f>Tabelle2[[#This Row],[Imagename]]&amp;Tabelle2[[#This Row],[SolutionDEBE]]&amp;Tabelle2[[#This Row],[AE]]&amp;Tabelle2[[#This Row],[Author]]&amp;Tabelle2[[#This Row],[Preference]]&amp;Tabelle2[[#This Row],[Dislike]]</f>
        <v>#VALUE!</v>
      </c>
      <c r="I562" s="14" t="e">
        <v>#VALUE!</v>
      </c>
      <c r="O562" s="23" t="e">
        <v>#VALUE!</v>
      </c>
    </row>
    <row r="563" spans="1:15">
      <c r="A563" t="e">
        <f>"&lt;image&gt;&lt;resname&gt;"&amp;Tabelle1[[#This Row],[Dateiname]]&amp;"&lt;/resname&gt;"</f>
        <v>#VALUE!</v>
      </c>
      <c r="B5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3" t="str">
        <f>IF(ISTEXT(Tabelle1[[#This Row],[Am.Englisch]]),"&lt;solutions&gt;&lt;solution&gt;&lt;tongue&gt;de&lt;/tongue&gt;&lt;word&gt;"&amp;SUBSTITUTE(Tabelle1[[#This Row],[Am.Englisch]],";","&lt;/word&gt;&lt;word&gt;")&amp;"&lt;/word&gt;&lt;/solution&gt;","")</f>
        <v/>
      </c>
      <c r="D56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3" t="e">
        <f>IF(Tabelle1[[#This Row],[Preference]]="","","&lt;riddleprefs&gt;&lt;type&gt;"&amp;SUBSTITUTE(Tabelle1[[#This Row],[Preference]],";","&lt;/type&gt;&lt;/riddleprefs&gt;&lt;riddleprefs&gt;&lt;type&gt;")&amp;"&lt;/type&gt;&lt;/riddleprefs&gt;")</f>
        <v>#VALUE!</v>
      </c>
      <c r="F563" t="e">
        <f>IF(Tabelle1[[#This Row],[Refused]]="","&lt;/image&gt;","&lt;riddlerefused&gt;&lt;type&gt;"&amp;SUBSTITUTE(Tabelle1[[#This Row],[Refused]],";","&lt;/type&gt;&lt;/riddlerefused&gt;&lt;riddlerefused&gt;&lt;type&gt;")&amp;"&lt;/type&gt;&lt;/riddlerefused&gt;&lt;/image&gt;")</f>
        <v>#VALUE!</v>
      </c>
      <c r="G563" t="e">
        <f>Tabelle2[[#This Row],[Imagename]]&amp;Tabelle2[[#This Row],[SolutionDEBE]]&amp;Tabelle2[[#This Row],[AE]]&amp;Tabelle2[[#This Row],[Author]]&amp;Tabelle2[[#This Row],[Preference]]&amp;Tabelle2[[#This Row],[Dislike]]</f>
        <v>#VALUE!</v>
      </c>
      <c r="I563" s="14" t="e">
        <v>#VALUE!</v>
      </c>
      <c r="O563" s="23" t="e">
        <v>#VALUE!</v>
      </c>
    </row>
    <row r="564" spans="1:15">
      <c r="A564" t="e">
        <f>"&lt;image&gt;&lt;resname&gt;"&amp;Tabelle1[[#This Row],[Dateiname]]&amp;"&lt;/resname&gt;"</f>
        <v>#VALUE!</v>
      </c>
      <c r="B5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4" t="str">
        <f>IF(ISTEXT(Tabelle1[[#This Row],[Am.Englisch]]),"&lt;solutions&gt;&lt;solution&gt;&lt;tongue&gt;de&lt;/tongue&gt;&lt;word&gt;"&amp;SUBSTITUTE(Tabelle1[[#This Row],[Am.Englisch]],";","&lt;/word&gt;&lt;word&gt;")&amp;"&lt;/word&gt;&lt;/solution&gt;","")</f>
        <v/>
      </c>
      <c r="D56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4" t="e">
        <f>IF(Tabelle1[[#This Row],[Preference]]="","","&lt;riddleprefs&gt;&lt;type&gt;"&amp;SUBSTITUTE(Tabelle1[[#This Row],[Preference]],";","&lt;/type&gt;&lt;/riddleprefs&gt;&lt;riddleprefs&gt;&lt;type&gt;")&amp;"&lt;/type&gt;&lt;/riddleprefs&gt;")</f>
        <v>#VALUE!</v>
      </c>
      <c r="F564" t="e">
        <f>IF(Tabelle1[[#This Row],[Refused]]="","&lt;/image&gt;","&lt;riddlerefused&gt;&lt;type&gt;"&amp;SUBSTITUTE(Tabelle1[[#This Row],[Refused]],";","&lt;/type&gt;&lt;/riddlerefused&gt;&lt;riddlerefused&gt;&lt;type&gt;")&amp;"&lt;/type&gt;&lt;/riddlerefused&gt;&lt;/image&gt;")</f>
        <v>#VALUE!</v>
      </c>
      <c r="G564" t="e">
        <f>Tabelle2[[#This Row],[Imagename]]&amp;Tabelle2[[#This Row],[SolutionDEBE]]&amp;Tabelle2[[#This Row],[AE]]&amp;Tabelle2[[#This Row],[Author]]&amp;Tabelle2[[#This Row],[Preference]]&amp;Tabelle2[[#This Row],[Dislike]]</f>
        <v>#VALUE!</v>
      </c>
      <c r="I564" s="14" t="e">
        <v>#VALUE!</v>
      </c>
      <c r="O564" s="23" t="e">
        <v>#VALUE!</v>
      </c>
    </row>
    <row r="565" spans="1:15">
      <c r="A565" t="e">
        <f>"&lt;image&gt;&lt;resname&gt;"&amp;Tabelle1[[#This Row],[Dateiname]]&amp;"&lt;/resname&gt;"</f>
        <v>#VALUE!</v>
      </c>
      <c r="B5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5" t="str">
        <f>IF(ISTEXT(Tabelle1[[#This Row],[Am.Englisch]]),"&lt;solutions&gt;&lt;solution&gt;&lt;tongue&gt;de&lt;/tongue&gt;&lt;word&gt;"&amp;SUBSTITUTE(Tabelle1[[#This Row],[Am.Englisch]],";","&lt;/word&gt;&lt;word&gt;")&amp;"&lt;/word&gt;&lt;/solution&gt;","")</f>
        <v/>
      </c>
      <c r="D56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5" t="e">
        <f>IF(Tabelle1[[#This Row],[Preference]]="","","&lt;riddleprefs&gt;&lt;type&gt;"&amp;SUBSTITUTE(Tabelle1[[#This Row],[Preference]],";","&lt;/type&gt;&lt;/riddleprefs&gt;&lt;riddleprefs&gt;&lt;type&gt;")&amp;"&lt;/type&gt;&lt;/riddleprefs&gt;")</f>
        <v>#VALUE!</v>
      </c>
      <c r="F565" t="e">
        <f>IF(Tabelle1[[#This Row],[Refused]]="","&lt;/image&gt;","&lt;riddlerefused&gt;&lt;type&gt;"&amp;SUBSTITUTE(Tabelle1[[#This Row],[Refused]],";","&lt;/type&gt;&lt;/riddlerefused&gt;&lt;riddlerefused&gt;&lt;type&gt;")&amp;"&lt;/type&gt;&lt;/riddlerefused&gt;&lt;/image&gt;")</f>
        <v>#VALUE!</v>
      </c>
      <c r="G565" t="e">
        <f>Tabelle2[[#This Row],[Imagename]]&amp;Tabelle2[[#This Row],[SolutionDEBE]]&amp;Tabelle2[[#This Row],[AE]]&amp;Tabelle2[[#This Row],[Author]]&amp;Tabelle2[[#This Row],[Preference]]&amp;Tabelle2[[#This Row],[Dislike]]</f>
        <v>#VALUE!</v>
      </c>
      <c r="I565" s="14" t="e">
        <v>#VALUE!</v>
      </c>
      <c r="O565" s="23" t="e">
        <v>#VALUE!</v>
      </c>
    </row>
    <row r="566" spans="1:15">
      <c r="A566" t="e">
        <f>"&lt;image&gt;&lt;resname&gt;"&amp;Tabelle1[[#This Row],[Dateiname]]&amp;"&lt;/resname&gt;"</f>
        <v>#VALUE!</v>
      </c>
      <c r="B5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6" t="str">
        <f>IF(ISTEXT(Tabelle1[[#This Row],[Am.Englisch]]),"&lt;solutions&gt;&lt;solution&gt;&lt;tongue&gt;de&lt;/tongue&gt;&lt;word&gt;"&amp;SUBSTITUTE(Tabelle1[[#This Row],[Am.Englisch]],";","&lt;/word&gt;&lt;word&gt;")&amp;"&lt;/word&gt;&lt;/solution&gt;","")</f>
        <v/>
      </c>
      <c r="D56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6" t="e">
        <f>IF(Tabelle1[[#This Row],[Preference]]="","","&lt;riddleprefs&gt;&lt;type&gt;"&amp;SUBSTITUTE(Tabelle1[[#This Row],[Preference]],";","&lt;/type&gt;&lt;/riddleprefs&gt;&lt;riddleprefs&gt;&lt;type&gt;")&amp;"&lt;/type&gt;&lt;/riddleprefs&gt;")</f>
        <v>#VALUE!</v>
      </c>
      <c r="F566" t="e">
        <f>IF(Tabelle1[[#This Row],[Refused]]="","&lt;/image&gt;","&lt;riddlerefused&gt;&lt;type&gt;"&amp;SUBSTITUTE(Tabelle1[[#This Row],[Refused]],";","&lt;/type&gt;&lt;/riddlerefused&gt;&lt;riddlerefused&gt;&lt;type&gt;")&amp;"&lt;/type&gt;&lt;/riddlerefused&gt;&lt;/image&gt;")</f>
        <v>#VALUE!</v>
      </c>
      <c r="G566" t="e">
        <f>Tabelle2[[#This Row],[Imagename]]&amp;Tabelle2[[#This Row],[SolutionDEBE]]&amp;Tabelle2[[#This Row],[AE]]&amp;Tabelle2[[#This Row],[Author]]&amp;Tabelle2[[#This Row],[Preference]]&amp;Tabelle2[[#This Row],[Dislike]]</f>
        <v>#VALUE!</v>
      </c>
      <c r="I566" s="14" t="e">
        <v>#VALUE!</v>
      </c>
      <c r="O566" s="23" t="e">
        <v>#VALUE!</v>
      </c>
    </row>
    <row r="567" spans="1:15">
      <c r="A567" t="e">
        <f>"&lt;image&gt;&lt;resname&gt;"&amp;Tabelle1[[#This Row],[Dateiname]]&amp;"&lt;/resname&gt;"</f>
        <v>#VALUE!</v>
      </c>
      <c r="B5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7" t="str">
        <f>IF(ISTEXT(Tabelle1[[#This Row],[Am.Englisch]]),"&lt;solutions&gt;&lt;solution&gt;&lt;tongue&gt;de&lt;/tongue&gt;&lt;word&gt;"&amp;SUBSTITUTE(Tabelle1[[#This Row],[Am.Englisch]],";","&lt;/word&gt;&lt;word&gt;")&amp;"&lt;/word&gt;&lt;/solution&gt;","")</f>
        <v/>
      </c>
      <c r="D56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7" t="e">
        <f>IF(Tabelle1[[#This Row],[Preference]]="","","&lt;riddleprefs&gt;&lt;type&gt;"&amp;SUBSTITUTE(Tabelle1[[#This Row],[Preference]],";","&lt;/type&gt;&lt;/riddleprefs&gt;&lt;riddleprefs&gt;&lt;type&gt;")&amp;"&lt;/type&gt;&lt;/riddleprefs&gt;")</f>
        <v>#VALUE!</v>
      </c>
      <c r="F567" t="e">
        <f>IF(Tabelle1[[#This Row],[Refused]]="","&lt;/image&gt;","&lt;riddlerefused&gt;&lt;type&gt;"&amp;SUBSTITUTE(Tabelle1[[#This Row],[Refused]],";","&lt;/type&gt;&lt;/riddlerefused&gt;&lt;riddlerefused&gt;&lt;type&gt;")&amp;"&lt;/type&gt;&lt;/riddlerefused&gt;&lt;/image&gt;")</f>
        <v>#VALUE!</v>
      </c>
      <c r="G567" t="e">
        <f>Tabelle2[[#This Row],[Imagename]]&amp;Tabelle2[[#This Row],[SolutionDEBE]]&amp;Tabelle2[[#This Row],[AE]]&amp;Tabelle2[[#This Row],[Author]]&amp;Tabelle2[[#This Row],[Preference]]&amp;Tabelle2[[#This Row],[Dislike]]</f>
        <v>#VALUE!</v>
      </c>
      <c r="I567" s="14" t="e">
        <v>#VALUE!</v>
      </c>
      <c r="O567" s="23" t="e">
        <v>#VALUE!</v>
      </c>
    </row>
    <row r="568" spans="1:15">
      <c r="A568" t="e">
        <f>"&lt;image&gt;&lt;resname&gt;"&amp;Tabelle1[[#This Row],[Dateiname]]&amp;"&lt;/resname&gt;"</f>
        <v>#VALUE!</v>
      </c>
      <c r="B5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8" t="str">
        <f>IF(ISTEXT(Tabelle1[[#This Row],[Am.Englisch]]),"&lt;solutions&gt;&lt;solution&gt;&lt;tongue&gt;de&lt;/tongue&gt;&lt;word&gt;"&amp;SUBSTITUTE(Tabelle1[[#This Row],[Am.Englisch]],";","&lt;/word&gt;&lt;word&gt;")&amp;"&lt;/word&gt;&lt;/solution&gt;","")</f>
        <v/>
      </c>
      <c r="D56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8" t="e">
        <f>IF(Tabelle1[[#This Row],[Preference]]="","","&lt;riddleprefs&gt;&lt;type&gt;"&amp;SUBSTITUTE(Tabelle1[[#This Row],[Preference]],";","&lt;/type&gt;&lt;/riddleprefs&gt;&lt;riddleprefs&gt;&lt;type&gt;")&amp;"&lt;/type&gt;&lt;/riddleprefs&gt;")</f>
        <v>#VALUE!</v>
      </c>
      <c r="F568" t="e">
        <f>IF(Tabelle1[[#This Row],[Refused]]="","&lt;/image&gt;","&lt;riddlerefused&gt;&lt;type&gt;"&amp;SUBSTITUTE(Tabelle1[[#This Row],[Refused]],";","&lt;/type&gt;&lt;/riddlerefused&gt;&lt;riddlerefused&gt;&lt;type&gt;")&amp;"&lt;/type&gt;&lt;/riddlerefused&gt;&lt;/image&gt;")</f>
        <v>#VALUE!</v>
      </c>
      <c r="G568" t="e">
        <f>Tabelle2[[#This Row],[Imagename]]&amp;Tabelle2[[#This Row],[SolutionDEBE]]&amp;Tabelle2[[#This Row],[AE]]&amp;Tabelle2[[#This Row],[Author]]&amp;Tabelle2[[#This Row],[Preference]]&amp;Tabelle2[[#This Row],[Dislike]]</f>
        <v>#VALUE!</v>
      </c>
      <c r="I568" s="14" t="e">
        <v>#VALUE!</v>
      </c>
      <c r="O568" s="23" t="e">
        <v>#VALUE!</v>
      </c>
    </row>
    <row r="569" spans="1:15">
      <c r="A569" t="e">
        <f>"&lt;image&gt;&lt;resname&gt;"&amp;Tabelle1[[#This Row],[Dateiname]]&amp;"&lt;/resname&gt;"</f>
        <v>#VALUE!</v>
      </c>
      <c r="B5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9" t="str">
        <f>IF(ISTEXT(Tabelle1[[#This Row],[Am.Englisch]]),"&lt;solutions&gt;&lt;solution&gt;&lt;tongue&gt;de&lt;/tongue&gt;&lt;word&gt;"&amp;SUBSTITUTE(Tabelle1[[#This Row],[Am.Englisch]],";","&lt;/word&gt;&lt;word&gt;")&amp;"&lt;/word&gt;&lt;/solution&gt;","")</f>
        <v/>
      </c>
      <c r="D56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69" t="e">
        <f>IF(Tabelle1[[#This Row],[Preference]]="","","&lt;riddleprefs&gt;&lt;type&gt;"&amp;SUBSTITUTE(Tabelle1[[#This Row],[Preference]],";","&lt;/type&gt;&lt;/riddleprefs&gt;&lt;riddleprefs&gt;&lt;type&gt;")&amp;"&lt;/type&gt;&lt;/riddleprefs&gt;")</f>
        <v>#VALUE!</v>
      </c>
      <c r="F569" t="e">
        <f>IF(Tabelle1[[#This Row],[Refused]]="","&lt;/image&gt;","&lt;riddlerefused&gt;&lt;type&gt;"&amp;SUBSTITUTE(Tabelle1[[#This Row],[Refused]],";","&lt;/type&gt;&lt;/riddlerefused&gt;&lt;riddlerefused&gt;&lt;type&gt;")&amp;"&lt;/type&gt;&lt;/riddlerefused&gt;&lt;/image&gt;")</f>
        <v>#VALUE!</v>
      </c>
      <c r="G569" t="e">
        <f>Tabelle2[[#This Row],[Imagename]]&amp;Tabelle2[[#This Row],[SolutionDEBE]]&amp;Tabelle2[[#This Row],[AE]]&amp;Tabelle2[[#This Row],[Author]]&amp;Tabelle2[[#This Row],[Preference]]&amp;Tabelle2[[#This Row],[Dislike]]</f>
        <v>#VALUE!</v>
      </c>
      <c r="I569" s="14" t="e">
        <v>#VALUE!</v>
      </c>
      <c r="O569" s="23" t="e">
        <v>#VALUE!</v>
      </c>
    </row>
    <row r="570" spans="1:15">
      <c r="A570" t="e">
        <f>"&lt;image&gt;&lt;resname&gt;"&amp;Tabelle1[[#This Row],[Dateiname]]&amp;"&lt;/resname&gt;"</f>
        <v>#VALUE!</v>
      </c>
      <c r="B5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0" t="str">
        <f>IF(ISTEXT(Tabelle1[[#This Row],[Am.Englisch]]),"&lt;solutions&gt;&lt;solution&gt;&lt;tongue&gt;de&lt;/tongue&gt;&lt;word&gt;"&amp;SUBSTITUTE(Tabelle1[[#This Row],[Am.Englisch]],";","&lt;/word&gt;&lt;word&gt;")&amp;"&lt;/word&gt;&lt;/solution&gt;","")</f>
        <v/>
      </c>
      <c r="D57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0" t="e">
        <f>IF(Tabelle1[[#This Row],[Preference]]="","","&lt;riddleprefs&gt;&lt;type&gt;"&amp;SUBSTITUTE(Tabelle1[[#This Row],[Preference]],";","&lt;/type&gt;&lt;/riddleprefs&gt;&lt;riddleprefs&gt;&lt;type&gt;")&amp;"&lt;/type&gt;&lt;/riddleprefs&gt;")</f>
        <v>#VALUE!</v>
      </c>
      <c r="F570" t="e">
        <f>IF(Tabelle1[[#This Row],[Refused]]="","&lt;/image&gt;","&lt;riddlerefused&gt;&lt;type&gt;"&amp;SUBSTITUTE(Tabelle1[[#This Row],[Refused]],";","&lt;/type&gt;&lt;/riddlerefused&gt;&lt;riddlerefused&gt;&lt;type&gt;")&amp;"&lt;/type&gt;&lt;/riddlerefused&gt;&lt;/image&gt;")</f>
        <v>#VALUE!</v>
      </c>
      <c r="G570" t="e">
        <f>Tabelle2[[#This Row],[Imagename]]&amp;Tabelle2[[#This Row],[SolutionDEBE]]&amp;Tabelle2[[#This Row],[AE]]&amp;Tabelle2[[#This Row],[Author]]&amp;Tabelle2[[#This Row],[Preference]]&amp;Tabelle2[[#This Row],[Dislike]]</f>
        <v>#VALUE!</v>
      </c>
      <c r="I570" s="14" t="e">
        <v>#VALUE!</v>
      </c>
      <c r="O570" s="23" t="e">
        <v>#VALUE!</v>
      </c>
    </row>
    <row r="571" spans="1:15">
      <c r="A571" t="e">
        <f>"&lt;image&gt;&lt;resname&gt;"&amp;Tabelle1[[#This Row],[Dateiname]]&amp;"&lt;/resname&gt;"</f>
        <v>#VALUE!</v>
      </c>
      <c r="B5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1" t="str">
        <f>IF(ISTEXT(Tabelle1[[#This Row],[Am.Englisch]]),"&lt;solutions&gt;&lt;solution&gt;&lt;tongue&gt;de&lt;/tongue&gt;&lt;word&gt;"&amp;SUBSTITUTE(Tabelle1[[#This Row],[Am.Englisch]],";","&lt;/word&gt;&lt;word&gt;")&amp;"&lt;/word&gt;&lt;/solution&gt;","")</f>
        <v/>
      </c>
      <c r="D57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1" t="e">
        <f>IF(Tabelle1[[#This Row],[Preference]]="","","&lt;riddleprefs&gt;&lt;type&gt;"&amp;SUBSTITUTE(Tabelle1[[#This Row],[Preference]],";","&lt;/type&gt;&lt;/riddleprefs&gt;&lt;riddleprefs&gt;&lt;type&gt;")&amp;"&lt;/type&gt;&lt;/riddleprefs&gt;")</f>
        <v>#VALUE!</v>
      </c>
      <c r="F571" t="e">
        <f>IF(Tabelle1[[#This Row],[Refused]]="","&lt;/image&gt;","&lt;riddlerefused&gt;&lt;type&gt;"&amp;SUBSTITUTE(Tabelle1[[#This Row],[Refused]],";","&lt;/type&gt;&lt;/riddlerefused&gt;&lt;riddlerefused&gt;&lt;type&gt;")&amp;"&lt;/type&gt;&lt;/riddlerefused&gt;&lt;/image&gt;")</f>
        <v>#VALUE!</v>
      </c>
      <c r="G571" t="e">
        <f>Tabelle2[[#This Row],[Imagename]]&amp;Tabelle2[[#This Row],[SolutionDEBE]]&amp;Tabelle2[[#This Row],[AE]]&amp;Tabelle2[[#This Row],[Author]]&amp;Tabelle2[[#This Row],[Preference]]&amp;Tabelle2[[#This Row],[Dislike]]</f>
        <v>#VALUE!</v>
      </c>
      <c r="I571" s="14" t="e">
        <v>#VALUE!</v>
      </c>
      <c r="O571" s="23" t="e">
        <v>#VALUE!</v>
      </c>
    </row>
    <row r="572" spans="1:15">
      <c r="A572" t="e">
        <f>"&lt;image&gt;&lt;resname&gt;"&amp;Tabelle1[[#This Row],[Dateiname]]&amp;"&lt;/resname&gt;"</f>
        <v>#VALUE!</v>
      </c>
      <c r="B5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2" t="str">
        <f>IF(ISTEXT(Tabelle1[[#This Row],[Am.Englisch]]),"&lt;solutions&gt;&lt;solution&gt;&lt;tongue&gt;de&lt;/tongue&gt;&lt;word&gt;"&amp;SUBSTITUTE(Tabelle1[[#This Row],[Am.Englisch]],";","&lt;/word&gt;&lt;word&gt;")&amp;"&lt;/word&gt;&lt;/solution&gt;","")</f>
        <v/>
      </c>
      <c r="D57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2" t="e">
        <f>IF(Tabelle1[[#This Row],[Preference]]="","","&lt;riddleprefs&gt;&lt;type&gt;"&amp;SUBSTITUTE(Tabelle1[[#This Row],[Preference]],";","&lt;/type&gt;&lt;/riddleprefs&gt;&lt;riddleprefs&gt;&lt;type&gt;")&amp;"&lt;/type&gt;&lt;/riddleprefs&gt;")</f>
        <v>#VALUE!</v>
      </c>
      <c r="F572" t="e">
        <f>IF(Tabelle1[[#This Row],[Refused]]="","&lt;/image&gt;","&lt;riddlerefused&gt;&lt;type&gt;"&amp;SUBSTITUTE(Tabelle1[[#This Row],[Refused]],";","&lt;/type&gt;&lt;/riddlerefused&gt;&lt;riddlerefused&gt;&lt;type&gt;")&amp;"&lt;/type&gt;&lt;/riddlerefused&gt;&lt;/image&gt;")</f>
        <v>#VALUE!</v>
      </c>
      <c r="G572" t="e">
        <f>Tabelle2[[#This Row],[Imagename]]&amp;Tabelle2[[#This Row],[SolutionDEBE]]&amp;Tabelle2[[#This Row],[AE]]&amp;Tabelle2[[#This Row],[Author]]&amp;Tabelle2[[#This Row],[Preference]]&amp;Tabelle2[[#This Row],[Dislike]]</f>
        <v>#VALUE!</v>
      </c>
      <c r="I572" s="14" t="e">
        <v>#VALUE!</v>
      </c>
      <c r="O572" s="23" t="e">
        <v>#VALUE!</v>
      </c>
    </row>
    <row r="573" spans="1:15">
      <c r="A573" t="e">
        <f>"&lt;image&gt;&lt;resname&gt;"&amp;Tabelle1[[#This Row],[Dateiname]]&amp;"&lt;/resname&gt;"</f>
        <v>#VALUE!</v>
      </c>
      <c r="B5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3" t="str">
        <f>IF(ISTEXT(Tabelle1[[#This Row],[Am.Englisch]]),"&lt;solutions&gt;&lt;solution&gt;&lt;tongue&gt;de&lt;/tongue&gt;&lt;word&gt;"&amp;SUBSTITUTE(Tabelle1[[#This Row],[Am.Englisch]],";","&lt;/word&gt;&lt;word&gt;")&amp;"&lt;/word&gt;&lt;/solution&gt;","")</f>
        <v/>
      </c>
      <c r="D57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3" t="e">
        <f>IF(Tabelle1[[#This Row],[Preference]]="","","&lt;riddleprefs&gt;&lt;type&gt;"&amp;SUBSTITUTE(Tabelle1[[#This Row],[Preference]],";","&lt;/type&gt;&lt;/riddleprefs&gt;&lt;riddleprefs&gt;&lt;type&gt;")&amp;"&lt;/type&gt;&lt;/riddleprefs&gt;")</f>
        <v>#VALUE!</v>
      </c>
      <c r="F573" t="e">
        <f>IF(Tabelle1[[#This Row],[Refused]]="","&lt;/image&gt;","&lt;riddlerefused&gt;&lt;type&gt;"&amp;SUBSTITUTE(Tabelle1[[#This Row],[Refused]],";","&lt;/type&gt;&lt;/riddlerefused&gt;&lt;riddlerefused&gt;&lt;type&gt;")&amp;"&lt;/type&gt;&lt;/riddlerefused&gt;&lt;/image&gt;")</f>
        <v>#VALUE!</v>
      </c>
      <c r="G573" t="e">
        <f>Tabelle2[[#This Row],[Imagename]]&amp;Tabelle2[[#This Row],[SolutionDEBE]]&amp;Tabelle2[[#This Row],[AE]]&amp;Tabelle2[[#This Row],[Author]]&amp;Tabelle2[[#This Row],[Preference]]&amp;Tabelle2[[#This Row],[Dislike]]</f>
        <v>#VALUE!</v>
      </c>
      <c r="I573" s="14" t="e">
        <v>#VALUE!</v>
      </c>
      <c r="O573" s="23" t="e">
        <v>#VALUE!</v>
      </c>
    </row>
    <row r="574" spans="1:15">
      <c r="A574" t="e">
        <f>"&lt;image&gt;&lt;resname&gt;"&amp;Tabelle1[[#This Row],[Dateiname]]&amp;"&lt;/resname&gt;"</f>
        <v>#VALUE!</v>
      </c>
      <c r="B5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4" t="str">
        <f>IF(ISTEXT(Tabelle1[[#This Row],[Am.Englisch]]),"&lt;solutions&gt;&lt;solution&gt;&lt;tongue&gt;de&lt;/tongue&gt;&lt;word&gt;"&amp;SUBSTITUTE(Tabelle1[[#This Row],[Am.Englisch]],";","&lt;/word&gt;&lt;word&gt;")&amp;"&lt;/word&gt;&lt;/solution&gt;","")</f>
        <v/>
      </c>
      <c r="D57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4" t="e">
        <f>IF(Tabelle1[[#This Row],[Preference]]="","","&lt;riddleprefs&gt;&lt;type&gt;"&amp;SUBSTITUTE(Tabelle1[[#This Row],[Preference]],";","&lt;/type&gt;&lt;/riddleprefs&gt;&lt;riddleprefs&gt;&lt;type&gt;")&amp;"&lt;/type&gt;&lt;/riddleprefs&gt;")</f>
        <v>#VALUE!</v>
      </c>
      <c r="F574" t="e">
        <f>IF(Tabelle1[[#This Row],[Refused]]="","&lt;/image&gt;","&lt;riddlerefused&gt;&lt;type&gt;"&amp;SUBSTITUTE(Tabelle1[[#This Row],[Refused]],";","&lt;/type&gt;&lt;/riddlerefused&gt;&lt;riddlerefused&gt;&lt;type&gt;")&amp;"&lt;/type&gt;&lt;/riddlerefused&gt;&lt;/image&gt;")</f>
        <v>#VALUE!</v>
      </c>
      <c r="G574" t="e">
        <f>Tabelle2[[#This Row],[Imagename]]&amp;Tabelle2[[#This Row],[SolutionDEBE]]&amp;Tabelle2[[#This Row],[AE]]&amp;Tabelle2[[#This Row],[Author]]&amp;Tabelle2[[#This Row],[Preference]]&amp;Tabelle2[[#This Row],[Dislike]]</f>
        <v>#VALUE!</v>
      </c>
      <c r="I574" s="14" t="e">
        <v>#VALUE!</v>
      </c>
      <c r="O574" s="23" t="e">
        <v>#VALUE!</v>
      </c>
    </row>
    <row r="575" spans="1:15">
      <c r="A575" t="e">
        <f>"&lt;image&gt;&lt;resname&gt;"&amp;Tabelle1[[#This Row],[Dateiname]]&amp;"&lt;/resname&gt;"</f>
        <v>#VALUE!</v>
      </c>
      <c r="B5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5" t="str">
        <f>IF(ISTEXT(Tabelle1[[#This Row],[Am.Englisch]]),"&lt;solutions&gt;&lt;solution&gt;&lt;tongue&gt;de&lt;/tongue&gt;&lt;word&gt;"&amp;SUBSTITUTE(Tabelle1[[#This Row],[Am.Englisch]],";","&lt;/word&gt;&lt;word&gt;")&amp;"&lt;/word&gt;&lt;/solution&gt;","")</f>
        <v/>
      </c>
      <c r="D57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5" t="e">
        <f>IF(Tabelle1[[#This Row],[Preference]]="","","&lt;riddleprefs&gt;&lt;type&gt;"&amp;SUBSTITUTE(Tabelle1[[#This Row],[Preference]],";","&lt;/type&gt;&lt;/riddleprefs&gt;&lt;riddleprefs&gt;&lt;type&gt;")&amp;"&lt;/type&gt;&lt;/riddleprefs&gt;")</f>
        <v>#VALUE!</v>
      </c>
      <c r="F575" t="e">
        <f>IF(Tabelle1[[#This Row],[Refused]]="","&lt;/image&gt;","&lt;riddlerefused&gt;&lt;type&gt;"&amp;SUBSTITUTE(Tabelle1[[#This Row],[Refused]],";","&lt;/type&gt;&lt;/riddlerefused&gt;&lt;riddlerefused&gt;&lt;type&gt;")&amp;"&lt;/type&gt;&lt;/riddlerefused&gt;&lt;/image&gt;")</f>
        <v>#VALUE!</v>
      </c>
      <c r="G575" t="e">
        <f>Tabelle2[[#This Row],[Imagename]]&amp;Tabelle2[[#This Row],[SolutionDEBE]]&amp;Tabelle2[[#This Row],[AE]]&amp;Tabelle2[[#This Row],[Author]]&amp;Tabelle2[[#This Row],[Preference]]&amp;Tabelle2[[#This Row],[Dislike]]</f>
        <v>#VALUE!</v>
      </c>
      <c r="I575" s="14" t="e">
        <v>#VALUE!</v>
      </c>
      <c r="O575" s="23" t="e">
        <v>#VALUE!</v>
      </c>
    </row>
    <row r="576" spans="1:15">
      <c r="A576" t="e">
        <f>"&lt;image&gt;&lt;resname&gt;"&amp;Tabelle1[[#This Row],[Dateiname]]&amp;"&lt;/resname&gt;"</f>
        <v>#VALUE!</v>
      </c>
      <c r="B5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6" t="str">
        <f>IF(ISTEXT(Tabelle1[[#This Row],[Am.Englisch]]),"&lt;solutions&gt;&lt;solution&gt;&lt;tongue&gt;de&lt;/tongue&gt;&lt;word&gt;"&amp;SUBSTITUTE(Tabelle1[[#This Row],[Am.Englisch]],";","&lt;/word&gt;&lt;word&gt;")&amp;"&lt;/word&gt;&lt;/solution&gt;","")</f>
        <v/>
      </c>
      <c r="D57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6" t="e">
        <f>IF(Tabelle1[[#This Row],[Preference]]="","","&lt;riddleprefs&gt;&lt;type&gt;"&amp;SUBSTITUTE(Tabelle1[[#This Row],[Preference]],";","&lt;/type&gt;&lt;/riddleprefs&gt;&lt;riddleprefs&gt;&lt;type&gt;")&amp;"&lt;/type&gt;&lt;/riddleprefs&gt;")</f>
        <v>#VALUE!</v>
      </c>
      <c r="F576" t="e">
        <f>IF(Tabelle1[[#This Row],[Refused]]="","&lt;/image&gt;","&lt;riddlerefused&gt;&lt;type&gt;"&amp;SUBSTITUTE(Tabelle1[[#This Row],[Refused]],";","&lt;/type&gt;&lt;/riddlerefused&gt;&lt;riddlerefused&gt;&lt;type&gt;")&amp;"&lt;/type&gt;&lt;/riddlerefused&gt;&lt;/image&gt;")</f>
        <v>#VALUE!</v>
      </c>
      <c r="G576" t="e">
        <f>Tabelle2[[#This Row],[Imagename]]&amp;Tabelle2[[#This Row],[SolutionDEBE]]&amp;Tabelle2[[#This Row],[AE]]&amp;Tabelle2[[#This Row],[Author]]&amp;Tabelle2[[#This Row],[Preference]]&amp;Tabelle2[[#This Row],[Dislike]]</f>
        <v>#VALUE!</v>
      </c>
      <c r="I576" s="14" t="e">
        <v>#VALUE!</v>
      </c>
      <c r="O576" s="23" t="e">
        <v>#VALUE!</v>
      </c>
    </row>
    <row r="577" spans="1:15">
      <c r="A577" t="e">
        <f>"&lt;image&gt;&lt;resname&gt;"&amp;Tabelle1[[#This Row],[Dateiname]]&amp;"&lt;/resname&gt;"</f>
        <v>#VALUE!</v>
      </c>
      <c r="B5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7" t="str">
        <f>IF(ISTEXT(Tabelle1[[#This Row],[Am.Englisch]]),"&lt;solutions&gt;&lt;solution&gt;&lt;tongue&gt;de&lt;/tongue&gt;&lt;word&gt;"&amp;SUBSTITUTE(Tabelle1[[#This Row],[Am.Englisch]],";","&lt;/word&gt;&lt;word&gt;")&amp;"&lt;/word&gt;&lt;/solution&gt;","")</f>
        <v/>
      </c>
      <c r="D57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7" t="e">
        <f>IF(Tabelle1[[#This Row],[Preference]]="","","&lt;riddleprefs&gt;&lt;type&gt;"&amp;SUBSTITUTE(Tabelle1[[#This Row],[Preference]],";","&lt;/type&gt;&lt;/riddleprefs&gt;&lt;riddleprefs&gt;&lt;type&gt;")&amp;"&lt;/type&gt;&lt;/riddleprefs&gt;")</f>
        <v>#VALUE!</v>
      </c>
      <c r="F577" t="e">
        <f>IF(Tabelle1[[#This Row],[Refused]]="","&lt;/image&gt;","&lt;riddlerefused&gt;&lt;type&gt;"&amp;SUBSTITUTE(Tabelle1[[#This Row],[Refused]],";","&lt;/type&gt;&lt;/riddlerefused&gt;&lt;riddlerefused&gt;&lt;type&gt;")&amp;"&lt;/type&gt;&lt;/riddlerefused&gt;&lt;/image&gt;")</f>
        <v>#VALUE!</v>
      </c>
      <c r="G577" t="e">
        <f>Tabelle2[[#This Row],[Imagename]]&amp;Tabelle2[[#This Row],[SolutionDEBE]]&amp;Tabelle2[[#This Row],[AE]]&amp;Tabelle2[[#This Row],[Author]]&amp;Tabelle2[[#This Row],[Preference]]&amp;Tabelle2[[#This Row],[Dislike]]</f>
        <v>#VALUE!</v>
      </c>
      <c r="I577" s="14" t="e">
        <v>#VALUE!</v>
      </c>
      <c r="O577" s="23" t="e">
        <v>#VALUE!</v>
      </c>
    </row>
    <row r="578" spans="1:15">
      <c r="A578" t="e">
        <f>"&lt;image&gt;&lt;resname&gt;"&amp;Tabelle1[[#This Row],[Dateiname]]&amp;"&lt;/resname&gt;"</f>
        <v>#VALUE!</v>
      </c>
      <c r="B5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8" t="str">
        <f>IF(ISTEXT(Tabelle1[[#This Row],[Am.Englisch]]),"&lt;solutions&gt;&lt;solution&gt;&lt;tongue&gt;de&lt;/tongue&gt;&lt;word&gt;"&amp;SUBSTITUTE(Tabelle1[[#This Row],[Am.Englisch]],";","&lt;/word&gt;&lt;word&gt;")&amp;"&lt;/word&gt;&lt;/solution&gt;","")</f>
        <v/>
      </c>
      <c r="D57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8" t="e">
        <f>IF(Tabelle1[[#This Row],[Preference]]="","","&lt;riddleprefs&gt;&lt;type&gt;"&amp;SUBSTITUTE(Tabelle1[[#This Row],[Preference]],";","&lt;/type&gt;&lt;/riddleprefs&gt;&lt;riddleprefs&gt;&lt;type&gt;")&amp;"&lt;/type&gt;&lt;/riddleprefs&gt;")</f>
        <v>#VALUE!</v>
      </c>
      <c r="F578" t="e">
        <f>IF(Tabelle1[[#This Row],[Refused]]="","&lt;/image&gt;","&lt;riddlerefused&gt;&lt;type&gt;"&amp;SUBSTITUTE(Tabelle1[[#This Row],[Refused]],";","&lt;/type&gt;&lt;/riddlerefused&gt;&lt;riddlerefused&gt;&lt;type&gt;")&amp;"&lt;/type&gt;&lt;/riddlerefused&gt;&lt;/image&gt;")</f>
        <v>#VALUE!</v>
      </c>
      <c r="G578" t="e">
        <f>Tabelle2[[#This Row],[Imagename]]&amp;Tabelle2[[#This Row],[SolutionDEBE]]&amp;Tabelle2[[#This Row],[AE]]&amp;Tabelle2[[#This Row],[Author]]&amp;Tabelle2[[#This Row],[Preference]]&amp;Tabelle2[[#This Row],[Dislike]]</f>
        <v>#VALUE!</v>
      </c>
      <c r="I578" s="14" t="e">
        <v>#VALUE!</v>
      </c>
      <c r="O578" s="23" t="e">
        <v>#VALUE!</v>
      </c>
    </row>
    <row r="579" spans="1:15">
      <c r="A579" t="e">
        <f>"&lt;image&gt;&lt;resname&gt;"&amp;Tabelle1[[#This Row],[Dateiname]]&amp;"&lt;/resname&gt;"</f>
        <v>#VALUE!</v>
      </c>
      <c r="B5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9" t="str">
        <f>IF(ISTEXT(Tabelle1[[#This Row],[Am.Englisch]]),"&lt;solutions&gt;&lt;solution&gt;&lt;tongue&gt;de&lt;/tongue&gt;&lt;word&gt;"&amp;SUBSTITUTE(Tabelle1[[#This Row],[Am.Englisch]],";","&lt;/word&gt;&lt;word&gt;")&amp;"&lt;/word&gt;&lt;/solution&gt;","")</f>
        <v/>
      </c>
      <c r="D57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79" t="e">
        <f>IF(Tabelle1[[#This Row],[Preference]]="","","&lt;riddleprefs&gt;&lt;type&gt;"&amp;SUBSTITUTE(Tabelle1[[#This Row],[Preference]],";","&lt;/type&gt;&lt;/riddleprefs&gt;&lt;riddleprefs&gt;&lt;type&gt;")&amp;"&lt;/type&gt;&lt;/riddleprefs&gt;")</f>
        <v>#VALUE!</v>
      </c>
      <c r="F579" t="e">
        <f>IF(Tabelle1[[#This Row],[Refused]]="","&lt;/image&gt;","&lt;riddlerefused&gt;&lt;type&gt;"&amp;SUBSTITUTE(Tabelle1[[#This Row],[Refused]],";","&lt;/type&gt;&lt;/riddlerefused&gt;&lt;riddlerefused&gt;&lt;type&gt;")&amp;"&lt;/type&gt;&lt;/riddlerefused&gt;&lt;/image&gt;")</f>
        <v>#VALUE!</v>
      </c>
      <c r="G579" t="e">
        <f>Tabelle2[[#This Row],[Imagename]]&amp;Tabelle2[[#This Row],[SolutionDEBE]]&amp;Tabelle2[[#This Row],[AE]]&amp;Tabelle2[[#This Row],[Author]]&amp;Tabelle2[[#This Row],[Preference]]&amp;Tabelle2[[#This Row],[Dislike]]</f>
        <v>#VALUE!</v>
      </c>
      <c r="I579" s="14" t="e">
        <v>#VALUE!</v>
      </c>
      <c r="O579" s="23" t="e">
        <v>#VALUE!</v>
      </c>
    </row>
    <row r="580" spans="1:15">
      <c r="A580" t="e">
        <f>"&lt;image&gt;&lt;resname&gt;"&amp;Tabelle1[[#This Row],[Dateiname]]&amp;"&lt;/resname&gt;"</f>
        <v>#VALUE!</v>
      </c>
      <c r="B5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0" t="str">
        <f>IF(ISTEXT(Tabelle1[[#This Row],[Am.Englisch]]),"&lt;solutions&gt;&lt;solution&gt;&lt;tongue&gt;de&lt;/tongue&gt;&lt;word&gt;"&amp;SUBSTITUTE(Tabelle1[[#This Row],[Am.Englisch]],";","&lt;/word&gt;&lt;word&gt;")&amp;"&lt;/word&gt;&lt;/solution&gt;","")</f>
        <v/>
      </c>
      <c r="D58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0" t="e">
        <f>IF(Tabelle1[[#This Row],[Preference]]="","","&lt;riddleprefs&gt;&lt;type&gt;"&amp;SUBSTITUTE(Tabelle1[[#This Row],[Preference]],";","&lt;/type&gt;&lt;/riddleprefs&gt;&lt;riddleprefs&gt;&lt;type&gt;")&amp;"&lt;/type&gt;&lt;/riddleprefs&gt;")</f>
        <v>#VALUE!</v>
      </c>
      <c r="F580" t="e">
        <f>IF(Tabelle1[[#This Row],[Refused]]="","&lt;/image&gt;","&lt;riddlerefused&gt;&lt;type&gt;"&amp;SUBSTITUTE(Tabelle1[[#This Row],[Refused]],";","&lt;/type&gt;&lt;/riddlerefused&gt;&lt;riddlerefused&gt;&lt;type&gt;")&amp;"&lt;/type&gt;&lt;/riddlerefused&gt;&lt;/image&gt;")</f>
        <v>#VALUE!</v>
      </c>
      <c r="G580" t="e">
        <f>Tabelle2[[#This Row],[Imagename]]&amp;Tabelle2[[#This Row],[SolutionDEBE]]&amp;Tabelle2[[#This Row],[AE]]&amp;Tabelle2[[#This Row],[Author]]&amp;Tabelle2[[#This Row],[Preference]]&amp;Tabelle2[[#This Row],[Dislike]]</f>
        <v>#VALUE!</v>
      </c>
      <c r="I580" s="14" t="e">
        <v>#VALUE!</v>
      </c>
      <c r="O580" s="23" t="e">
        <v>#VALUE!</v>
      </c>
    </row>
    <row r="581" spans="1:15">
      <c r="A581" t="e">
        <f>"&lt;image&gt;&lt;resname&gt;"&amp;Tabelle1[[#This Row],[Dateiname]]&amp;"&lt;/resname&gt;"</f>
        <v>#VALUE!</v>
      </c>
      <c r="B5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1" t="str">
        <f>IF(ISTEXT(Tabelle1[[#This Row],[Am.Englisch]]),"&lt;solutions&gt;&lt;solution&gt;&lt;tongue&gt;de&lt;/tongue&gt;&lt;word&gt;"&amp;SUBSTITUTE(Tabelle1[[#This Row],[Am.Englisch]],";","&lt;/word&gt;&lt;word&gt;")&amp;"&lt;/word&gt;&lt;/solution&gt;","")</f>
        <v/>
      </c>
      <c r="D58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1" t="e">
        <f>IF(Tabelle1[[#This Row],[Preference]]="","","&lt;riddleprefs&gt;&lt;type&gt;"&amp;SUBSTITUTE(Tabelle1[[#This Row],[Preference]],";","&lt;/type&gt;&lt;/riddleprefs&gt;&lt;riddleprefs&gt;&lt;type&gt;")&amp;"&lt;/type&gt;&lt;/riddleprefs&gt;")</f>
        <v>#VALUE!</v>
      </c>
      <c r="F581" t="e">
        <f>IF(Tabelle1[[#This Row],[Refused]]="","&lt;/image&gt;","&lt;riddlerefused&gt;&lt;type&gt;"&amp;SUBSTITUTE(Tabelle1[[#This Row],[Refused]],";","&lt;/type&gt;&lt;/riddlerefused&gt;&lt;riddlerefused&gt;&lt;type&gt;")&amp;"&lt;/type&gt;&lt;/riddlerefused&gt;&lt;/image&gt;")</f>
        <v>#VALUE!</v>
      </c>
      <c r="G581" t="e">
        <f>Tabelle2[[#This Row],[Imagename]]&amp;Tabelle2[[#This Row],[SolutionDEBE]]&amp;Tabelle2[[#This Row],[AE]]&amp;Tabelle2[[#This Row],[Author]]&amp;Tabelle2[[#This Row],[Preference]]&amp;Tabelle2[[#This Row],[Dislike]]</f>
        <v>#VALUE!</v>
      </c>
      <c r="I581" s="14" t="e">
        <v>#VALUE!</v>
      </c>
      <c r="O581" s="23" t="e">
        <v>#VALUE!</v>
      </c>
    </row>
    <row r="582" spans="1:15">
      <c r="A582" t="e">
        <f>"&lt;image&gt;&lt;resname&gt;"&amp;Tabelle1[[#This Row],[Dateiname]]&amp;"&lt;/resname&gt;"</f>
        <v>#VALUE!</v>
      </c>
      <c r="B5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2" t="str">
        <f>IF(ISTEXT(Tabelle1[[#This Row],[Am.Englisch]]),"&lt;solutions&gt;&lt;solution&gt;&lt;tongue&gt;de&lt;/tongue&gt;&lt;word&gt;"&amp;SUBSTITUTE(Tabelle1[[#This Row],[Am.Englisch]],";","&lt;/word&gt;&lt;word&gt;")&amp;"&lt;/word&gt;&lt;/solution&gt;","")</f>
        <v/>
      </c>
      <c r="D58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2" t="e">
        <f>IF(Tabelle1[[#This Row],[Preference]]="","","&lt;riddleprefs&gt;&lt;type&gt;"&amp;SUBSTITUTE(Tabelle1[[#This Row],[Preference]],";","&lt;/type&gt;&lt;/riddleprefs&gt;&lt;riddleprefs&gt;&lt;type&gt;")&amp;"&lt;/type&gt;&lt;/riddleprefs&gt;")</f>
        <v>#VALUE!</v>
      </c>
      <c r="F582" t="e">
        <f>IF(Tabelle1[[#This Row],[Refused]]="","&lt;/image&gt;","&lt;riddlerefused&gt;&lt;type&gt;"&amp;SUBSTITUTE(Tabelle1[[#This Row],[Refused]],";","&lt;/type&gt;&lt;/riddlerefused&gt;&lt;riddlerefused&gt;&lt;type&gt;")&amp;"&lt;/type&gt;&lt;/riddlerefused&gt;&lt;/image&gt;")</f>
        <v>#VALUE!</v>
      </c>
      <c r="G582" t="e">
        <f>Tabelle2[[#This Row],[Imagename]]&amp;Tabelle2[[#This Row],[SolutionDEBE]]&amp;Tabelle2[[#This Row],[AE]]&amp;Tabelle2[[#This Row],[Author]]&amp;Tabelle2[[#This Row],[Preference]]&amp;Tabelle2[[#This Row],[Dislike]]</f>
        <v>#VALUE!</v>
      </c>
      <c r="I582" s="14" t="e">
        <v>#VALUE!</v>
      </c>
      <c r="O582" s="23" t="e">
        <v>#VALUE!</v>
      </c>
    </row>
    <row r="583" spans="1:15">
      <c r="A583" t="e">
        <f>"&lt;image&gt;&lt;resname&gt;"&amp;Tabelle1[[#This Row],[Dateiname]]&amp;"&lt;/resname&gt;"</f>
        <v>#VALUE!</v>
      </c>
      <c r="B5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3" t="str">
        <f>IF(ISTEXT(Tabelle1[[#This Row],[Am.Englisch]]),"&lt;solutions&gt;&lt;solution&gt;&lt;tongue&gt;de&lt;/tongue&gt;&lt;word&gt;"&amp;SUBSTITUTE(Tabelle1[[#This Row],[Am.Englisch]],";","&lt;/word&gt;&lt;word&gt;")&amp;"&lt;/word&gt;&lt;/solution&gt;","")</f>
        <v/>
      </c>
      <c r="D58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3" t="e">
        <f>IF(Tabelle1[[#This Row],[Preference]]="","","&lt;riddleprefs&gt;&lt;type&gt;"&amp;SUBSTITUTE(Tabelle1[[#This Row],[Preference]],";","&lt;/type&gt;&lt;/riddleprefs&gt;&lt;riddleprefs&gt;&lt;type&gt;")&amp;"&lt;/type&gt;&lt;/riddleprefs&gt;")</f>
        <v>#VALUE!</v>
      </c>
      <c r="F583" t="e">
        <f>IF(Tabelle1[[#This Row],[Refused]]="","&lt;/image&gt;","&lt;riddlerefused&gt;&lt;type&gt;"&amp;SUBSTITUTE(Tabelle1[[#This Row],[Refused]],";","&lt;/type&gt;&lt;/riddlerefused&gt;&lt;riddlerefused&gt;&lt;type&gt;")&amp;"&lt;/type&gt;&lt;/riddlerefused&gt;&lt;/image&gt;")</f>
        <v>#VALUE!</v>
      </c>
      <c r="G583" t="e">
        <f>Tabelle2[[#This Row],[Imagename]]&amp;Tabelle2[[#This Row],[SolutionDEBE]]&amp;Tabelle2[[#This Row],[AE]]&amp;Tabelle2[[#This Row],[Author]]&amp;Tabelle2[[#This Row],[Preference]]&amp;Tabelle2[[#This Row],[Dislike]]</f>
        <v>#VALUE!</v>
      </c>
      <c r="I583" s="14" t="e">
        <v>#VALUE!</v>
      </c>
      <c r="O583" s="23" t="e">
        <v>#VALUE!</v>
      </c>
    </row>
    <row r="584" spans="1:15">
      <c r="A584" t="e">
        <f>"&lt;image&gt;&lt;resname&gt;"&amp;Tabelle1[[#This Row],[Dateiname]]&amp;"&lt;/resname&gt;"</f>
        <v>#VALUE!</v>
      </c>
      <c r="B5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4" t="str">
        <f>IF(ISTEXT(Tabelle1[[#This Row],[Am.Englisch]]),"&lt;solutions&gt;&lt;solution&gt;&lt;tongue&gt;de&lt;/tongue&gt;&lt;word&gt;"&amp;SUBSTITUTE(Tabelle1[[#This Row],[Am.Englisch]],";","&lt;/word&gt;&lt;word&gt;")&amp;"&lt;/word&gt;&lt;/solution&gt;","")</f>
        <v/>
      </c>
      <c r="D58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4" t="e">
        <f>IF(Tabelle1[[#This Row],[Preference]]="","","&lt;riddleprefs&gt;&lt;type&gt;"&amp;SUBSTITUTE(Tabelle1[[#This Row],[Preference]],";","&lt;/type&gt;&lt;/riddleprefs&gt;&lt;riddleprefs&gt;&lt;type&gt;")&amp;"&lt;/type&gt;&lt;/riddleprefs&gt;")</f>
        <v>#VALUE!</v>
      </c>
      <c r="F584" t="e">
        <f>IF(Tabelle1[[#This Row],[Refused]]="","&lt;/image&gt;","&lt;riddlerefused&gt;&lt;type&gt;"&amp;SUBSTITUTE(Tabelle1[[#This Row],[Refused]],";","&lt;/type&gt;&lt;/riddlerefused&gt;&lt;riddlerefused&gt;&lt;type&gt;")&amp;"&lt;/type&gt;&lt;/riddlerefused&gt;&lt;/image&gt;")</f>
        <v>#VALUE!</v>
      </c>
      <c r="G584" t="e">
        <f>Tabelle2[[#This Row],[Imagename]]&amp;Tabelle2[[#This Row],[SolutionDEBE]]&amp;Tabelle2[[#This Row],[AE]]&amp;Tabelle2[[#This Row],[Author]]&amp;Tabelle2[[#This Row],[Preference]]&amp;Tabelle2[[#This Row],[Dislike]]</f>
        <v>#VALUE!</v>
      </c>
      <c r="I584" s="14" t="e">
        <v>#VALUE!</v>
      </c>
      <c r="O584" s="23" t="e">
        <v>#VALUE!</v>
      </c>
    </row>
    <row r="585" spans="1:15">
      <c r="A585" t="e">
        <f>"&lt;image&gt;&lt;resname&gt;"&amp;Tabelle1[[#This Row],[Dateiname]]&amp;"&lt;/resname&gt;"</f>
        <v>#VALUE!</v>
      </c>
      <c r="B5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5" t="str">
        <f>IF(ISTEXT(Tabelle1[[#This Row],[Am.Englisch]]),"&lt;solutions&gt;&lt;solution&gt;&lt;tongue&gt;de&lt;/tongue&gt;&lt;word&gt;"&amp;SUBSTITUTE(Tabelle1[[#This Row],[Am.Englisch]],";","&lt;/word&gt;&lt;word&gt;")&amp;"&lt;/word&gt;&lt;/solution&gt;","")</f>
        <v/>
      </c>
      <c r="D58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5" t="e">
        <f>IF(Tabelle1[[#This Row],[Preference]]="","","&lt;riddleprefs&gt;&lt;type&gt;"&amp;SUBSTITUTE(Tabelle1[[#This Row],[Preference]],";","&lt;/type&gt;&lt;/riddleprefs&gt;&lt;riddleprefs&gt;&lt;type&gt;")&amp;"&lt;/type&gt;&lt;/riddleprefs&gt;")</f>
        <v>#VALUE!</v>
      </c>
      <c r="F585" t="e">
        <f>IF(Tabelle1[[#This Row],[Refused]]="","&lt;/image&gt;","&lt;riddlerefused&gt;&lt;type&gt;"&amp;SUBSTITUTE(Tabelle1[[#This Row],[Refused]],";","&lt;/type&gt;&lt;/riddlerefused&gt;&lt;riddlerefused&gt;&lt;type&gt;")&amp;"&lt;/type&gt;&lt;/riddlerefused&gt;&lt;/image&gt;")</f>
        <v>#VALUE!</v>
      </c>
      <c r="G585" t="e">
        <f>Tabelle2[[#This Row],[Imagename]]&amp;Tabelle2[[#This Row],[SolutionDEBE]]&amp;Tabelle2[[#This Row],[AE]]&amp;Tabelle2[[#This Row],[Author]]&amp;Tabelle2[[#This Row],[Preference]]&amp;Tabelle2[[#This Row],[Dislike]]</f>
        <v>#VALUE!</v>
      </c>
      <c r="I585" s="14" t="e">
        <v>#VALUE!</v>
      </c>
      <c r="O585" s="23" t="e">
        <v>#VALUE!</v>
      </c>
    </row>
    <row r="586" spans="1:15">
      <c r="A586" t="e">
        <f>"&lt;image&gt;&lt;resname&gt;"&amp;Tabelle1[[#This Row],[Dateiname]]&amp;"&lt;/resname&gt;"</f>
        <v>#VALUE!</v>
      </c>
      <c r="B5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6" t="str">
        <f>IF(ISTEXT(Tabelle1[[#This Row],[Am.Englisch]]),"&lt;solutions&gt;&lt;solution&gt;&lt;tongue&gt;de&lt;/tongue&gt;&lt;word&gt;"&amp;SUBSTITUTE(Tabelle1[[#This Row],[Am.Englisch]],";","&lt;/word&gt;&lt;word&gt;")&amp;"&lt;/word&gt;&lt;/solution&gt;","")</f>
        <v/>
      </c>
      <c r="D58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6" t="e">
        <f>IF(Tabelle1[[#This Row],[Preference]]="","","&lt;riddleprefs&gt;&lt;type&gt;"&amp;SUBSTITUTE(Tabelle1[[#This Row],[Preference]],";","&lt;/type&gt;&lt;/riddleprefs&gt;&lt;riddleprefs&gt;&lt;type&gt;")&amp;"&lt;/type&gt;&lt;/riddleprefs&gt;")</f>
        <v>#VALUE!</v>
      </c>
      <c r="F586" t="e">
        <f>IF(Tabelle1[[#This Row],[Refused]]="","&lt;/image&gt;","&lt;riddlerefused&gt;&lt;type&gt;"&amp;SUBSTITUTE(Tabelle1[[#This Row],[Refused]],";","&lt;/type&gt;&lt;/riddlerefused&gt;&lt;riddlerefused&gt;&lt;type&gt;")&amp;"&lt;/type&gt;&lt;/riddlerefused&gt;&lt;/image&gt;")</f>
        <v>#VALUE!</v>
      </c>
      <c r="G586" t="e">
        <f>Tabelle2[[#This Row],[Imagename]]&amp;Tabelle2[[#This Row],[SolutionDEBE]]&amp;Tabelle2[[#This Row],[AE]]&amp;Tabelle2[[#This Row],[Author]]&amp;Tabelle2[[#This Row],[Preference]]&amp;Tabelle2[[#This Row],[Dislike]]</f>
        <v>#VALUE!</v>
      </c>
      <c r="I586" s="14" t="e">
        <v>#VALUE!</v>
      </c>
      <c r="O586" s="23" t="e">
        <v>#VALUE!</v>
      </c>
    </row>
    <row r="587" spans="1:15">
      <c r="A587" t="e">
        <f>"&lt;image&gt;&lt;resname&gt;"&amp;Tabelle1[[#This Row],[Dateiname]]&amp;"&lt;/resname&gt;"</f>
        <v>#VALUE!</v>
      </c>
      <c r="B5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7" t="str">
        <f>IF(ISTEXT(Tabelle1[[#This Row],[Am.Englisch]]),"&lt;solutions&gt;&lt;solution&gt;&lt;tongue&gt;de&lt;/tongue&gt;&lt;word&gt;"&amp;SUBSTITUTE(Tabelle1[[#This Row],[Am.Englisch]],";","&lt;/word&gt;&lt;word&gt;")&amp;"&lt;/word&gt;&lt;/solution&gt;","")</f>
        <v/>
      </c>
      <c r="D58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7" t="e">
        <f>IF(Tabelle1[[#This Row],[Preference]]="","","&lt;riddleprefs&gt;&lt;type&gt;"&amp;SUBSTITUTE(Tabelle1[[#This Row],[Preference]],";","&lt;/type&gt;&lt;/riddleprefs&gt;&lt;riddleprefs&gt;&lt;type&gt;")&amp;"&lt;/type&gt;&lt;/riddleprefs&gt;")</f>
        <v>#VALUE!</v>
      </c>
      <c r="F587" t="e">
        <f>IF(Tabelle1[[#This Row],[Refused]]="","&lt;/image&gt;","&lt;riddlerefused&gt;&lt;type&gt;"&amp;SUBSTITUTE(Tabelle1[[#This Row],[Refused]],";","&lt;/type&gt;&lt;/riddlerefused&gt;&lt;riddlerefused&gt;&lt;type&gt;")&amp;"&lt;/type&gt;&lt;/riddlerefused&gt;&lt;/image&gt;")</f>
        <v>#VALUE!</v>
      </c>
      <c r="G587" t="e">
        <f>Tabelle2[[#This Row],[Imagename]]&amp;Tabelle2[[#This Row],[SolutionDEBE]]&amp;Tabelle2[[#This Row],[AE]]&amp;Tabelle2[[#This Row],[Author]]&amp;Tabelle2[[#This Row],[Preference]]&amp;Tabelle2[[#This Row],[Dislike]]</f>
        <v>#VALUE!</v>
      </c>
      <c r="I587" s="14" t="e">
        <v>#VALUE!</v>
      </c>
      <c r="O587" s="23" t="e">
        <v>#VALUE!</v>
      </c>
    </row>
    <row r="588" spans="1:15">
      <c r="A588" t="e">
        <f>"&lt;image&gt;&lt;resname&gt;"&amp;Tabelle1[[#This Row],[Dateiname]]&amp;"&lt;/resname&gt;"</f>
        <v>#VALUE!</v>
      </c>
      <c r="B5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8" t="str">
        <f>IF(ISTEXT(Tabelle1[[#This Row],[Am.Englisch]]),"&lt;solutions&gt;&lt;solution&gt;&lt;tongue&gt;de&lt;/tongue&gt;&lt;word&gt;"&amp;SUBSTITUTE(Tabelle1[[#This Row],[Am.Englisch]],";","&lt;/word&gt;&lt;word&gt;")&amp;"&lt;/word&gt;&lt;/solution&gt;","")</f>
        <v/>
      </c>
      <c r="D58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8" t="e">
        <f>IF(Tabelle1[[#This Row],[Preference]]="","","&lt;riddleprefs&gt;&lt;type&gt;"&amp;SUBSTITUTE(Tabelle1[[#This Row],[Preference]],";","&lt;/type&gt;&lt;/riddleprefs&gt;&lt;riddleprefs&gt;&lt;type&gt;")&amp;"&lt;/type&gt;&lt;/riddleprefs&gt;")</f>
        <v>#VALUE!</v>
      </c>
      <c r="F588" t="e">
        <f>IF(Tabelle1[[#This Row],[Refused]]="","&lt;/image&gt;","&lt;riddlerefused&gt;&lt;type&gt;"&amp;SUBSTITUTE(Tabelle1[[#This Row],[Refused]],";","&lt;/type&gt;&lt;/riddlerefused&gt;&lt;riddlerefused&gt;&lt;type&gt;")&amp;"&lt;/type&gt;&lt;/riddlerefused&gt;&lt;/image&gt;")</f>
        <v>#VALUE!</v>
      </c>
      <c r="G588" t="e">
        <f>Tabelle2[[#This Row],[Imagename]]&amp;Tabelle2[[#This Row],[SolutionDEBE]]&amp;Tabelle2[[#This Row],[AE]]&amp;Tabelle2[[#This Row],[Author]]&amp;Tabelle2[[#This Row],[Preference]]&amp;Tabelle2[[#This Row],[Dislike]]</f>
        <v>#VALUE!</v>
      </c>
      <c r="I588" s="14" t="e">
        <v>#VALUE!</v>
      </c>
      <c r="O588" s="23" t="e">
        <v>#VALUE!</v>
      </c>
    </row>
    <row r="589" spans="1:15">
      <c r="A589" t="e">
        <f>"&lt;image&gt;&lt;resname&gt;"&amp;Tabelle1[[#This Row],[Dateiname]]&amp;"&lt;/resname&gt;"</f>
        <v>#VALUE!</v>
      </c>
      <c r="B5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9" t="str">
        <f>IF(ISTEXT(Tabelle1[[#This Row],[Am.Englisch]]),"&lt;solutions&gt;&lt;solution&gt;&lt;tongue&gt;de&lt;/tongue&gt;&lt;word&gt;"&amp;SUBSTITUTE(Tabelle1[[#This Row],[Am.Englisch]],";","&lt;/word&gt;&lt;word&gt;")&amp;"&lt;/word&gt;&lt;/solution&gt;","")</f>
        <v/>
      </c>
      <c r="D58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89" t="e">
        <f>IF(Tabelle1[[#This Row],[Preference]]="","","&lt;riddleprefs&gt;&lt;type&gt;"&amp;SUBSTITUTE(Tabelle1[[#This Row],[Preference]],";","&lt;/type&gt;&lt;/riddleprefs&gt;&lt;riddleprefs&gt;&lt;type&gt;")&amp;"&lt;/type&gt;&lt;/riddleprefs&gt;")</f>
        <v>#VALUE!</v>
      </c>
      <c r="F589" t="e">
        <f>IF(Tabelle1[[#This Row],[Refused]]="","&lt;/image&gt;","&lt;riddlerefused&gt;&lt;type&gt;"&amp;SUBSTITUTE(Tabelle1[[#This Row],[Refused]],";","&lt;/type&gt;&lt;/riddlerefused&gt;&lt;riddlerefused&gt;&lt;type&gt;")&amp;"&lt;/type&gt;&lt;/riddlerefused&gt;&lt;/image&gt;")</f>
        <v>#VALUE!</v>
      </c>
      <c r="G589" t="e">
        <f>Tabelle2[[#This Row],[Imagename]]&amp;Tabelle2[[#This Row],[SolutionDEBE]]&amp;Tabelle2[[#This Row],[AE]]&amp;Tabelle2[[#This Row],[Author]]&amp;Tabelle2[[#This Row],[Preference]]&amp;Tabelle2[[#This Row],[Dislike]]</f>
        <v>#VALUE!</v>
      </c>
      <c r="I589" s="14" t="e">
        <v>#VALUE!</v>
      </c>
      <c r="O589" s="23" t="e">
        <v>#VALUE!</v>
      </c>
    </row>
    <row r="590" spans="1:15">
      <c r="A590" t="e">
        <f>"&lt;image&gt;&lt;resname&gt;"&amp;Tabelle1[[#This Row],[Dateiname]]&amp;"&lt;/resname&gt;"</f>
        <v>#VALUE!</v>
      </c>
      <c r="B5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0" t="str">
        <f>IF(ISTEXT(Tabelle1[[#This Row],[Am.Englisch]]),"&lt;solutions&gt;&lt;solution&gt;&lt;tongue&gt;de&lt;/tongue&gt;&lt;word&gt;"&amp;SUBSTITUTE(Tabelle1[[#This Row],[Am.Englisch]],";","&lt;/word&gt;&lt;word&gt;")&amp;"&lt;/word&gt;&lt;/solution&gt;","")</f>
        <v/>
      </c>
      <c r="D59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0" t="e">
        <f>IF(Tabelle1[[#This Row],[Preference]]="","","&lt;riddleprefs&gt;&lt;type&gt;"&amp;SUBSTITUTE(Tabelle1[[#This Row],[Preference]],";","&lt;/type&gt;&lt;/riddleprefs&gt;&lt;riddleprefs&gt;&lt;type&gt;")&amp;"&lt;/type&gt;&lt;/riddleprefs&gt;")</f>
        <v>#VALUE!</v>
      </c>
      <c r="F590" t="e">
        <f>IF(Tabelle1[[#This Row],[Refused]]="","&lt;/image&gt;","&lt;riddlerefused&gt;&lt;type&gt;"&amp;SUBSTITUTE(Tabelle1[[#This Row],[Refused]],";","&lt;/type&gt;&lt;/riddlerefused&gt;&lt;riddlerefused&gt;&lt;type&gt;")&amp;"&lt;/type&gt;&lt;/riddlerefused&gt;&lt;/image&gt;")</f>
        <v>#VALUE!</v>
      </c>
      <c r="G590" t="e">
        <f>Tabelle2[[#This Row],[Imagename]]&amp;Tabelle2[[#This Row],[SolutionDEBE]]&amp;Tabelle2[[#This Row],[AE]]&amp;Tabelle2[[#This Row],[Author]]&amp;Tabelle2[[#This Row],[Preference]]&amp;Tabelle2[[#This Row],[Dislike]]</f>
        <v>#VALUE!</v>
      </c>
      <c r="I590" s="14" t="e">
        <v>#VALUE!</v>
      </c>
      <c r="O590" s="23" t="e">
        <v>#VALUE!</v>
      </c>
    </row>
    <row r="591" spans="1:15">
      <c r="A591" t="e">
        <f>"&lt;image&gt;&lt;resname&gt;"&amp;Tabelle1[[#This Row],[Dateiname]]&amp;"&lt;/resname&gt;"</f>
        <v>#VALUE!</v>
      </c>
      <c r="B5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1" t="str">
        <f>IF(ISTEXT(Tabelle1[[#This Row],[Am.Englisch]]),"&lt;solutions&gt;&lt;solution&gt;&lt;tongue&gt;de&lt;/tongue&gt;&lt;word&gt;"&amp;SUBSTITUTE(Tabelle1[[#This Row],[Am.Englisch]],";","&lt;/word&gt;&lt;word&gt;")&amp;"&lt;/word&gt;&lt;/solution&gt;","")</f>
        <v/>
      </c>
      <c r="D59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1" t="e">
        <f>IF(Tabelle1[[#This Row],[Preference]]="","","&lt;riddleprefs&gt;&lt;type&gt;"&amp;SUBSTITUTE(Tabelle1[[#This Row],[Preference]],";","&lt;/type&gt;&lt;/riddleprefs&gt;&lt;riddleprefs&gt;&lt;type&gt;")&amp;"&lt;/type&gt;&lt;/riddleprefs&gt;")</f>
        <v>#VALUE!</v>
      </c>
      <c r="F591" t="e">
        <f>IF(Tabelle1[[#This Row],[Refused]]="","&lt;/image&gt;","&lt;riddlerefused&gt;&lt;type&gt;"&amp;SUBSTITUTE(Tabelle1[[#This Row],[Refused]],";","&lt;/type&gt;&lt;/riddlerefused&gt;&lt;riddlerefused&gt;&lt;type&gt;")&amp;"&lt;/type&gt;&lt;/riddlerefused&gt;&lt;/image&gt;")</f>
        <v>#VALUE!</v>
      </c>
      <c r="G591" t="e">
        <f>Tabelle2[[#This Row],[Imagename]]&amp;Tabelle2[[#This Row],[SolutionDEBE]]&amp;Tabelle2[[#This Row],[AE]]&amp;Tabelle2[[#This Row],[Author]]&amp;Tabelle2[[#This Row],[Preference]]&amp;Tabelle2[[#This Row],[Dislike]]</f>
        <v>#VALUE!</v>
      </c>
      <c r="I591" s="14" t="e">
        <v>#VALUE!</v>
      </c>
      <c r="O591" s="23" t="e">
        <v>#VALUE!</v>
      </c>
    </row>
    <row r="592" spans="1:15">
      <c r="A592" t="e">
        <f>"&lt;image&gt;&lt;resname&gt;"&amp;Tabelle1[[#This Row],[Dateiname]]&amp;"&lt;/resname&gt;"</f>
        <v>#VALUE!</v>
      </c>
      <c r="B5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2" t="str">
        <f>IF(ISTEXT(Tabelle1[[#This Row],[Am.Englisch]]),"&lt;solutions&gt;&lt;solution&gt;&lt;tongue&gt;de&lt;/tongue&gt;&lt;word&gt;"&amp;SUBSTITUTE(Tabelle1[[#This Row],[Am.Englisch]],";","&lt;/word&gt;&lt;word&gt;")&amp;"&lt;/word&gt;&lt;/solution&gt;","")</f>
        <v/>
      </c>
      <c r="D59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2" t="e">
        <f>IF(Tabelle1[[#This Row],[Preference]]="","","&lt;riddleprefs&gt;&lt;type&gt;"&amp;SUBSTITUTE(Tabelle1[[#This Row],[Preference]],";","&lt;/type&gt;&lt;/riddleprefs&gt;&lt;riddleprefs&gt;&lt;type&gt;")&amp;"&lt;/type&gt;&lt;/riddleprefs&gt;")</f>
        <v>#VALUE!</v>
      </c>
      <c r="F592" t="e">
        <f>IF(Tabelle1[[#This Row],[Refused]]="","&lt;/image&gt;","&lt;riddlerefused&gt;&lt;type&gt;"&amp;SUBSTITUTE(Tabelle1[[#This Row],[Refused]],";","&lt;/type&gt;&lt;/riddlerefused&gt;&lt;riddlerefused&gt;&lt;type&gt;")&amp;"&lt;/type&gt;&lt;/riddlerefused&gt;&lt;/image&gt;")</f>
        <v>#VALUE!</v>
      </c>
      <c r="G592" t="e">
        <f>Tabelle2[[#This Row],[Imagename]]&amp;Tabelle2[[#This Row],[SolutionDEBE]]&amp;Tabelle2[[#This Row],[AE]]&amp;Tabelle2[[#This Row],[Author]]&amp;Tabelle2[[#This Row],[Preference]]&amp;Tabelle2[[#This Row],[Dislike]]</f>
        <v>#VALUE!</v>
      </c>
      <c r="I592" s="14" t="e">
        <v>#VALUE!</v>
      </c>
      <c r="O592" s="23" t="e">
        <v>#VALUE!</v>
      </c>
    </row>
    <row r="593" spans="1:15">
      <c r="A593" t="e">
        <f>"&lt;image&gt;&lt;resname&gt;"&amp;Tabelle1[[#This Row],[Dateiname]]&amp;"&lt;/resname&gt;"</f>
        <v>#VALUE!</v>
      </c>
      <c r="B5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3" t="str">
        <f>IF(ISTEXT(Tabelle1[[#This Row],[Am.Englisch]]),"&lt;solutions&gt;&lt;solution&gt;&lt;tongue&gt;de&lt;/tongue&gt;&lt;word&gt;"&amp;SUBSTITUTE(Tabelle1[[#This Row],[Am.Englisch]],";","&lt;/word&gt;&lt;word&gt;")&amp;"&lt;/word&gt;&lt;/solution&gt;","")</f>
        <v/>
      </c>
      <c r="D59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3" t="e">
        <f>IF(Tabelle1[[#This Row],[Preference]]="","","&lt;riddleprefs&gt;&lt;type&gt;"&amp;SUBSTITUTE(Tabelle1[[#This Row],[Preference]],";","&lt;/type&gt;&lt;/riddleprefs&gt;&lt;riddleprefs&gt;&lt;type&gt;")&amp;"&lt;/type&gt;&lt;/riddleprefs&gt;")</f>
        <v>#VALUE!</v>
      </c>
      <c r="F593" t="e">
        <f>IF(Tabelle1[[#This Row],[Refused]]="","&lt;/image&gt;","&lt;riddlerefused&gt;&lt;type&gt;"&amp;SUBSTITUTE(Tabelle1[[#This Row],[Refused]],";","&lt;/type&gt;&lt;/riddlerefused&gt;&lt;riddlerefused&gt;&lt;type&gt;")&amp;"&lt;/type&gt;&lt;/riddlerefused&gt;&lt;/image&gt;")</f>
        <v>#VALUE!</v>
      </c>
      <c r="G593" t="e">
        <f>Tabelle2[[#This Row],[Imagename]]&amp;Tabelle2[[#This Row],[SolutionDEBE]]&amp;Tabelle2[[#This Row],[AE]]&amp;Tabelle2[[#This Row],[Author]]&amp;Tabelle2[[#This Row],[Preference]]&amp;Tabelle2[[#This Row],[Dislike]]</f>
        <v>#VALUE!</v>
      </c>
      <c r="I593" s="14" t="e">
        <v>#VALUE!</v>
      </c>
      <c r="O593" s="23" t="e">
        <v>#VALUE!</v>
      </c>
    </row>
    <row r="594" spans="1:15">
      <c r="A594" t="e">
        <f>"&lt;image&gt;&lt;resname&gt;"&amp;Tabelle1[[#This Row],[Dateiname]]&amp;"&lt;/resname&gt;"</f>
        <v>#VALUE!</v>
      </c>
      <c r="B5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4" t="str">
        <f>IF(ISTEXT(Tabelle1[[#This Row],[Am.Englisch]]),"&lt;solutions&gt;&lt;solution&gt;&lt;tongue&gt;de&lt;/tongue&gt;&lt;word&gt;"&amp;SUBSTITUTE(Tabelle1[[#This Row],[Am.Englisch]],";","&lt;/word&gt;&lt;word&gt;")&amp;"&lt;/word&gt;&lt;/solution&gt;","")</f>
        <v/>
      </c>
      <c r="D59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4" t="e">
        <f>IF(Tabelle1[[#This Row],[Preference]]="","","&lt;riddleprefs&gt;&lt;type&gt;"&amp;SUBSTITUTE(Tabelle1[[#This Row],[Preference]],";","&lt;/type&gt;&lt;/riddleprefs&gt;&lt;riddleprefs&gt;&lt;type&gt;")&amp;"&lt;/type&gt;&lt;/riddleprefs&gt;")</f>
        <v>#VALUE!</v>
      </c>
      <c r="F594" t="e">
        <f>IF(Tabelle1[[#This Row],[Refused]]="","&lt;/image&gt;","&lt;riddlerefused&gt;&lt;type&gt;"&amp;SUBSTITUTE(Tabelle1[[#This Row],[Refused]],";","&lt;/type&gt;&lt;/riddlerefused&gt;&lt;riddlerefused&gt;&lt;type&gt;")&amp;"&lt;/type&gt;&lt;/riddlerefused&gt;&lt;/image&gt;")</f>
        <v>#VALUE!</v>
      </c>
      <c r="G594" t="e">
        <f>Tabelle2[[#This Row],[Imagename]]&amp;Tabelle2[[#This Row],[SolutionDEBE]]&amp;Tabelle2[[#This Row],[AE]]&amp;Tabelle2[[#This Row],[Author]]&amp;Tabelle2[[#This Row],[Preference]]&amp;Tabelle2[[#This Row],[Dislike]]</f>
        <v>#VALUE!</v>
      </c>
      <c r="I594" s="14" t="e">
        <v>#VALUE!</v>
      </c>
      <c r="O594" s="23" t="e">
        <v>#VALUE!</v>
      </c>
    </row>
    <row r="595" spans="1:15">
      <c r="A595" t="e">
        <f>"&lt;image&gt;&lt;resname&gt;"&amp;Tabelle1[[#This Row],[Dateiname]]&amp;"&lt;/resname&gt;"</f>
        <v>#VALUE!</v>
      </c>
      <c r="B5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5" t="str">
        <f>IF(ISTEXT(Tabelle1[[#This Row],[Am.Englisch]]),"&lt;solutions&gt;&lt;solution&gt;&lt;tongue&gt;de&lt;/tongue&gt;&lt;word&gt;"&amp;SUBSTITUTE(Tabelle1[[#This Row],[Am.Englisch]],";","&lt;/word&gt;&lt;word&gt;")&amp;"&lt;/word&gt;&lt;/solution&gt;","")</f>
        <v/>
      </c>
      <c r="D59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5" t="e">
        <f>IF(Tabelle1[[#This Row],[Preference]]="","","&lt;riddleprefs&gt;&lt;type&gt;"&amp;SUBSTITUTE(Tabelle1[[#This Row],[Preference]],";","&lt;/type&gt;&lt;/riddleprefs&gt;&lt;riddleprefs&gt;&lt;type&gt;")&amp;"&lt;/type&gt;&lt;/riddleprefs&gt;")</f>
        <v>#VALUE!</v>
      </c>
      <c r="F595" t="e">
        <f>IF(Tabelle1[[#This Row],[Refused]]="","&lt;/image&gt;","&lt;riddlerefused&gt;&lt;type&gt;"&amp;SUBSTITUTE(Tabelle1[[#This Row],[Refused]],";","&lt;/type&gt;&lt;/riddlerefused&gt;&lt;riddlerefused&gt;&lt;type&gt;")&amp;"&lt;/type&gt;&lt;/riddlerefused&gt;&lt;/image&gt;")</f>
        <v>#VALUE!</v>
      </c>
      <c r="G595" t="e">
        <f>Tabelle2[[#This Row],[Imagename]]&amp;Tabelle2[[#This Row],[SolutionDEBE]]&amp;Tabelle2[[#This Row],[AE]]&amp;Tabelle2[[#This Row],[Author]]&amp;Tabelle2[[#This Row],[Preference]]&amp;Tabelle2[[#This Row],[Dislike]]</f>
        <v>#VALUE!</v>
      </c>
      <c r="I595" s="14" t="e">
        <v>#VALUE!</v>
      </c>
      <c r="O595" s="23" t="e">
        <v>#VALUE!</v>
      </c>
    </row>
    <row r="596" spans="1:15">
      <c r="A596" t="e">
        <f>"&lt;image&gt;&lt;resname&gt;"&amp;Tabelle1[[#This Row],[Dateiname]]&amp;"&lt;/resname&gt;"</f>
        <v>#VALUE!</v>
      </c>
      <c r="B5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6" t="str">
        <f>IF(ISTEXT(Tabelle1[[#This Row],[Am.Englisch]]),"&lt;solutions&gt;&lt;solution&gt;&lt;tongue&gt;de&lt;/tongue&gt;&lt;word&gt;"&amp;SUBSTITUTE(Tabelle1[[#This Row],[Am.Englisch]],";","&lt;/word&gt;&lt;word&gt;")&amp;"&lt;/word&gt;&lt;/solution&gt;","")</f>
        <v/>
      </c>
      <c r="D59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6" t="e">
        <f>IF(Tabelle1[[#This Row],[Preference]]="","","&lt;riddleprefs&gt;&lt;type&gt;"&amp;SUBSTITUTE(Tabelle1[[#This Row],[Preference]],";","&lt;/type&gt;&lt;/riddleprefs&gt;&lt;riddleprefs&gt;&lt;type&gt;")&amp;"&lt;/type&gt;&lt;/riddleprefs&gt;")</f>
        <v>#VALUE!</v>
      </c>
      <c r="F596" t="e">
        <f>IF(Tabelle1[[#This Row],[Refused]]="","&lt;/image&gt;","&lt;riddlerefused&gt;&lt;type&gt;"&amp;SUBSTITUTE(Tabelle1[[#This Row],[Refused]],";","&lt;/type&gt;&lt;/riddlerefused&gt;&lt;riddlerefused&gt;&lt;type&gt;")&amp;"&lt;/type&gt;&lt;/riddlerefused&gt;&lt;/image&gt;")</f>
        <v>#VALUE!</v>
      </c>
      <c r="G596" t="e">
        <f>Tabelle2[[#This Row],[Imagename]]&amp;Tabelle2[[#This Row],[SolutionDEBE]]&amp;Tabelle2[[#This Row],[AE]]&amp;Tabelle2[[#This Row],[Author]]&amp;Tabelle2[[#This Row],[Preference]]&amp;Tabelle2[[#This Row],[Dislike]]</f>
        <v>#VALUE!</v>
      </c>
      <c r="I596" s="14" t="e">
        <v>#VALUE!</v>
      </c>
      <c r="O596" s="23" t="e">
        <v>#VALUE!</v>
      </c>
    </row>
    <row r="597" spans="1:15">
      <c r="A597" t="e">
        <f>"&lt;image&gt;&lt;resname&gt;"&amp;Tabelle1[[#This Row],[Dateiname]]&amp;"&lt;/resname&gt;"</f>
        <v>#VALUE!</v>
      </c>
      <c r="B5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7" t="str">
        <f>IF(ISTEXT(Tabelle1[[#This Row],[Am.Englisch]]),"&lt;solutions&gt;&lt;solution&gt;&lt;tongue&gt;de&lt;/tongue&gt;&lt;word&gt;"&amp;SUBSTITUTE(Tabelle1[[#This Row],[Am.Englisch]],";","&lt;/word&gt;&lt;word&gt;")&amp;"&lt;/word&gt;&lt;/solution&gt;","")</f>
        <v/>
      </c>
      <c r="D59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7" t="e">
        <f>IF(Tabelle1[[#This Row],[Preference]]="","","&lt;riddleprefs&gt;&lt;type&gt;"&amp;SUBSTITUTE(Tabelle1[[#This Row],[Preference]],";","&lt;/type&gt;&lt;/riddleprefs&gt;&lt;riddleprefs&gt;&lt;type&gt;")&amp;"&lt;/type&gt;&lt;/riddleprefs&gt;")</f>
        <v>#VALUE!</v>
      </c>
      <c r="F597" t="e">
        <f>IF(Tabelle1[[#This Row],[Refused]]="","&lt;/image&gt;","&lt;riddlerefused&gt;&lt;type&gt;"&amp;SUBSTITUTE(Tabelle1[[#This Row],[Refused]],";","&lt;/type&gt;&lt;/riddlerefused&gt;&lt;riddlerefused&gt;&lt;type&gt;")&amp;"&lt;/type&gt;&lt;/riddlerefused&gt;&lt;/image&gt;")</f>
        <v>#VALUE!</v>
      </c>
      <c r="G597" t="e">
        <f>Tabelle2[[#This Row],[Imagename]]&amp;Tabelle2[[#This Row],[SolutionDEBE]]&amp;Tabelle2[[#This Row],[AE]]&amp;Tabelle2[[#This Row],[Author]]&amp;Tabelle2[[#This Row],[Preference]]&amp;Tabelle2[[#This Row],[Dislike]]</f>
        <v>#VALUE!</v>
      </c>
      <c r="I597" s="14" t="e">
        <v>#VALUE!</v>
      </c>
      <c r="O597" s="23" t="e">
        <v>#VALUE!</v>
      </c>
    </row>
    <row r="598" spans="1:15">
      <c r="A598" t="e">
        <f>"&lt;image&gt;&lt;resname&gt;"&amp;Tabelle1[[#This Row],[Dateiname]]&amp;"&lt;/resname&gt;"</f>
        <v>#VALUE!</v>
      </c>
      <c r="B5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8" t="str">
        <f>IF(ISTEXT(Tabelle1[[#This Row],[Am.Englisch]]),"&lt;solutions&gt;&lt;solution&gt;&lt;tongue&gt;de&lt;/tongue&gt;&lt;word&gt;"&amp;SUBSTITUTE(Tabelle1[[#This Row],[Am.Englisch]],";","&lt;/word&gt;&lt;word&gt;")&amp;"&lt;/word&gt;&lt;/solution&gt;","")</f>
        <v/>
      </c>
      <c r="D59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8" t="e">
        <f>IF(Tabelle1[[#This Row],[Preference]]="","","&lt;riddleprefs&gt;&lt;type&gt;"&amp;SUBSTITUTE(Tabelle1[[#This Row],[Preference]],";","&lt;/type&gt;&lt;/riddleprefs&gt;&lt;riddleprefs&gt;&lt;type&gt;")&amp;"&lt;/type&gt;&lt;/riddleprefs&gt;")</f>
        <v>#VALUE!</v>
      </c>
      <c r="F598" t="e">
        <f>IF(Tabelle1[[#This Row],[Refused]]="","&lt;/image&gt;","&lt;riddlerefused&gt;&lt;type&gt;"&amp;SUBSTITUTE(Tabelle1[[#This Row],[Refused]],";","&lt;/type&gt;&lt;/riddlerefused&gt;&lt;riddlerefused&gt;&lt;type&gt;")&amp;"&lt;/type&gt;&lt;/riddlerefused&gt;&lt;/image&gt;")</f>
        <v>#VALUE!</v>
      </c>
      <c r="G598" t="e">
        <f>Tabelle2[[#This Row],[Imagename]]&amp;Tabelle2[[#This Row],[SolutionDEBE]]&amp;Tabelle2[[#This Row],[AE]]&amp;Tabelle2[[#This Row],[Author]]&amp;Tabelle2[[#This Row],[Preference]]&amp;Tabelle2[[#This Row],[Dislike]]</f>
        <v>#VALUE!</v>
      </c>
      <c r="I598" s="14" t="e">
        <v>#VALUE!</v>
      </c>
      <c r="O598" s="23" t="e">
        <v>#VALUE!</v>
      </c>
    </row>
    <row r="599" spans="1:15">
      <c r="A599" t="e">
        <f>"&lt;image&gt;&lt;resname&gt;"&amp;Tabelle1[[#This Row],[Dateiname]]&amp;"&lt;/resname&gt;"</f>
        <v>#VALUE!</v>
      </c>
      <c r="B5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9" t="str">
        <f>IF(ISTEXT(Tabelle1[[#This Row],[Am.Englisch]]),"&lt;solutions&gt;&lt;solution&gt;&lt;tongue&gt;de&lt;/tongue&gt;&lt;word&gt;"&amp;SUBSTITUTE(Tabelle1[[#This Row],[Am.Englisch]],";","&lt;/word&gt;&lt;word&gt;")&amp;"&lt;/word&gt;&lt;/solution&gt;","")</f>
        <v/>
      </c>
      <c r="D59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599" t="e">
        <f>IF(Tabelle1[[#This Row],[Preference]]="","","&lt;riddleprefs&gt;&lt;type&gt;"&amp;SUBSTITUTE(Tabelle1[[#This Row],[Preference]],";","&lt;/type&gt;&lt;/riddleprefs&gt;&lt;riddleprefs&gt;&lt;type&gt;")&amp;"&lt;/type&gt;&lt;/riddleprefs&gt;")</f>
        <v>#VALUE!</v>
      </c>
      <c r="F599" t="e">
        <f>IF(Tabelle1[[#This Row],[Refused]]="","&lt;/image&gt;","&lt;riddlerefused&gt;&lt;type&gt;"&amp;SUBSTITUTE(Tabelle1[[#This Row],[Refused]],";","&lt;/type&gt;&lt;/riddlerefused&gt;&lt;riddlerefused&gt;&lt;type&gt;")&amp;"&lt;/type&gt;&lt;/riddlerefused&gt;&lt;/image&gt;")</f>
        <v>#VALUE!</v>
      </c>
      <c r="G599" t="e">
        <f>Tabelle2[[#This Row],[Imagename]]&amp;Tabelle2[[#This Row],[SolutionDEBE]]&amp;Tabelle2[[#This Row],[AE]]&amp;Tabelle2[[#This Row],[Author]]&amp;Tabelle2[[#This Row],[Preference]]&amp;Tabelle2[[#This Row],[Dislike]]</f>
        <v>#VALUE!</v>
      </c>
      <c r="I599" s="14" t="e">
        <v>#VALUE!</v>
      </c>
      <c r="O599" s="23" t="e">
        <v>#VALUE!</v>
      </c>
    </row>
    <row r="600" spans="1:15">
      <c r="A600" t="e">
        <f>"&lt;image&gt;&lt;resname&gt;"&amp;Tabelle1[[#This Row],[Dateiname]]&amp;"&lt;/resname&gt;"</f>
        <v>#VALUE!</v>
      </c>
      <c r="B6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0" t="str">
        <f>IF(ISTEXT(Tabelle1[[#This Row],[Am.Englisch]]),"&lt;solutions&gt;&lt;solution&gt;&lt;tongue&gt;de&lt;/tongue&gt;&lt;word&gt;"&amp;SUBSTITUTE(Tabelle1[[#This Row],[Am.Englisch]],";","&lt;/word&gt;&lt;word&gt;")&amp;"&lt;/word&gt;&lt;/solution&gt;","")</f>
        <v/>
      </c>
      <c r="D60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0" t="e">
        <f>IF(Tabelle1[[#This Row],[Preference]]="","","&lt;riddleprefs&gt;&lt;type&gt;"&amp;SUBSTITUTE(Tabelle1[[#This Row],[Preference]],";","&lt;/type&gt;&lt;/riddleprefs&gt;&lt;riddleprefs&gt;&lt;type&gt;")&amp;"&lt;/type&gt;&lt;/riddleprefs&gt;")</f>
        <v>#VALUE!</v>
      </c>
      <c r="F600" t="e">
        <f>IF(Tabelle1[[#This Row],[Refused]]="","&lt;/image&gt;","&lt;riddlerefused&gt;&lt;type&gt;"&amp;SUBSTITUTE(Tabelle1[[#This Row],[Refused]],";","&lt;/type&gt;&lt;/riddlerefused&gt;&lt;riddlerefused&gt;&lt;type&gt;")&amp;"&lt;/type&gt;&lt;/riddlerefused&gt;&lt;/image&gt;")</f>
        <v>#VALUE!</v>
      </c>
      <c r="G600" t="e">
        <f>Tabelle2[[#This Row],[Imagename]]&amp;Tabelle2[[#This Row],[SolutionDEBE]]&amp;Tabelle2[[#This Row],[AE]]&amp;Tabelle2[[#This Row],[Author]]&amp;Tabelle2[[#This Row],[Preference]]&amp;Tabelle2[[#This Row],[Dislike]]</f>
        <v>#VALUE!</v>
      </c>
      <c r="I600" s="14" t="e">
        <v>#VALUE!</v>
      </c>
      <c r="O600" s="23" t="e">
        <v>#VALUE!</v>
      </c>
    </row>
    <row r="601" spans="1:15">
      <c r="A601" t="e">
        <f>"&lt;image&gt;&lt;resname&gt;"&amp;Tabelle1[[#This Row],[Dateiname]]&amp;"&lt;/resname&gt;"</f>
        <v>#VALUE!</v>
      </c>
      <c r="B6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1" t="str">
        <f>IF(ISTEXT(Tabelle1[[#This Row],[Am.Englisch]]),"&lt;solutions&gt;&lt;solution&gt;&lt;tongue&gt;de&lt;/tongue&gt;&lt;word&gt;"&amp;SUBSTITUTE(Tabelle1[[#This Row],[Am.Englisch]],";","&lt;/word&gt;&lt;word&gt;")&amp;"&lt;/word&gt;&lt;/solution&gt;","")</f>
        <v/>
      </c>
      <c r="D60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1" t="e">
        <f>IF(Tabelle1[[#This Row],[Preference]]="","","&lt;riddleprefs&gt;&lt;type&gt;"&amp;SUBSTITUTE(Tabelle1[[#This Row],[Preference]],";","&lt;/type&gt;&lt;/riddleprefs&gt;&lt;riddleprefs&gt;&lt;type&gt;")&amp;"&lt;/type&gt;&lt;/riddleprefs&gt;")</f>
        <v>#VALUE!</v>
      </c>
      <c r="F601" t="e">
        <f>IF(Tabelle1[[#This Row],[Refused]]="","&lt;/image&gt;","&lt;riddlerefused&gt;&lt;type&gt;"&amp;SUBSTITUTE(Tabelle1[[#This Row],[Refused]],";","&lt;/type&gt;&lt;/riddlerefused&gt;&lt;riddlerefused&gt;&lt;type&gt;")&amp;"&lt;/type&gt;&lt;/riddlerefused&gt;&lt;/image&gt;")</f>
        <v>#VALUE!</v>
      </c>
      <c r="G601" t="e">
        <f>Tabelle2[[#This Row],[Imagename]]&amp;Tabelle2[[#This Row],[SolutionDEBE]]&amp;Tabelle2[[#This Row],[AE]]&amp;Tabelle2[[#This Row],[Author]]&amp;Tabelle2[[#This Row],[Preference]]&amp;Tabelle2[[#This Row],[Dislike]]</f>
        <v>#VALUE!</v>
      </c>
      <c r="I601" s="14" t="e">
        <v>#VALUE!</v>
      </c>
      <c r="O601" s="23" t="e">
        <v>#VALUE!</v>
      </c>
    </row>
    <row r="602" spans="1:15">
      <c r="A602" t="e">
        <f>"&lt;image&gt;&lt;resname&gt;"&amp;Tabelle1[[#This Row],[Dateiname]]&amp;"&lt;/resname&gt;"</f>
        <v>#VALUE!</v>
      </c>
      <c r="B6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2" t="str">
        <f>IF(ISTEXT(Tabelle1[[#This Row],[Am.Englisch]]),"&lt;solutions&gt;&lt;solution&gt;&lt;tongue&gt;de&lt;/tongue&gt;&lt;word&gt;"&amp;SUBSTITUTE(Tabelle1[[#This Row],[Am.Englisch]],";","&lt;/word&gt;&lt;word&gt;")&amp;"&lt;/word&gt;&lt;/solution&gt;","")</f>
        <v/>
      </c>
      <c r="D60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2" t="e">
        <f>IF(Tabelle1[[#This Row],[Preference]]="","","&lt;riddleprefs&gt;&lt;type&gt;"&amp;SUBSTITUTE(Tabelle1[[#This Row],[Preference]],";","&lt;/type&gt;&lt;/riddleprefs&gt;&lt;riddleprefs&gt;&lt;type&gt;")&amp;"&lt;/type&gt;&lt;/riddleprefs&gt;")</f>
        <v>#VALUE!</v>
      </c>
      <c r="F602" t="e">
        <f>IF(Tabelle1[[#This Row],[Refused]]="","&lt;/image&gt;","&lt;riddlerefused&gt;&lt;type&gt;"&amp;SUBSTITUTE(Tabelle1[[#This Row],[Refused]],";","&lt;/type&gt;&lt;/riddlerefused&gt;&lt;riddlerefused&gt;&lt;type&gt;")&amp;"&lt;/type&gt;&lt;/riddlerefused&gt;&lt;/image&gt;")</f>
        <v>#VALUE!</v>
      </c>
      <c r="G602" t="e">
        <f>Tabelle2[[#This Row],[Imagename]]&amp;Tabelle2[[#This Row],[SolutionDEBE]]&amp;Tabelle2[[#This Row],[AE]]&amp;Tabelle2[[#This Row],[Author]]&amp;Tabelle2[[#This Row],[Preference]]&amp;Tabelle2[[#This Row],[Dislike]]</f>
        <v>#VALUE!</v>
      </c>
      <c r="I602" s="14" t="e">
        <v>#VALUE!</v>
      </c>
      <c r="O602" s="23" t="e">
        <v>#VALUE!</v>
      </c>
    </row>
    <row r="603" spans="1:15">
      <c r="A603" t="e">
        <f>"&lt;image&gt;&lt;resname&gt;"&amp;Tabelle1[[#This Row],[Dateiname]]&amp;"&lt;/resname&gt;"</f>
        <v>#VALUE!</v>
      </c>
      <c r="B6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3" t="str">
        <f>IF(ISTEXT(Tabelle1[[#This Row],[Am.Englisch]]),"&lt;solutions&gt;&lt;solution&gt;&lt;tongue&gt;de&lt;/tongue&gt;&lt;word&gt;"&amp;SUBSTITUTE(Tabelle1[[#This Row],[Am.Englisch]],";","&lt;/word&gt;&lt;word&gt;")&amp;"&lt;/word&gt;&lt;/solution&gt;","")</f>
        <v/>
      </c>
      <c r="D60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3" t="e">
        <f>IF(Tabelle1[[#This Row],[Preference]]="","","&lt;riddleprefs&gt;&lt;type&gt;"&amp;SUBSTITUTE(Tabelle1[[#This Row],[Preference]],";","&lt;/type&gt;&lt;/riddleprefs&gt;&lt;riddleprefs&gt;&lt;type&gt;")&amp;"&lt;/type&gt;&lt;/riddleprefs&gt;")</f>
        <v>#VALUE!</v>
      </c>
      <c r="F603" t="e">
        <f>IF(Tabelle1[[#This Row],[Refused]]="","&lt;/image&gt;","&lt;riddlerefused&gt;&lt;type&gt;"&amp;SUBSTITUTE(Tabelle1[[#This Row],[Refused]],";","&lt;/type&gt;&lt;/riddlerefused&gt;&lt;riddlerefused&gt;&lt;type&gt;")&amp;"&lt;/type&gt;&lt;/riddlerefused&gt;&lt;/image&gt;")</f>
        <v>#VALUE!</v>
      </c>
      <c r="G603" t="e">
        <f>Tabelle2[[#This Row],[Imagename]]&amp;Tabelle2[[#This Row],[SolutionDEBE]]&amp;Tabelle2[[#This Row],[AE]]&amp;Tabelle2[[#This Row],[Author]]&amp;Tabelle2[[#This Row],[Preference]]&amp;Tabelle2[[#This Row],[Dislike]]</f>
        <v>#VALUE!</v>
      </c>
      <c r="I603" s="14" t="e">
        <v>#VALUE!</v>
      </c>
      <c r="O603" s="23" t="e">
        <v>#VALUE!</v>
      </c>
    </row>
    <row r="604" spans="1:15">
      <c r="A604" t="e">
        <f>"&lt;image&gt;&lt;resname&gt;"&amp;Tabelle1[[#This Row],[Dateiname]]&amp;"&lt;/resname&gt;"</f>
        <v>#VALUE!</v>
      </c>
      <c r="B6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4" t="str">
        <f>IF(ISTEXT(Tabelle1[[#This Row],[Am.Englisch]]),"&lt;solutions&gt;&lt;solution&gt;&lt;tongue&gt;de&lt;/tongue&gt;&lt;word&gt;"&amp;SUBSTITUTE(Tabelle1[[#This Row],[Am.Englisch]],";","&lt;/word&gt;&lt;word&gt;")&amp;"&lt;/word&gt;&lt;/solution&gt;","")</f>
        <v/>
      </c>
      <c r="D60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4" t="e">
        <f>IF(Tabelle1[[#This Row],[Preference]]="","","&lt;riddleprefs&gt;&lt;type&gt;"&amp;SUBSTITUTE(Tabelle1[[#This Row],[Preference]],";","&lt;/type&gt;&lt;/riddleprefs&gt;&lt;riddleprefs&gt;&lt;type&gt;")&amp;"&lt;/type&gt;&lt;/riddleprefs&gt;")</f>
        <v>#VALUE!</v>
      </c>
      <c r="F604" t="e">
        <f>IF(Tabelle1[[#This Row],[Refused]]="","&lt;/image&gt;","&lt;riddlerefused&gt;&lt;type&gt;"&amp;SUBSTITUTE(Tabelle1[[#This Row],[Refused]],";","&lt;/type&gt;&lt;/riddlerefused&gt;&lt;riddlerefused&gt;&lt;type&gt;")&amp;"&lt;/type&gt;&lt;/riddlerefused&gt;&lt;/image&gt;")</f>
        <v>#VALUE!</v>
      </c>
      <c r="G604" t="e">
        <f>Tabelle2[[#This Row],[Imagename]]&amp;Tabelle2[[#This Row],[SolutionDEBE]]&amp;Tabelle2[[#This Row],[AE]]&amp;Tabelle2[[#This Row],[Author]]&amp;Tabelle2[[#This Row],[Preference]]&amp;Tabelle2[[#This Row],[Dislike]]</f>
        <v>#VALUE!</v>
      </c>
      <c r="I604" s="14" t="e">
        <v>#VALUE!</v>
      </c>
      <c r="O604" s="23" t="e">
        <v>#VALUE!</v>
      </c>
    </row>
    <row r="605" spans="1:15">
      <c r="A605" t="e">
        <f>"&lt;image&gt;&lt;resname&gt;"&amp;Tabelle1[[#This Row],[Dateiname]]&amp;"&lt;/resname&gt;"</f>
        <v>#VALUE!</v>
      </c>
      <c r="B6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5" t="str">
        <f>IF(ISTEXT(Tabelle1[[#This Row],[Am.Englisch]]),"&lt;solutions&gt;&lt;solution&gt;&lt;tongue&gt;de&lt;/tongue&gt;&lt;word&gt;"&amp;SUBSTITUTE(Tabelle1[[#This Row],[Am.Englisch]],";","&lt;/word&gt;&lt;word&gt;")&amp;"&lt;/word&gt;&lt;/solution&gt;","")</f>
        <v/>
      </c>
      <c r="D605"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5" t="e">
        <f>IF(Tabelle1[[#This Row],[Preference]]="","","&lt;riddleprefs&gt;&lt;type&gt;"&amp;SUBSTITUTE(Tabelle1[[#This Row],[Preference]],";","&lt;/type&gt;&lt;/riddleprefs&gt;&lt;riddleprefs&gt;&lt;type&gt;")&amp;"&lt;/type&gt;&lt;/riddleprefs&gt;")</f>
        <v>#VALUE!</v>
      </c>
      <c r="F605" t="e">
        <f>IF(Tabelle1[[#This Row],[Refused]]="","&lt;/image&gt;","&lt;riddlerefused&gt;&lt;type&gt;"&amp;SUBSTITUTE(Tabelle1[[#This Row],[Refused]],";","&lt;/type&gt;&lt;/riddlerefused&gt;&lt;riddlerefused&gt;&lt;type&gt;")&amp;"&lt;/type&gt;&lt;/riddlerefused&gt;&lt;/image&gt;")</f>
        <v>#VALUE!</v>
      </c>
      <c r="G605" t="e">
        <f>Tabelle2[[#This Row],[Imagename]]&amp;Tabelle2[[#This Row],[SolutionDEBE]]&amp;Tabelle2[[#This Row],[AE]]&amp;Tabelle2[[#This Row],[Author]]&amp;Tabelle2[[#This Row],[Preference]]&amp;Tabelle2[[#This Row],[Dislike]]</f>
        <v>#VALUE!</v>
      </c>
      <c r="I605" s="14" t="e">
        <v>#VALUE!</v>
      </c>
      <c r="O605" s="23" t="e">
        <v>#VALUE!</v>
      </c>
    </row>
    <row r="606" spans="1:15">
      <c r="A606" t="e">
        <f>"&lt;image&gt;&lt;resname&gt;"&amp;Tabelle1[[#This Row],[Dateiname]]&amp;"&lt;/resname&gt;"</f>
        <v>#VALUE!</v>
      </c>
      <c r="B6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6" t="str">
        <f>IF(ISTEXT(Tabelle1[[#This Row],[Am.Englisch]]),"&lt;solutions&gt;&lt;solution&gt;&lt;tongue&gt;de&lt;/tongue&gt;&lt;word&gt;"&amp;SUBSTITUTE(Tabelle1[[#This Row],[Am.Englisch]],";","&lt;/word&gt;&lt;word&gt;")&amp;"&lt;/word&gt;&lt;/solution&gt;","")</f>
        <v/>
      </c>
      <c r="D606"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6" t="e">
        <f>IF(Tabelle1[[#This Row],[Preference]]="","","&lt;riddleprefs&gt;&lt;type&gt;"&amp;SUBSTITUTE(Tabelle1[[#This Row],[Preference]],";","&lt;/type&gt;&lt;/riddleprefs&gt;&lt;riddleprefs&gt;&lt;type&gt;")&amp;"&lt;/type&gt;&lt;/riddleprefs&gt;")</f>
        <v>#VALUE!</v>
      </c>
      <c r="F606" t="e">
        <f>IF(Tabelle1[[#This Row],[Refused]]="","&lt;/image&gt;","&lt;riddlerefused&gt;&lt;type&gt;"&amp;SUBSTITUTE(Tabelle1[[#This Row],[Refused]],";","&lt;/type&gt;&lt;/riddlerefused&gt;&lt;riddlerefused&gt;&lt;type&gt;")&amp;"&lt;/type&gt;&lt;/riddlerefused&gt;&lt;/image&gt;")</f>
        <v>#VALUE!</v>
      </c>
      <c r="G606" t="e">
        <f>Tabelle2[[#This Row],[Imagename]]&amp;Tabelle2[[#This Row],[SolutionDEBE]]&amp;Tabelle2[[#This Row],[AE]]&amp;Tabelle2[[#This Row],[Author]]&amp;Tabelle2[[#This Row],[Preference]]&amp;Tabelle2[[#This Row],[Dislike]]</f>
        <v>#VALUE!</v>
      </c>
      <c r="I606" s="14" t="e">
        <v>#VALUE!</v>
      </c>
      <c r="O606" s="23" t="e">
        <v>#VALUE!</v>
      </c>
    </row>
    <row r="607" spans="1:15">
      <c r="A607" t="e">
        <f>"&lt;image&gt;&lt;resname&gt;"&amp;Tabelle1[[#This Row],[Dateiname]]&amp;"&lt;/resname&gt;"</f>
        <v>#VALUE!</v>
      </c>
      <c r="B6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7" t="str">
        <f>IF(ISTEXT(Tabelle1[[#This Row],[Am.Englisch]]),"&lt;solutions&gt;&lt;solution&gt;&lt;tongue&gt;de&lt;/tongue&gt;&lt;word&gt;"&amp;SUBSTITUTE(Tabelle1[[#This Row],[Am.Englisch]],";","&lt;/word&gt;&lt;word&gt;")&amp;"&lt;/word&gt;&lt;/solution&gt;","")</f>
        <v/>
      </c>
      <c r="D607"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7" t="e">
        <f>IF(Tabelle1[[#This Row],[Preference]]="","","&lt;riddleprefs&gt;&lt;type&gt;"&amp;SUBSTITUTE(Tabelle1[[#This Row],[Preference]],";","&lt;/type&gt;&lt;/riddleprefs&gt;&lt;riddleprefs&gt;&lt;type&gt;")&amp;"&lt;/type&gt;&lt;/riddleprefs&gt;")</f>
        <v>#VALUE!</v>
      </c>
      <c r="F607" t="e">
        <f>IF(Tabelle1[[#This Row],[Refused]]="","&lt;/image&gt;","&lt;riddlerefused&gt;&lt;type&gt;"&amp;SUBSTITUTE(Tabelle1[[#This Row],[Refused]],";","&lt;/type&gt;&lt;/riddlerefused&gt;&lt;riddlerefused&gt;&lt;type&gt;")&amp;"&lt;/type&gt;&lt;/riddlerefused&gt;&lt;/image&gt;")</f>
        <v>#VALUE!</v>
      </c>
      <c r="G607" t="e">
        <f>Tabelle2[[#This Row],[Imagename]]&amp;Tabelle2[[#This Row],[SolutionDEBE]]&amp;Tabelle2[[#This Row],[AE]]&amp;Tabelle2[[#This Row],[Author]]&amp;Tabelle2[[#This Row],[Preference]]&amp;Tabelle2[[#This Row],[Dislike]]</f>
        <v>#VALUE!</v>
      </c>
      <c r="I607" s="14" t="e">
        <v>#VALUE!</v>
      </c>
      <c r="O607" s="23" t="e">
        <v>#VALUE!</v>
      </c>
    </row>
    <row r="608" spans="1:15">
      <c r="A608" t="e">
        <f>"&lt;image&gt;&lt;resname&gt;"&amp;Tabelle1[[#This Row],[Dateiname]]&amp;"&lt;/resname&gt;"</f>
        <v>#VALUE!</v>
      </c>
      <c r="B6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8" t="str">
        <f>IF(ISTEXT(Tabelle1[[#This Row],[Am.Englisch]]),"&lt;solutions&gt;&lt;solution&gt;&lt;tongue&gt;de&lt;/tongue&gt;&lt;word&gt;"&amp;SUBSTITUTE(Tabelle1[[#This Row],[Am.Englisch]],";","&lt;/word&gt;&lt;word&gt;")&amp;"&lt;/word&gt;&lt;/solution&gt;","")</f>
        <v/>
      </c>
      <c r="D608"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8" t="e">
        <f>IF(Tabelle1[[#This Row],[Preference]]="","","&lt;riddleprefs&gt;&lt;type&gt;"&amp;SUBSTITUTE(Tabelle1[[#This Row],[Preference]],";","&lt;/type&gt;&lt;/riddleprefs&gt;&lt;riddleprefs&gt;&lt;type&gt;")&amp;"&lt;/type&gt;&lt;/riddleprefs&gt;")</f>
        <v>#VALUE!</v>
      </c>
      <c r="F608" t="e">
        <f>IF(Tabelle1[[#This Row],[Refused]]="","&lt;/image&gt;","&lt;riddlerefused&gt;&lt;type&gt;"&amp;SUBSTITUTE(Tabelle1[[#This Row],[Refused]],";","&lt;/type&gt;&lt;/riddlerefused&gt;&lt;riddlerefused&gt;&lt;type&gt;")&amp;"&lt;/type&gt;&lt;/riddlerefused&gt;&lt;/image&gt;")</f>
        <v>#VALUE!</v>
      </c>
      <c r="G608" t="e">
        <f>Tabelle2[[#This Row],[Imagename]]&amp;Tabelle2[[#This Row],[SolutionDEBE]]&amp;Tabelle2[[#This Row],[AE]]&amp;Tabelle2[[#This Row],[Author]]&amp;Tabelle2[[#This Row],[Preference]]&amp;Tabelle2[[#This Row],[Dislike]]</f>
        <v>#VALUE!</v>
      </c>
      <c r="I608" s="14" t="e">
        <v>#VALUE!</v>
      </c>
      <c r="O608" s="23" t="e">
        <v>#VALUE!</v>
      </c>
    </row>
    <row r="609" spans="1:15">
      <c r="A609" t="e">
        <f>"&lt;image&gt;&lt;resname&gt;"&amp;Tabelle1[[#This Row],[Dateiname]]&amp;"&lt;/resname&gt;"</f>
        <v>#VALUE!</v>
      </c>
      <c r="B6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9" t="str">
        <f>IF(ISTEXT(Tabelle1[[#This Row],[Am.Englisch]]),"&lt;solutions&gt;&lt;solution&gt;&lt;tongue&gt;de&lt;/tongue&gt;&lt;word&gt;"&amp;SUBSTITUTE(Tabelle1[[#This Row],[Am.Englisch]],";","&lt;/word&gt;&lt;word&gt;")&amp;"&lt;/word&gt;&lt;/solution&gt;","")</f>
        <v/>
      </c>
      <c r="D609"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09" t="e">
        <f>IF(Tabelle1[[#This Row],[Preference]]="","","&lt;riddleprefs&gt;&lt;type&gt;"&amp;SUBSTITUTE(Tabelle1[[#This Row],[Preference]],";","&lt;/type&gt;&lt;/riddleprefs&gt;&lt;riddleprefs&gt;&lt;type&gt;")&amp;"&lt;/type&gt;&lt;/riddleprefs&gt;")</f>
        <v>#VALUE!</v>
      </c>
      <c r="F609" t="e">
        <f>IF(Tabelle1[[#This Row],[Refused]]="","&lt;/image&gt;","&lt;riddlerefused&gt;&lt;type&gt;"&amp;SUBSTITUTE(Tabelle1[[#This Row],[Refused]],";","&lt;/type&gt;&lt;/riddlerefused&gt;&lt;riddlerefused&gt;&lt;type&gt;")&amp;"&lt;/type&gt;&lt;/riddlerefused&gt;&lt;/image&gt;")</f>
        <v>#VALUE!</v>
      </c>
      <c r="G609" t="e">
        <f>Tabelle2[[#This Row],[Imagename]]&amp;Tabelle2[[#This Row],[SolutionDEBE]]&amp;Tabelle2[[#This Row],[AE]]&amp;Tabelle2[[#This Row],[Author]]&amp;Tabelle2[[#This Row],[Preference]]&amp;Tabelle2[[#This Row],[Dislike]]</f>
        <v>#VALUE!</v>
      </c>
      <c r="I609" s="14" t="e">
        <v>#VALUE!</v>
      </c>
      <c r="O609" s="23" t="e">
        <v>#VALUE!</v>
      </c>
    </row>
    <row r="610" spans="1:15">
      <c r="A610" t="e">
        <f>"&lt;image&gt;&lt;resname&gt;"&amp;Tabelle1[[#This Row],[Dateiname]]&amp;"&lt;/resname&gt;"</f>
        <v>#VALUE!</v>
      </c>
      <c r="B6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0" t="str">
        <f>IF(ISTEXT(Tabelle1[[#This Row],[Am.Englisch]]),"&lt;solutions&gt;&lt;solution&gt;&lt;tongue&gt;de&lt;/tongue&gt;&lt;word&gt;"&amp;SUBSTITUTE(Tabelle1[[#This Row],[Am.Englisch]],";","&lt;/word&gt;&lt;word&gt;")&amp;"&lt;/word&gt;&lt;/solution&gt;","")</f>
        <v/>
      </c>
      <c r="D610"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0" t="e">
        <f>IF(Tabelle1[[#This Row],[Preference]]="","","&lt;riddleprefs&gt;&lt;type&gt;"&amp;SUBSTITUTE(Tabelle1[[#This Row],[Preference]],";","&lt;/type&gt;&lt;/riddleprefs&gt;&lt;riddleprefs&gt;&lt;type&gt;")&amp;"&lt;/type&gt;&lt;/riddleprefs&gt;")</f>
        <v>#VALUE!</v>
      </c>
      <c r="F610" t="e">
        <f>IF(Tabelle1[[#This Row],[Refused]]="","&lt;/image&gt;","&lt;riddlerefused&gt;&lt;type&gt;"&amp;SUBSTITUTE(Tabelle1[[#This Row],[Refused]],";","&lt;/type&gt;&lt;/riddlerefused&gt;&lt;riddlerefused&gt;&lt;type&gt;")&amp;"&lt;/type&gt;&lt;/riddlerefused&gt;&lt;/image&gt;")</f>
        <v>#VALUE!</v>
      </c>
      <c r="G610" t="e">
        <f>Tabelle2[[#This Row],[Imagename]]&amp;Tabelle2[[#This Row],[SolutionDEBE]]&amp;Tabelle2[[#This Row],[AE]]&amp;Tabelle2[[#This Row],[Author]]&amp;Tabelle2[[#This Row],[Preference]]&amp;Tabelle2[[#This Row],[Dislike]]</f>
        <v>#VALUE!</v>
      </c>
      <c r="I610" s="14" t="e">
        <v>#VALUE!</v>
      </c>
      <c r="O610" s="23" t="e">
        <v>#VALUE!</v>
      </c>
    </row>
    <row r="611" spans="1:15">
      <c r="A611" t="e">
        <f>"&lt;image&gt;&lt;resname&gt;"&amp;Tabelle1[[#This Row],[Dateiname]]&amp;"&lt;/resname&gt;"</f>
        <v>#VALUE!</v>
      </c>
      <c r="B6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1" t="str">
        <f>IF(ISTEXT(Tabelle1[[#This Row],[Am.Englisch]]),"&lt;solutions&gt;&lt;solution&gt;&lt;tongue&gt;de&lt;/tongue&gt;&lt;word&gt;"&amp;SUBSTITUTE(Tabelle1[[#This Row],[Am.Englisch]],";","&lt;/word&gt;&lt;word&gt;")&amp;"&lt;/word&gt;&lt;/solution&gt;","")</f>
        <v/>
      </c>
      <c r="D611"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1" t="e">
        <f>IF(Tabelle1[[#This Row],[Preference]]="","","&lt;riddleprefs&gt;&lt;type&gt;"&amp;SUBSTITUTE(Tabelle1[[#This Row],[Preference]],";","&lt;/type&gt;&lt;/riddleprefs&gt;&lt;riddleprefs&gt;&lt;type&gt;")&amp;"&lt;/type&gt;&lt;/riddleprefs&gt;")</f>
        <v>#VALUE!</v>
      </c>
      <c r="F611" t="e">
        <f>IF(Tabelle1[[#This Row],[Refused]]="","&lt;/image&gt;","&lt;riddlerefused&gt;&lt;type&gt;"&amp;SUBSTITUTE(Tabelle1[[#This Row],[Refused]],";","&lt;/type&gt;&lt;/riddlerefused&gt;&lt;riddlerefused&gt;&lt;type&gt;")&amp;"&lt;/type&gt;&lt;/riddlerefused&gt;&lt;/image&gt;")</f>
        <v>#VALUE!</v>
      </c>
      <c r="G611" t="e">
        <f>Tabelle2[[#This Row],[Imagename]]&amp;Tabelle2[[#This Row],[SolutionDEBE]]&amp;Tabelle2[[#This Row],[AE]]&amp;Tabelle2[[#This Row],[Author]]&amp;Tabelle2[[#This Row],[Preference]]&amp;Tabelle2[[#This Row],[Dislike]]</f>
        <v>#VALUE!</v>
      </c>
      <c r="I611" s="14" t="e">
        <v>#VALUE!</v>
      </c>
      <c r="O611" s="23" t="e">
        <v>#VALUE!</v>
      </c>
    </row>
    <row r="612" spans="1:15">
      <c r="A612" t="e">
        <f>"&lt;image&gt;&lt;resname&gt;"&amp;Tabelle1[[#This Row],[Dateiname]]&amp;"&lt;/resname&gt;"</f>
        <v>#VALUE!</v>
      </c>
      <c r="B6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2" t="str">
        <f>IF(ISTEXT(Tabelle1[[#This Row],[Am.Englisch]]),"&lt;solutions&gt;&lt;solution&gt;&lt;tongue&gt;de&lt;/tongue&gt;&lt;word&gt;"&amp;SUBSTITUTE(Tabelle1[[#This Row],[Am.Englisch]],";","&lt;/word&gt;&lt;word&gt;")&amp;"&lt;/word&gt;&lt;/solution&gt;","")</f>
        <v/>
      </c>
      <c r="D612"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2" t="e">
        <f>IF(Tabelle1[[#This Row],[Preference]]="","","&lt;riddleprefs&gt;&lt;type&gt;"&amp;SUBSTITUTE(Tabelle1[[#This Row],[Preference]],";","&lt;/type&gt;&lt;/riddleprefs&gt;&lt;riddleprefs&gt;&lt;type&gt;")&amp;"&lt;/type&gt;&lt;/riddleprefs&gt;")</f>
        <v>#VALUE!</v>
      </c>
      <c r="F612" t="e">
        <f>IF(Tabelle1[[#This Row],[Refused]]="","&lt;/image&gt;","&lt;riddlerefused&gt;&lt;type&gt;"&amp;SUBSTITUTE(Tabelle1[[#This Row],[Refused]],";","&lt;/type&gt;&lt;/riddlerefused&gt;&lt;riddlerefused&gt;&lt;type&gt;")&amp;"&lt;/type&gt;&lt;/riddlerefused&gt;&lt;/image&gt;")</f>
        <v>#VALUE!</v>
      </c>
      <c r="G612" t="e">
        <f>Tabelle2[[#This Row],[Imagename]]&amp;Tabelle2[[#This Row],[SolutionDEBE]]&amp;Tabelle2[[#This Row],[AE]]&amp;Tabelle2[[#This Row],[Author]]&amp;Tabelle2[[#This Row],[Preference]]&amp;Tabelle2[[#This Row],[Dislike]]</f>
        <v>#VALUE!</v>
      </c>
      <c r="I612" s="14" t="e">
        <v>#VALUE!</v>
      </c>
      <c r="O612" s="23" t="e">
        <v>#VALUE!</v>
      </c>
    </row>
    <row r="613" spans="1:15">
      <c r="A613" t="e">
        <f>"&lt;image&gt;&lt;resname&gt;"&amp;Tabelle1[[#This Row],[Dateiname]]&amp;"&lt;/resname&gt;"</f>
        <v>#VALUE!</v>
      </c>
      <c r="B6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3" t="str">
        <f>IF(ISTEXT(Tabelle1[[#This Row],[Am.Englisch]]),"&lt;solutions&gt;&lt;solution&gt;&lt;tongue&gt;de&lt;/tongue&gt;&lt;word&gt;"&amp;SUBSTITUTE(Tabelle1[[#This Row],[Am.Englisch]],";","&lt;/word&gt;&lt;word&gt;")&amp;"&lt;/word&gt;&lt;/solution&gt;","")</f>
        <v/>
      </c>
      <c r="D613"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3" t="e">
        <f>IF(Tabelle1[[#This Row],[Preference]]="","","&lt;riddleprefs&gt;&lt;type&gt;"&amp;SUBSTITUTE(Tabelle1[[#This Row],[Preference]],";","&lt;/type&gt;&lt;/riddleprefs&gt;&lt;riddleprefs&gt;&lt;type&gt;")&amp;"&lt;/type&gt;&lt;/riddleprefs&gt;")</f>
        <v>#VALUE!</v>
      </c>
      <c r="F613" t="e">
        <f>IF(Tabelle1[[#This Row],[Refused]]="","&lt;/image&gt;","&lt;riddlerefused&gt;&lt;type&gt;"&amp;SUBSTITUTE(Tabelle1[[#This Row],[Refused]],";","&lt;/type&gt;&lt;/riddlerefused&gt;&lt;riddlerefused&gt;&lt;type&gt;")&amp;"&lt;/type&gt;&lt;/riddlerefused&gt;&lt;/image&gt;")</f>
        <v>#VALUE!</v>
      </c>
      <c r="G613" t="e">
        <f>Tabelle2[[#This Row],[Imagename]]&amp;Tabelle2[[#This Row],[SolutionDEBE]]&amp;Tabelle2[[#This Row],[AE]]&amp;Tabelle2[[#This Row],[Author]]&amp;Tabelle2[[#This Row],[Preference]]&amp;Tabelle2[[#This Row],[Dislike]]</f>
        <v>#VALUE!</v>
      </c>
      <c r="I613" s="14" t="e">
        <v>#VALUE!</v>
      </c>
      <c r="O613" s="23" t="e">
        <v>#VALUE!</v>
      </c>
    </row>
    <row r="614" spans="1:15">
      <c r="A614" t="e">
        <f>"&lt;image&gt;&lt;resname&gt;"&amp;Tabelle1[[#This Row],[Dateiname]]&amp;"&lt;/resname&gt;"</f>
        <v>#VALUE!</v>
      </c>
      <c r="B6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4" t="str">
        <f>IF(ISTEXT(Tabelle1[[#This Row],[Am.Englisch]]),"&lt;solutions&gt;&lt;solution&gt;&lt;tongue&gt;de&lt;/tongue&gt;&lt;word&gt;"&amp;SUBSTITUTE(Tabelle1[[#This Row],[Am.Englisch]],";","&lt;/word&gt;&lt;word&gt;")&amp;"&lt;/word&gt;&lt;/solution&gt;","")</f>
        <v/>
      </c>
      <c r="D614" t="e">
        <f>"&lt;author&gt;&lt;name&gt;"&amp;Tabelle1[[#This Row],[Autor/Psyeudonym]]&amp;"&lt;/name&gt;&lt;source&gt;"&amp;Tabelle1[[#This Row],[Quelle]]&amp;"&lt;/source&gt;&lt;license&gt;"&amp;Tabelle1[[#This Row],[Lizenzname]]&amp;"&lt;/license&gt;&lt;title&gt;"&amp;Tabelle1[[#This Row],[Bildtitel]]&amp;"&lt;/title&gt;&lt;extras&gt;"&amp;IF(Tabelle1[[#This Row],[Titel/Modi]]="","",IF(AND(LEFT(Tabelle1[[#This Row],[Titel/Modi]],6)="Titel:",LEN(Tabelle1[[#This Row],[Titel/Modi]])-LEN(SUBSTITUTE(Tabelle1[[#This Row],[Titel/Modi]],";",))&gt;0),MID(Tabelle1[[#This Row],[Titel/Modi]],SEARCH(";",Tabelle1[[#This Row],[Titel/Modi]])+1,LEN(Tabelle1[[#This Row],[Titel/Modi]])-7),IF(LEFT(Tabelle1[[#This Row],[Titel/Modi]],6)="Titel:","",Tabelle1[[#This Row],[Titel/Modi]])))&amp;"&lt;/extras&gt;&lt;/author&gt;"</f>
        <v>#VALUE!</v>
      </c>
      <c r="E614" t="e">
        <f>IF(Tabelle1[[#This Row],[Preference]]="","","&lt;riddleprefs&gt;&lt;type&gt;"&amp;SUBSTITUTE(Tabelle1[[#This Row],[Preference]],";","&lt;/type&gt;&lt;/riddleprefs&gt;&lt;riddleprefs&gt;&lt;type&gt;")&amp;"&lt;/type&gt;&lt;/riddleprefs&gt;")</f>
        <v>#VALUE!</v>
      </c>
      <c r="F614" t="e">
        <f>IF(Tabelle1[[#This Row],[Refused]]="","&lt;/image&gt;","&lt;riddlerefused&gt;&lt;type&gt;"&amp;SUBSTITUTE(Tabelle1[[#This Row],[Refused]],";","&lt;/type&gt;&lt;/riddlerefused&gt;&lt;riddlerefused&gt;&lt;type&gt;")&amp;"&lt;/type&gt;&lt;/riddlerefused&gt;&lt;/image&gt;")</f>
        <v>#VALUE!</v>
      </c>
      <c r="G614" t="e">
        <f>Tabelle2[[#This Row],[Imagename]]&amp;Tabelle2[[#This Row],[SolutionDEBE]]&amp;Tabelle2[[#This Row],[AE]]&amp;Tabelle2[[#This Row],[Author]]&amp;Tabelle2[[#This Row],[Preference]]&amp;Tabelle2[[#This Row],[Dislike]]</f>
        <v>#VALUE!</v>
      </c>
      <c r="I614" s="14" t="e">
        <v>#VALUE!</v>
      </c>
      <c r="O614" s="23" t="e">
        <v>#VALUE!</v>
      </c>
    </row>
  </sheetData>
  <dataValidations count="1">
    <dataValidation allowBlank="1" showInputMessage="1" showErrorMessage="1" promptTitle="Formel" prompt="Wenn eine Alternative genannt wird, dann zeige Alternative+AE Lösungswörter an, sonst nur AE" sqref="C1"/>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G9"/>
  <sheetViews>
    <sheetView windowProtection="1" workbookViewId="0">
      <selection activeCell="C16" sqref="C16"/>
    </sheetView>
  </sheetViews>
  <sheetFormatPr baseColWidth="10" defaultRowHeight="1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c r="A1" s="2" t="s">
        <v>119</v>
      </c>
      <c r="B1" s="2" t="s">
        <v>120</v>
      </c>
      <c r="C1" s="2" t="s">
        <v>121</v>
      </c>
      <c r="D1" s="2" t="s">
        <v>125</v>
      </c>
      <c r="E1" s="2" t="s">
        <v>126</v>
      </c>
      <c r="F1" s="2" t="s">
        <v>127</v>
      </c>
      <c r="G1" s="2" t="s">
        <v>124</v>
      </c>
    </row>
    <row r="3" spans="1:7" ht="30">
      <c r="A3" s="2" t="s">
        <v>122</v>
      </c>
      <c r="B3" s="2" t="s">
        <v>141</v>
      </c>
      <c r="C3" s="3" t="s">
        <v>134</v>
      </c>
      <c r="D3" s="2" t="s">
        <v>135</v>
      </c>
    </row>
    <row r="5" spans="1:7" ht="60">
      <c r="A5" s="2" t="s">
        <v>123</v>
      </c>
      <c r="B5" s="2" t="s">
        <v>128</v>
      </c>
      <c r="C5" s="3" t="s">
        <v>130</v>
      </c>
      <c r="D5" s="3" t="s">
        <v>137</v>
      </c>
      <c r="E5" s="3" t="s">
        <v>131</v>
      </c>
      <c r="F5" s="3" t="s">
        <v>132</v>
      </c>
      <c r="G5" s="4" t="s">
        <v>133</v>
      </c>
    </row>
    <row r="6" spans="1:7" ht="45">
      <c r="D6" s="3" t="s">
        <v>925</v>
      </c>
    </row>
    <row r="7" spans="1:7" ht="90">
      <c r="A7" s="2" t="s">
        <v>129</v>
      </c>
      <c r="B7" s="2" t="s">
        <v>140</v>
      </c>
      <c r="C7" s="3" t="s">
        <v>138</v>
      </c>
      <c r="D7" s="3" t="s">
        <v>142</v>
      </c>
      <c r="E7" s="3" t="s">
        <v>143</v>
      </c>
      <c r="F7" s="3" t="s">
        <v>144</v>
      </c>
      <c r="G7" s="4" t="s">
        <v>145</v>
      </c>
    </row>
    <row r="8" spans="1:7" ht="45">
      <c r="B8" s="2" t="s">
        <v>139</v>
      </c>
      <c r="C8" s="2" t="s">
        <v>146</v>
      </c>
      <c r="D8" s="2" t="s">
        <v>147</v>
      </c>
      <c r="E8" s="3" t="s">
        <v>148</v>
      </c>
      <c r="F8" s="2" t="s">
        <v>136</v>
      </c>
    </row>
    <row r="9" spans="1:7" ht="75">
      <c r="A9" s="2" t="s">
        <v>924</v>
      </c>
      <c r="B9" s="2" t="s">
        <v>421</v>
      </c>
      <c r="C9" s="3" t="s">
        <v>423</v>
      </c>
      <c r="D9" s="3" t="s">
        <v>422</v>
      </c>
      <c r="E9" s="3" t="s">
        <v>424</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windowProtection="1" tabSelected="1" zoomScaleNormal="100" workbookViewId="0">
      <selection activeCell="K24" sqref="K24"/>
    </sheetView>
  </sheetViews>
  <sheetFormatPr baseColWidth="10" defaultRowHeight="15"/>
  <cols>
    <col min="1" max="1" width="3.7109375" style="45" bestFit="1" customWidth="1"/>
    <col min="2" max="2" width="28.7109375" customWidth="1"/>
    <col min="3" max="3" width="25.42578125" customWidth="1"/>
    <col min="4" max="4" width="46.42578125" style="21" customWidth="1"/>
    <col min="5" max="5" width="53.140625" customWidth="1"/>
    <col min="6" max="6" width="15.7109375" customWidth="1"/>
    <col min="7" max="7" width="47.85546875" customWidth="1"/>
    <col min="8" max="8" width="1" customWidth="1"/>
    <col min="9" max="9" width="11.5703125" bestFit="1" customWidth="1"/>
    <col min="10" max="10" width="11.5703125" customWidth="1"/>
    <col min="11" max="11" width="11.7109375" customWidth="1"/>
  </cols>
  <sheetData>
    <row r="1" spans="1:12" ht="24">
      <c r="B1" s="60" t="s">
        <v>2443</v>
      </c>
      <c r="C1" s="60" t="s">
        <v>2497</v>
      </c>
      <c r="D1" s="66" t="s">
        <v>2498</v>
      </c>
      <c r="E1" s="61" t="s">
        <v>2444</v>
      </c>
      <c r="F1" s="61" t="s">
        <v>2493</v>
      </c>
      <c r="G1" s="62" t="s">
        <v>2445</v>
      </c>
      <c r="I1" s="70" t="s">
        <v>2499</v>
      </c>
      <c r="J1" s="70" t="s">
        <v>2502</v>
      </c>
      <c r="K1" s="70" t="s">
        <v>2501</v>
      </c>
      <c r="L1" s="70" t="s">
        <v>2500</v>
      </c>
    </row>
    <row r="2" spans="1:12" ht="30">
      <c r="A2" s="46"/>
      <c r="B2" s="54" t="s">
        <v>2446</v>
      </c>
      <c r="C2" s="54" t="s">
        <v>2446</v>
      </c>
      <c r="D2" s="63"/>
      <c r="E2" s="55" t="s">
        <v>2447</v>
      </c>
      <c r="F2" s="55"/>
      <c r="G2" s="56"/>
      <c r="I2">
        <f>IF(B2=0,"",LEN(B2))</f>
        <v>34</v>
      </c>
      <c r="J2">
        <f>IF(C2=0,"",LEN(C2))</f>
        <v>34</v>
      </c>
      <c r="K2" t="str">
        <f>IF(D2=0,"",LEN(D2))</f>
        <v/>
      </c>
      <c r="L2">
        <f>IF(E2=0,"",LEN(E2))</f>
        <v>46</v>
      </c>
    </row>
    <row r="3" spans="1:12">
      <c r="B3" s="54" t="s">
        <v>2448</v>
      </c>
      <c r="C3" s="54" t="s">
        <v>2448</v>
      </c>
      <c r="D3" s="63"/>
      <c r="E3" s="55" t="s">
        <v>2449</v>
      </c>
      <c r="F3" s="55"/>
      <c r="G3" s="56"/>
      <c r="I3">
        <f>IF(B3=0,"",LEN(B3))</f>
        <v>15</v>
      </c>
      <c r="J3">
        <f t="shared" ref="J3:J36" si="0">IF(C3=0,"",LEN(C3))</f>
        <v>15</v>
      </c>
      <c r="K3" t="str">
        <f t="shared" ref="K3:K36" si="1">IF(D3=0,"",LEN(D3))</f>
        <v/>
      </c>
      <c r="L3">
        <f t="shared" ref="L3:L36" si="2">IF(E3=0,"",LEN(E3))</f>
        <v>42</v>
      </c>
    </row>
    <row r="4" spans="1:12">
      <c r="A4" s="46"/>
      <c r="B4" s="54" t="s">
        <v>2450</v>
      </c>
      <c r="C4" s="54" t="s">
        <v>2450</v>
      </c>
      <c r="D4" s="63"/>
      <c r="E4" s="55" t="s">
        <v>2451</v>
      </c>
      <c r="F4" s="55"/>
      <c r="G4" s="56"/>
      <c r="I4">
        <f>IF(B4=0,"",LEN(B4))</f>
        <v>21</v>
      </c>
      <c r="J4">
        <f t="shared" si="0"/>
        <v>21</v>
      </c>
      <c r="K4" t="str">
        <f t="shared" si="1"/>
        <v/>
      </c>
      <c r="L4">
        <f t="shared" si="2"/>
        <v>28</v>
      </c>
    </row>
    <row r="5" spans="1:12" ht="31.5">
      <c r="A5" s="47" t="s">
        <v>2471</v>
      </c>
      <c r="B5" s="54" t="s">
        <v>2452</v>
      </c>
      <c r="C5" s="54" t="s">
        <v>2452</v>
      </c>
      <c r="D5" s="63"/>
      <c r="E5" s="55" t="s">
        <v>2453</v>
      </c>
      <c r="F5" s="55"/>
      <c r="G5" s="56"/>
      <c r="I5">
        <f>IF(B5=0,"",LEN(B5))</f>
        <v>13</v>
      </c>
      <c r="J5">
        <f t="shared" si="0"/>
        <v>13</v>
      </c>
      <c r="K5" t="str">
        <f t="shared" si="1"/>
        <v/>
      </c>
      <c r="L5">
        <f t="shared" si="2"/>
        <v>39</v>
      </c>
    </row>
    <row r="6" spans="1:12">
      <c r="A6" s="46"/>
      <c r="B6" s="54" t="s">
        <v>2454</v>
      </c>
      <c r="C6" s="54" t="s">
        <v>2454</v>
      </c>
      <c r="D6" s="63"/>
      <c r="E6" s="55" t="s">
        <v>2455</v>
      </c>
      <c r="F6" s="55"/>
      <c r="G6" s="56"/>
      <c r="I6">
        <f>IF(B6=0,"",LEN(B6))</f>
        <v>20</v>
      </c>
      <c r="J6">
        <f t="shared" si="0"/>
        <v>20</v>
      </c>
      <c r="K6" t="str">
        <f t="shared" si="1"/>
        <v/>
      </c>
      <c r="L6">
        <f t="shared" si="2"/>
        <v>27</v>
      </c>
    </row>
    <row r="7" spans="1:12">
      <c r="A7" s="46"/>
      <c r="B7" s="54" t="s">
        <v>2456</v>
      </c>
      <c r="C7" s="54" t="s">
        <v>2456</v>
      </c>
      <c r="D7" s="63"/>
      <c r="E7" s="55" t="s">
        <v>2457</v>
      </c>
      <c r="F7" s="55"/>
      <c r="G7" s="56"/>
      <c r="I7">
        <f>IF(B7=0,"",LEN(B7))</f>
        <v>15</v>
      </c>
      <c r="J7">
        <f t="shared" si="0"/>
        <v>15</v>
      </c>
      <c r="K7" t="str">
        <f t="shared" si="1"/>
        <v/>
      </c>
      <c r="L7">
        <f t="shared" si="2"/>
        <v>35</v>
      </c>
    </row>
    <row r="8" spans="1:12" ht="90">
      <c r="A8" s="46"/>
      <c r="B8" s="57" t="s">
        <v>2458</v>
      </c>
      <c r="C8" s="57" t="s">
        <v>2458</v>
      </c>
      <c r="D8" s="64"/>
      <c r="E8" s="58" t="s">
        <v>2459</v>
      </c>
      <c r="F8" s="58"/>
      <c r="G8" s="59" t="s">
        <v>2460</v>
      </c>
      <c r="I8">
        <f>IF(B8=0,"",LEN(B8))</f>
        <v>17</v>
      </c>
      <c r="J8">
        <f t="shared" si="0"/>
        <v>17</v>
      </c>
      <c r="K8" t="str">
        <f t="shared" si="1"/>
        <v/>
      </c>
      <c r="L8">
        <f t="shared" si="2"/>
        <v>71</v>
      </c>
    </row>
    <row r="9" spans="1:12" s="49" customFormat="1">
      <c r="A9" s="71"/>
      <c r="B9" s="72"/>
      <c r="C9" s="72"/>
      <c r="D9" s="72"/>
      <c r="E9" s="72"/>
      <c r="F9" s="72"/>
      <c r="G9" s="72"/>
    </row>
    <row r="10" spans="1:12" s="49" customFormat="1">
      <c r="A10" s="71"/>
      <c r="B10" s="73"/>
      <c r="C10" s="73"/>
      <c r="D10" s="74"/>
      <c r="E10" s="50"/>
      <c r="F10" s="50"/>
      <c r="G10" s="50"/>
      <c r="I10" s="49" t="str">
        <f>IF(B10=0,"",LEN(B10))</f>
        <v/>
      </c>
      <c r="J10" s="49" t="str">
        <f t="shared" si="0"/>
        <v/>
      </c>
      <c r="K10" s="49" t="str">
        <f t="shared" si="1"/>
        <v/>
      </c>
      <c r="L10" s="49" t="str">
        <f t="shared" si="2"/>
        <v/>
      </c>
    </row>
    <row r="11" spans="1:12">
      <c r="A11" s="68" t="s">
        <v>2548</v>
      </c>
      <c r="B11" s="51" t="s">
        <v>2543</v>
      </c>
      <c r="C11" s="51" t="s">
        <v>2461</v>
      </c>
      <c r="D11" s="65" t="s">
        <v>2539</v>
      </c>
      <c r="E11" s="52" t="s">
        <v>2545</v>
      </c>
      <c r="F11" s="52"/>
      <c r="G11" s="53" t="s">
        <v>2546</v>
      </c>
      <c r="I11">
        <f>IF(B11=0,"",LEN(B11))</f>
        <v>9</v>
      </c>
      <c r="J11">
        <f t="shared" si="0"/>
        <v>11</v>
      </c>
      <c r="K11">
        <f t="shared" si="1"/>
        <v>50</v>
      </c>
      <c r="L11">
        <f t="shared" si="2"/>
        <v>57</v>
      </c>
    </row>
    <row r="12" spans="1:12">
      <c r="A12" s="68"/>
      <c r="B12" s="54" t="s">
        <v>2462</v>
      </c>
      <c r="C12" s="54" t="s">
        <v>2462</v>
      </c>
      <c r="D12" s="63" t="s">
        <v>2544</v>
      </c>
      <c r="E12" s="55" t="s">
        <v>2547</v>
      </c>
      <c r="F12" s="55" t="s">
        <v>2540</v>
      </c>
      <c r="G12" s="56" t="s">
        <v>2538</v>
      </c>
      <c r="I12">
        <f>IF(B12=0,"",LEN(B12))</f>
        <v>10</v>
      </c>
      <c r="J12">
        <f t="shared" si="0"/>
        <v>10</v>
      </c>
      <c r="K12">
        <f t="shared" si="1"/>
        <v>46</v>
      </c>
      <c r="L12">
        <f t="shared" si="2"/>
        <v>50</v>
      </c>
    </row>
    <row r="13" spans="1:12">
      <c r="A13" s="68"/>
      <c r="B13" s="54" t="s">
        <v>2533</v>
      </c>
      <c r="C13" s="54" t="s">
        <v>2533</v>
      </c>
      <c r="D13" s="63" t="s">
        <v>2536</v>
      </c>
      <c r="E13" s="55" t="s">
        <v>2537</v>
      </c>
      <c r="F13" s="55" t="s">
        <v>2534</v>
      </c>
      <c r="G13" s="56" t="s">
        <v>2542</v>
      </c>
      <c r="I13">
        <f>IF(B13=0,"",LEN(B13))</f>
        <v>19</v>
      </c>
      <c r="J13">
        <f t="shared" si="0"/>
        <v>19</v>
      </c>
      <c r="K13">
        <f t="shared" si="1"/>
        <v>52</v>
      </c>
      <c r="L13">
        <f t="shared" si="2"/>
        <v>55</v>
      </c>
    </row>
    <row r="14" spans="1:12">
      <c r="A14" s="68"/>
      <c r="B14" s="54" t="s">
        <v>2528</v>
      </c>
      <c r="C14" s="54" t="s">
        <v>2529</v>
      </c>
      <c r="D14" s="63" t="s">
        <v>2531</v>
      </c>
      <c r="E14" s="55" t="s">
        <v>2532</v>
      </c>
      <c r="F14" s="55" t="s">
        <v>2535</v>
      </c>
      <c r="G14" s="56" t="s">
        <v>2527</v>
      </c>
      <c r="I14">
        <f>IF(B14=0,"",LEN(B14))</f>
        <v>13</v>
      </c>
      <c r="J14">
        <f t="shared" si="0"/>
        <v>11</v>
      </c>
      <c r="K14">
        <f t="shared" si="1"/>
        <v>50</v>
      </c>
      <c r="L14">
        <f t="shared" si="2"/>
        <v>41</v>
      </c>
    </row>
    <row r="15" spans="1:12">
      <c r="A15" s="68"/>
      <c r="B15" s="54" t="s">
        <v>2517</v>
      </c>
      <c r="C15" s="54" t="s">
        <v>2517</v>
      </c>
      <c r="D15" s="63" t="s">
        <v>2518</v>
      </c>
      <c r="E15" s="55" t="s">
        <v>2519</v>
      </c>
      <c r="F15" s="55" t="s">
        <v>2530</v>
      </c>
      <c r="G15" s="56"/>
      <c r="I15">
        <f>IF(B15=0,"",LEN(B15))</f>
        <v>18</v>
      </c>
      <c r="J15">
        <f t="shared" si="0"/>
        <v>18</v>
      </c>
      <c r="K15">
        <f t="shared" si="1"/>
        <v>45</v>
      </c>
      <c r="L15">
        <f t="shared" si="2"/>
        <v>42</v>
      </c>
    </row>
    <row r="16" spans="1:12">
      <c r="A16" s="68"/>
      <c r="B16" s="54" t="s">
        <v>2520</v>
      </c>
      <c r="C16" s="54" t="s">
        <v>2463</v>
      </c>
      <c r="D16" s="63" t="s">
        <v>2521</v>
      </c>
      <c r="E16" s="55" t="s">
        <v>2522</v>
      </c>
      <c r="F16" s="55" t="s">
        <v>2541</v>
      </c>
      <c r="G16" s="56"/>
      <c r="I16">
        <f>IF(B16=0,"",LEN(B16))</f>
        <v>19</v>
      </c>
      <c r="J16">
        <f t="shared" si="0"/>
        <v>11</v>
      </c>
      <c r="K16">
        <f t="shared" si="1"/>
        <v>22</v>
      </c>
      <c r="L16">
        <f t="shared" si="2"/>
        <v>52</v>
      </c>
    </row>
    <row r="17" spans="1:12">
      <c r="A17" s="68"/>
      <c r="B17" s="54" t="s">
        <v>2524</v>
      </c>
      <c r="C17" s="54" t="s">
        <v>2523</v>
      </c>
      <c r="D17" s="63" t="s">
        <v>2525</v>
      </c>
      <c r="E17" s="55" t="s">
        <v>2464</v>
      </c>
      <c r="F17" s="55" t="s">
        <v>334</v>
      </c>
      <c r="G17" s="67" t="s">
        <v>2526</v>
      </c>
      <c r="I17">
        <f>IF(B17=0,"",LEN(B17))</f>
        <v>17</v>
      </c>
      <c r="J17">
        <f t="shared" si="0"/>
        <v>18</v>
      </c>
      <c r="K17">
        <f t="shared" si="1"/>
        <v>36</v>
      </c>
      <c r="L17">
        <f t="shared" si="2"/>
        <v>36</v>
      </c>
    </row>
    <row r="18" spans="1:12" ht="30">
      <c r="A18" s="68"/>
      <c r="B18" s="54" t="s">
        <v>2509</v>
      </c>
      <c r="C18" s="54" t="s">
        <v>2465</v>
      </c>
      <c r="D18" s="63" t="s">
        <v>2513</v>
      </c>
      <c r="E18" s="55" t="s">
        <v>2466</v>
      </c>
      <c r="F18" s="55" t="s">
        <v>2510</v>
      </c>
      <c r="G18" s="56" t="s">
        <v>2467</v>
      </c>
      <c r="I18">
        <f>IF(B18=0,"",LEN(B18))</f>
        <v>5</v>
      </c>
      <c r="J18">
        <f t="shared" si="0"/>
        <v>14</v>
      </c>
      <c r="K18">
        <f t="shared" si="1"/>
        <v>38</v>
      </c>
      <c r="L18">
        <f t="shared" si="2"/>
        <v>40</v>
      </c>
    </row>
    <row r="19" spans="1:12">
      <c r="A19" s="68"/>
      <c r="B19" s="54" t="s">
        <v>2514</v>
      </c>
      <c r="C19" s="54" t="s">
        <v>2468</v>
      </c>
      <c r="D19" s="63" t="s">
        <v>2516</v>
      </c>
      <c r="E19" s="55" t="s">
        <v>2469</v>
      </c>
      <c r="F19" s="55" t="s">
        <v>2515</v>
      </c>
      <c r="G19" s="56" t="s">
        <v>2470</v>
      </c>
      <c r="I19">
        <f>IF(B19=0,"",LEN(B19))</f>
        <v>16</v>
      </c>
      <c r="J19">
        <f t="shared" si="0"/>
        <v>15</v>
      </c>
      <c r="K19">
        <f t="shared" si="1"/>
        <v>37</v>
      </c>
      <c r="L19">
        <f t="shared" si="2"/>
        <v>39</v>
      </c>
    </row>
    <row r="20" spans="1:12" ht="30">
      <c r="A20" s="68"/>
      <c r="B20" s="54" t="s">
        <v>2503</v>
      </c>
      <c r="C20" s="54" t="s">
        <v>2503</v>
      </c>
      <c r="D20" s="63" t="s">
        <v>2508</v>
      </c>
      <c r="E20" s="55" t="s">
        <v>2507</v>
      </c>
      <c r="F20" s="55" t="s">
        <v>2504</v>
      </c>
      <c r="G20" s="56" t="s">
        <v>2511</v>
      </c>
      <c r="I20">
        <f>IF(B20=0,"",LEN(B20))</f>
        <v>8</v>
      </c>
      <c r="J20">
        <f t="shared" si="0"/>
        <v>8</v>
      </c>
      <c r="K20">
        <f t="shared" si="1"/>
        <v>54</v>
      </c>
      <c r="L20">
        <f t="shared" si="2"/>
        <v>52</v>
      </c>
    </row>
    <row r="21" spans="1:12">
      <c r="A21" s="69"/>
      <c r="B21" s="54" t="s">
        <v>2492</v>
      </c>
      <c r="C21" s="54" t="s">
        <v>2492</v>
      </c>
      <c r="D21" s="55" t="s">
        <v>2495</v>
      </c>
      <c r="E21" s="55" t="s">
        <v>2506</v>
      </c>
      <c r="F21" s="55"/>
      <c r="G21" s="56"/>
      <c r="I21">
        <f>IF(B21=0,"",LEN(B21))</f>
        <v>14</v>
      </c>
      <c r="J21">
        <f t="shared" si="0"/>
        <v>14</v>
      </c>
      <c r="K21">
        <f>IF(D21=0,"",LEN(D21))</f>
        <v>35</v>
      </c>
      <c r="L21">
        <f t="shared" si="2"/>
        <v>44</v>
      </c>
    </row>
    <row r="22" spans="1:12" ht="30">
      <c r="A22" s="69"/>
      <c r="B22" s="57" t="s">
        <v>2494</v>
      </c>
      <c r="C22" s="57" t="s">
        <v>2505</v>
      </c>
      <c r="D22" s="58" t="s">
        <v>2496</v>
      </c>
      <c r="E22" s="58" t="s">
        <v>2512</v>
      </c>
      <c r="F22" s="58"/>
      <c r="G22" s="59"/>
      <c r="I22">
        <f>IF(B22=0,"",LEN(B22))</f>
        <v>8</v>
      </c>
      <c r="J22">
        <f t="shared" si="0"/>
        <v>9</v>
      </c>
      <c r="K22">
        <f>IF(D22=0,"",LEN(D22))</f>
        <v>53</v>
      </c>
      <c r="L22">
        <f t="shared" si="2"/>
        <v>40</v>
      </c>
    </row>
    <row r="23" spans="1:12">
      <c r="B23" s="36"/>
      <c r="C23" s="36"/>
      <c r="D23" s="36"/>
      <c r="E23" s="36"/>
      <c r="F23" s="36"/>
      <c r="G23" s="36"/>
      <c r="I23" t="str">
        <f>IF(B23=0,"",LEN(B23))</f>
        <v/>
      </c>
      <c r="J23" t="str">
        <f t="shared" si="0"/>
        <v/>
      </c>
      <c r="K23" t="str">
        <f t="shared" si="1"/>
        <v/>
      </c>
      <c r="L23" t="str">
        <f t="shared" si="2"/>
        <v/>
      </c>
    </row>
    <row r="24" spans="1:12" ht="40.5">
      <c r="A24" s="48" t="s">
        <v>665</v>
      </c>
      <c r="B24" s="36"/>
      <c r="C24" s="36"/>
      <c r="D24" s="36"/>
      <c r="E24" s="36"/>
      <c r="F24" s="36"/>
      <c r="G24" s="36"/>
      <c r="I24" t="str">
        <f>IF(B24=0,"",LEN(B24))</f>
        <v/>
      </c>
      <c r="J24" t="str">
        <f t="shared" si="0"/>
        <v/>
      </c>
      <c r="K24" t="str">
        <f t="shared" si="1"/>
        <v/>
      </c>
      <c r="L24" t="str">
        <f t="shared" si="2"/>
        <v/>
      </c>
    </row>
    <row r="25" spans="1:12">
      <c r="B25" s="36"/>
      <c r="C25" s="36"/>
      <c r="D25" s="36"/>
      <c r="E25" s="36"/>
      <c r="F25" s="36"/>
      <c r="G25" s="36"/>
      <c r="I25" t="str">
        <f>IF(B25=0,"",LEN(B25))</f>
        <v/>
      </c>
      <c r="J25" t="str">
        <f t="shared" si="0"/>
        <v/>
      </c>
      <c r="K25" t="str">
        <f t="shared" si="1"/>
        <v/>
      </c>
      <c r="L25" t="str">
        <f t="shared" si="2"/>
        <v/>
      </c>
    </row>
    <row r="26" spans="1:12">
      <c r="B26" s="36"/>
      <c r="C26" s="36"/>
      <c r="D26" s="36"/>
      <c r="E26" s="36"/>
      <c r="F26" s="36"/>
      <c r="G26" s="36"/>
      <c r="I26" t="str">
        <f>IF(B26=0,"",LEN(B26))</f>
        <v/>
      </c>
      <c r="J26" t="str">
        <f t="shared" si="0"/>
        <v/>
      </c>
      <c r="K26" t="str">
        <f t="shared" si="1"/>
        <v/>
      </c>
      <c r="L26" t="str">
        <f t="shared" si="2"/>
        <v/>
      </c>
    </row>
    <row r="27" spans="1:12">
      <c r="B27" s="36"/>
      <c r="C27" s="36"/>
      <c r="D27" s="36"/>
      <c r="E27" s="36"/>
      <c r="F27" s="36"/>
      <c r="G27" s="36"/>
      <c r="I27" t="str">
        <f>IF(B27=0,"",LEN(B27))</f>
        <v/>
      </c>
      <c r="J27" t="str">
        <f t="shared" si="0"/>
        <v/>
      </c>
      <c r="K27" t="str">
        <f t="shared" si="1"/>
        <v/>
      </c>
      <c r="L27" t="str">
        <f t="shared" si="2"/>
        <v/>
      </c>
    </row>
    <row r="28" spans="1:12">
      <c r="I28" t="str">
        <f>IF(B28=0,"",LEN(B28))</f>
        <v/>
      </c>
      <c r="J28" t="str">
        <f t="shared" si="0"/>
        <v/>
      </c>
      <c r="K28" t="str">
        <f t="shared" si="1"/>
        <v/>
      </c>
      <c r="L28" t="str">
        <f t="shared" si="2"/>
        <v/>
      </c>
    </row>
    <row r="29" spans="1:12" ht="57.75">
      <c r="A29" s="48" t="s">
        <v>2491</v>
      </c>
      <c r="B29" s="37" t="s">
        <v>2472</v>
      </c>
      <c r="C29" s="37" t="s">
        <v>2472</v>
      </c>
      <c r="D29" s="43"/>
      <c r="E29" s="39" t="s">
        <v>2473</v>
      </c>
      <c r="F29" s="43"/>
      <c r="G29" s="41"/>
      <c r="I29">
        <f>IF(B29=0,"",LEN(B29))</f>
        <v>11</v>
      </c>
      <c r="J29">
        <f t="shared" si="0"/>
        <v>11</v>
      </c>
      <c r="K29" t="str">
        <f t="shared" si="1"/>
        <v/>
      </c>
      <c r="L29">
        <f t="shared" si="2"/>
        <v>92</v>
      </c>
    </row>
    <row r="30" spans="1:12">
      <c r="B30" s="37" t="s">
        <v>2474</v>
      </c>
      <c r="C30" s="37" t="s">
        <v>2474</v>
      </c>
      <c r="D30" s="43"/>
      <c r="E30" s="39" t="s">
        <v>2475</v>
      </c>
      <c r="F30" s="43"/>
      <c r="G30" s="41"/>
      <c r="I30">
        <f>IF(B30=0,"",LEN(B30))</f>
        <v>11</v>
      </c>
      <c r="J30">
        <f t="shared" si="0"/>
        <v>11</v>
      </c>
      <c r="K30" t="str">
        <f t="shared" si="1"/>
        <v/>
      </c>
      <c r="L30">
        <f t="shared" si="2"/>
        <v>37</v>
      </c>
    </row>
    <row r="31" spans="1:12" ht="30">
      <c r="B31" s="37" t="s">
        <v>2476</v>
      </c>
      <c r="C31" s="37" t="s">
        <v>2476</v>
      </c>
      <c r="D31" s="43"/>
      <c r="E31" s="39" t="s">
        <v>2477</v>
      </c>
      <c r="F31" s="43"/>
      <c r="G31" s="41" t="s">
        <v>2478</v>
      </c>
      <c r="I31">
        <f>IF(B31=0,"",LEN(B31))</f>
        <v>15</v>
      </c>
      <c r="J31">
        <f t="shared" si="0"/>
        <v>15</v>
      </c>
      <c r="K31" t="str">
        <f t="shared" si="1"/>
        <v/>
      </c>
      <c r="L31">
        <f t="shared" si="2"/>
        <v>76</v>
      </c>
    </row>
    <row r="32" spans="1:12" ht="30">
      <c r="B32" s="37" t="s">
        <v>2479</v>
      </c>
      <c r="C32" s="37" t="s">
        <v>2479</v>
      </c>
      <c r="D32" s="43"/>
      <c r="E32" s="39" t="s">
        <v>2480</v>
      </c>
      <c r="F32" s="43"/>
      <c r="G32" s="41"/>
      <c r="I32">
        <f>IF(B32=0,"",LEN(B32))</f>
        <v>19</v>
      </c>
      <c r="J32">
        <f t="shared" si="0"/>
        <v>19</v>
      </c>
      <c r="K32" t="str">
        <f t="shared" si="1"/>
        <v/>
      </c>
      <c r="L32">
        <f t="shared" si="2"/>
        <v>77</v>
      </c>
    </row>
    <row r="33" spans="1:12">
      <c r="B33" s="37" t="s">
        <v>2481</v>
      </c>
      <c r="C33" s="37" t="s">
        <v>2481</v>
      </c>
      <c r="D33" s="43"/>
      <c r="E33" s="39" t="s">
        <v>2482</v>
      </c>
      <c r="F33" s="43"/>
      <c r="G33" s="41"/>
      <c r="I33">
        <f>IF(B33=0,"",LEN(B33))</f>
        <v>9</v>
      </c>
      <c r="J33">
        <f t="shared" si="0"/>
        <v>9</v>
      </c>
      <c r="K33" t="str">
        <f t="shared" si="1"/>
        <v/>
      </c>
      <c r="L33">
        <f t="shared" si="2"/>
        <v>45</v>
      </c>
    </row>
    <row r="34" spans="1:12" ht="30">
      <c r="B34" s="37" t="s">
        <v>2483</v>
      </c>
      <c r="C34" s="37" t="s">
        <v>2483</v>
      </c>
      <c r="D34" s="43"/>
      <c r="E34" s="39" t="s">
        <v>2484</v>
      </c>
      <c r="F34" s="43"/>
      <c r="G34" s="41" t="s">
        <v>2485</v>
      </c>
      <c r="I34">
        <f>IF(B34=0,"",LEN(B34))</f>
        <v>12</v>
      </c>
      <c r="J34">
        <f t="shared" si="0"/>
        <v>12</v>
      </c>
      <c r="K34" t="str">
        <f t="shared" si="1"/>
        <v/>
      </c>
      <c r="L34">
        <f t="shared" si="2"/>
        <v>61</v>
      </c>
    </row>
    <row r="35" spans="1:12" ht="30">
      <c r="B35" s="37" t="s">
        <v>2486</v>
      </c>
      <c r="C35" s="37" t="s">
        <v>2486</v>
      </c>
      <c r="D35" s="43"/>
      <c r="E35" s="39" t="s">
        <v>2487</v>
      </c>
      <c r="F35" s="43"/>
      <c r="G35" s="41"/>
      <c r="I35">
        <f>IF(B35=0,"",LEN(B35))</f>
        <v>10</v>
      </c>
      <c r="J35">
        <f t="shared" si="0"/>
        <v>10</v>
      </c>
      <c r="K35" t="str">
        <f t="shared" si="1"/>
        <v/>
      </c>
      <c r="L35">
        <f t="shared" si="2"/>
        <v>102</v>
      </c>
    </row>
    <row r="36" spans="1:12" ht="30">
      <c r="B36" s="38" t="s">
        <v>2488</v>
      </c>
      <c r="C36" s="38" t="s">
        <v>2488</v>
      </c>
      <c r="D36" s="44"/>
      <c r="E36" s="40" t="s">
        <v>2489</v>
      </c>
      <c r="F36" s="44"/>
      <c r="G36" s="42" t="s">
        <v>2490</v>
      </c>
      <c r="I36">
        <f>IF(B36=0,"",LEN(B36))</f>
        <v>28</v>
      </c>
      <c r="J36">
        <f t="shared" si="0"/>
        <v>28</v>
      </c>
      <c r="K36" t="str">
        <f t="shared" si="1"/>
        <v/>
      </c>
      <c r="L36">
        <f t="shared" si="2"/>
        <v>111</v>
      </c>
    </row>
    <row r="38" spans="1:12" ht="39">
      <c r="A38" s="45" t="s">
        <v>1220</v>
      </c>
    </row>
  </sheetData>
  <mergeCells count="1">
    <mergeCell ref="A11:A20"/>
  </mergeCells>
  <conditionalFormatting sqref="I1:J1048576">
    <cfRule type="cellIs" dxfId="3" priority="5" operator="equal">
      <formula>""</formula>
    </cfRule>
    <cfRule type="cellIs" dxfId="2" priority="8" operator="greaterThanOrEqual">
      <formula>20</formula>
    </cfRule>
  </conditionalFormatting>
  <conditionalFormatting sqref="K1:L1048576">
    <cfRule type="cellIs" dxfId="1" priority="3" operator="equal">
      <formula>""</formula>
    </cfRule>
    <cfRule type="cellIs" dxfId="0" priority="4" operator="greaterThanOrEqual">
      <formula>56</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Bildersammlung</vt:lpstr>
      <vt:lpstr>Bilder2-NotInUse</vt:lpstr>
      <vt:lpstr>Ingame Bilder</vt:lpstr>
      <vt:lpstr>XML</vt:lpstr>
      <vt:lpstr>Rätselideen</vt:lpstr>
      <vt:lpstr>Erfolge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2015-06-17T18:42:48Z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