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dah47\ai-assistant\"/>
    </mc:Choice>
  </mc:AlternateContent>
  <xr:revisionPtr revIDLastSave="0" documentId="13_ncr:1_{00123E74-41E3-4B40-B0D5-3AF8B8B3FA0A}" xr6:coauthVersionLast="47" xr6:coauthVersionMax="47" xr10:uidLastSave="{00000000-0000-0000-0000-000000000000}"/>
  <bookViews>
    <workbookView xWindow="-28920" yWindow="-90" windowWidth="29040" windowHeight="15720" xr2:uid="{49206262-30D1-4364-9465-0B911BD659E6}"/>
  </bookViews>
  <sheets>
    <sheet name="Invoice Data AI" sheetId="1" r:id="rId1"/>
  </sheets>
  <externalReferences>
    <externalReference r:id="rId2"/>
  </externalReferences>
  <calcPr calcId="191029" iterate="1" iterateCount="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93" i="1" l="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2" i="1"/>
  <c r="D91" i="1"/>
  <c r="D90" i="1"/>
  <c r="D89" i="1"/>
  <c r="D88" i="1"/>
  <c r="D87" i="1"/>
  <c r="D86" i="1"/>
  <c r="D85" i="1"/>
  <c r="D84"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3" i="1"/>
  <c r="D2" i="1"/>
</calcChain>
</file>

<file path=xl/sharedStrings.xml><?xml version="1.0" encoding="utf-8"?>
<sst xmlns="http://schemas.openxmlformats.org/spreadsheetml/2006/main" count="2056" uniqueCount="587">
  <si>
    <t>Visit Type</t>
  </si>
  <si>
    <t>Department</t>
  </si>
  <si>
    <t>Engineer</t>
  </si>
  <si>
    <t>Team</t>
  </si>
  <si>
    <t>Date of visit</t>
  </si>
  <si>
    <t>VR Number</t>
  </si>
  <si>
    <t>Ticket Number</t>
  </si>
  <si>
    <t>Internal Or External</t>
  </si>
  <si>
    <t>ASA Number</t>
  </si>
  <si>
    <t>Venue</t>
  </si>
  <si>
    <t>Activity</t>
  </si>
  <si>
    <t>Cost Code</t>
  </si>
  <si>
    <t>Client Name</t>
  </si>
  <si>
    <t>Visit Type2</t>
  </si>
  <si>
    <t>PostCode</t>
  </si>
  <si>
    <t>Time On-Site</t>
  </si>
  <si>
    <t>Equipment Used</t>
  </si>
  <si>
    <t>Additional Info</t>
  </si>
  <si>
    <t>Equipment Value</t>
  </si>
  <si>
    <t>Labour Value</t>
  </si>
  <si>
    <t>Additional Costs</t>
  </si>
  <si>
    <t>Hotel/ Food Value</t>
  </si>
  <si>
    <t>Business Cover</t>
  </si>
  <si>
    <t>Christopher Drury</t>
  </si>
  <si>
    <t>North</t>
  </si>
  <si>
    <t>BAU/NON SLA work</t>
  </si>
  <si>
    <t>VR048963680</t>
  </si>
  <si>
    <t>Brunswick computer center</t>
  </si>
  <si>
    <t>Install</t>
  </si>
  <si>
    <t>EVENT</t>
  </si>
  <si>
    <t>Ricky Hall, Field Engineer</t>
  </si>
  <si>
    <t>VIP South</t>
  </si>
  <si>
    <t>FINAL INVOICE INTERNAL</t>
  </si>
  <si>
    <t>Jemma Saunders</t>
  </si>
  <si>
    <t>EVENT INSTALL</t>
  </si>
  <si>
    <t>SW17 8RG</t>
  </si>
  <si>
    <t xml:space="preserve">55” Volcanic Grey £60, </t>
  </si>
  <si>
    <t xml:space="preserve">Install-De-install on same day for 1 55' Gen2 </t>
  </si>
  <si>
    <t>Non Chargeable</t>
  </si>
  <si>
    <t>Richard Hall</t>
  </si>
  <si>
    <t>Admin/PDP prep/Expenses/Invoices</t>
  </si>
  <si>
    <t>Matthew Hebden</t>
  </si>
  <si>
    <t>ADHOC(filler codes before visits etc)</t>
  </si>
  <si>
    <t>Simon Wakelin</t>
  </si>
  <si>
    <t>VR048998306</t>
  </si>
  <si>
    <t>NHS Richmond- Glebe road, Surgery</t>
  </si>
  <si>
    <t>Project Work</t>
  </si>
  <si>
    <t>Load/unload TV's</t>
  </si>
  <si>
    <t>Christopher Law</t>
  </si>
  <si>
    <t>Central</t>
  </si>
  <si>
    <t>SGL Standby</t>
  </si>
  <si>
    <t>VR049054629</t>
  </si>
  <si>
    <t>H+H - Stansted Airport - 944009</t>
  </si>
  <si>
    <t>Christopher Millward</t>
  </si>
  <si>
    <t>VR049066080</t>
  </si>
  <si>
    <t>Whittington Heath Golf Club</t>
  </si>
  <si>
    <t>Phillip Saunders</t>
  </si>
  <si>
    <t>Neil McPartlin</t>
  </si>
  <si>
    <t>VR048940983</t>
  </si>
  <si>
    <t>Queens Head</t>
  </si>
  <si>
    <t>David O'Leary</t>
  </si>
  <si>
    <t>Shaun Lucan</t>
  </si>
  <si>
    <t>South</t>
  </si>
  <si>
    <t>SLA Callout</t>
  </si>
  <si>
    <t>VR049065653</t>
  </si>
  <si>
    <t xml:space="preserve">Caffè Nero </t>
  </si>
  <si>
    <t>Next Day</t>
  </si>
  <si>
    <t>VR049067399</t>
  </si>
  <si>
    <t>VR048991591</t>
  </si>
  <si>
    <t>Caffe Nero - Nottingham Forman St - 463</t>
  </si>
  <si>
    <t>VR049073310</t>
  </si>
  <si>
    <t>Caffe Nero - Brighton Western Rd - 029</t>
  </si>
  <si>
    <t>Service</t>
  </si>
  <si>
    <t>e: Caffe Nero - Brighton Western Rd - 029</t>
  </si>
  <si>
    <t>8hr</t>
  </si>
  <si>
    <t>Gordon Robertson</t>
  </si>
  <si>
    <t>VR049069102</t>
  </si>
  <si>
    <t>KFC 437 Sauchiehall Street Glasgow Glasgow City G2 3LG</t>
  </si>
  <si>
    <t>4hr</t>
  </si>
  <si>
    <t>VR048991591-2</t>
  </si>
  <si>
    <t>VR049074732</t>
  </si>
  <si>
    <t>KFC - Llandudno - 3006</t>
  </si>
  <si>
    <t>VR049081272</t>
  </si>
  <si>
    <t>KFC Forest Hill- 8933</t>
  </si>
  <si>
    <t>VR049074593</t>
  </si>
  <si>
    <t>United Kingdom Inn</t>
  </si>
  <si>
    <t>VR049081861</t>
  </si>
  <si>
    <t>Coffee#1 - Evesham - MP - 844091</t>
  </si>
  <si>
    <t>Michael Webb</t>
  </si>
  <si>
    <t>VIP TTL</t>
  </si>
  <si>
    <t>Sean Harris</t>
  </si>
  <si>
    <t>Daniel Homewood</t>
  </si>
  <si>
    <t>Martin Dowdy</t>
  </si>
  <si>
    <t>VR049067714</t>
  </si>
  <si>
    <t>Caffe Nero - Uxbridge - 458</t>
  </si>
  <si>
    <t>SRS Inovice</t>
  </si>
  <si>
    <t>00286-1616</t>
  </si>
  <si>
    <t>SWANSEA Pontarddulais</t>
  </si>
  <si>
    <t>EE</t>
  </si>
  <si>
    <t>Test please see name</t>
  </si>
  <si>
    <t>VR000000000</t>
  </si>
  <si>
    <t>Ballers League Matchday 8</t>
  </si>
  <si>
    <t>Garry Stother</t>
  </si>
  <si>
    <t>Tier 2 South</t>
  </si>
  <si>
    <t>MDU escallations</t>
  </si>
  <si>
    <t>Project</t>
  </si>
  <si>
    <t>testProject</t>
  </si>
  <si>
    <t>test postcode</t>
  </si>
  <si>
    <t>tv bracket</t>
  </si>
  <si>
    <t>very hard to fine</t>
  </si>
  <si>
    <t>VR049099925</t>
  </si>
  <si>
    <t>Caffè Nero, Waverly Station, Edinburgh EH1 1BQ</t>
  </si>
  <si>
    <t>VR049096964</t>
  </si>
  <si>
    <t>CN 31-35 Blomfield Street EC2M 7BD</t>
  </si>
  <si>
    <t>TTL Local teams</t>
  </si>
  <si>
    <t>Daniel Hakin</t>
  </si>
  <si>
    <t>VR049087226</t>
  </si>
  <si>
    <t>Kfc Norwich Road Beccles Norfolk NR34 0HF</t>
  </si>
  <si>
    <t>Ricky Hall, Chris Law</t>
  </si>
  <si>
    <t>ESTIMATE INVOICE INTERNAL</t>
  </si>
  <si>
    <t xml:space="preserve">SXSW Festival </t>
  </si>
  <si>
    <t>E1 6QR</t>
  </si>
  <si>
    <t xml:space="preserve">65 Atlantic Blue £60, 65 Volcanic Grey £60, 55 Artic Silver £60, 43 Volcanic Grey, </t>
  </si>
  <si>
    <t>VR049096822</t>
  </si>
  <si>
    <t>Caffè Nero - London Bridge</t>
  </si>
  <si>
    <t>2hr</t>
  </si>
  <si>
    <t>VIP Team Meeting</t>
  </si>
  <si>
    <t>VR048954363</t>
  </si>
  <si>
    <t>Caffe Nero - Manchester Oasis - 868</t>
  </si>
  <si>
    <t>Wayne Hudson</t>
  </si>
  <si>
    <t>VR049046953</t>
  </si>
  <si>
    <t xml:space="preserve">JHoots pharmacy </t>
  </si>
  <si>
    <t>Daniel James</t>
  </si>
  <si>
    <t>VR049057037</t>
  </si>
  <si>
    <t>New inn</t>
  </si>
  <si>
    <t>Weekly Call</t>
  </si>
  <si>
    <t>SXSW Festival</t>
  </si>
  <si>
    <t xml:space="preserve">65 Atlantic Blue £60, 65 Volcanic Grey £60, 55 Artic Silver £60, 43 Volcanic Grey, 65 Carbon Grey, 55 Sea Green, 55 Cotton White, Cat 6 Cabling, </t>
  </si>
  <si>
    <t xml:space="preserve">Cabling estimate is worst case scenario </t>
  </si>
  <si>
    <t>VR049028712</t>
  </si>
  <si>
    <t>The Kia Oval Stadium</t>
  </si>
  <si>
    <t>VR049088034</t>
  </si>
  <si>
    <t>Wimbledon Village High Street Cafe nero</t>
  </si>
  <si>
    <t>Site-Survey</t>
  </si>
  <si>
    <t>VR049099746</t>
  </si>
  <si>
    <t>Caffe Nero - Cranleigh - 863</t>
  </si>
  <si>
    <t>VR049100057</t>
  </si>
  <si>
    <t>Coffee#1 Haywards Heath</t>
  </si>
  <si>
    <t>SGL Non Chargeable</t>
  </si>
  <si>
    <t>Monika Marczynska</t>
  </si>
  <si>
    <t>W20006104</t>
  </si>
  <si>
    <t>00286-2416</t>
  </si>
  <si>
    <t>SKEGNESS</t>
  </si>
  <si>
    <t>Curry's</t>
  </si>
  <si>
    <t>PE25 3ST</t>
  </si>
  <si>
    <t>Stand had been messed with cables plugged into wrong ports etc, system working as expected now</t>
  </si>
  <si>
    <t>VR049049759</t>
  </si>
  <si>
    <t>NRG - Watford</t>
  </si>
  <si>
    <t>NRG watford</t>
  </si>
  <si>
    <t>VR049020387</t>
  </si>
  <si>
    <t>Talacre holiday park</t>
  </si>
  <si>
    <t>VR049111551</t>
  </si>
  <si>
    <t>CN Wells BA5 2SH</t>
  </si>
  <si>
    <t>W20005450</t>
  </si>
  <si>
    <t>00286-2285</t>
  </si>
  <si>
    <t>CRIBBS CAUSEWAY</t>
  </si>
  <si>
    <t>Sky Retail VIPQC</t>
  </si>
  <si>
    <t>BS34 5TX</t>
  </si>
  <si>
    <t xml:space="preserve">Complete varies tickets and carried out a VipQC.all services restored </t>
  </si>
  <si>
    <t>W20006223</t>
  </si>
  <si>
    <t>00286-2834</t>
  </si>
  <si>
    <t>BOSTON</t>
  </si>
  <si>
    <t>PE21 8RJ</t>
  </si>
  <si>
    <t>Replaced tether</t>
  </si>
  <si>
    <t>VR049116434</t>
  </si>
  <si>
    <t>Caffè Nero rugby 310</t>
  </si>
  <si>
    <t>VR049112954</t>
  </si>
  <si>
    <t>Oatlands Chaser - 33391</t>
  </si>
  <si>
    <t>VR049124949</t>
  </si>
  <si>
    <t>Caffe Nero - White City Westfield</t>
  </si>
  <si>
    <t>VR049125851</t>
  </si>
  <si>
    <t>Caffe Nero - Northallerton - 460</t>
  </si>
  <si>
    <t>KFC SUPPORT</t>
  </si>
  <si>
    <t>N/A</t>
  </si>
  <si>
    <t>W000000000000</t>
  </si>
  <si>
    <t>TBC</t>
  </si>
  <si>
    <t>Other</t>
  </si>
  <si>
    <t>Sky Glass drop off for LOuise Haines HP160EE</t>
  </si>
  <si>
    <t>VR049119505</t>
  </si>
  <si>
    <t>Musselburgh race course, EH21 7RG</t>
  </si>
  <si>
    <t>SKY GUEST LIST (PCI)</t>
  </si>
  <si>
    <t>Dane Thomas, Field Engineer</t>
  </si>
  <si>
    <t>ESTIMATE INVOICE EXTERNAL</t>
  </si>
  <si>
    <t>Mr Hartley</t>
  </si>
  <si>
    <t>INSTALL Q</t>
  </si>
  <si>
    <t>NW1 4RT</t>
  </si>
  <si>
    <t xml:space="preserve">dSCR-POWER SUPPLY v0.9	£15.73, SKY Q 1TB UHD	£0.00, 4 WAY dSCR-54 	£52.94, 60cm round feed dish, LNB QUATTRO ROUND, </t>
  </si>
  <si>
    <t>The customer would like 12 boxes working independently, as there is only coax infrastructure in place we can only support this with Sky Q main boxes not minis. we have to change the LNB and realign the dish. we may have to change the dish this is dependant on how fragile it is when realigning.
We will also have to upgrade the system and install DCSR's as they are running an old IRS system.</t>
  </si>
  <si>
    <t>Dane Thomas</t>
  </si>
  <si>
    <t>VR111111111</t>
  </si>
  <si>
    <t>Copperbox Matchroom setup</t>
  </si>
  <si>
    <t>VR049047198-2</t>
  </si>
  <si>
    <t>Ironmonger Row Baths</t>
  </si>
  <si>
    <t>Ballers League</t>
  </si>
  <si>
    <t>E20 3BS</t>
  </si>
  <si>
    <t>Novotel hotel Brentford</t>
  </si>
  <si>
    <t>Vr000000000</t>
  </si>
  <si>
    <t>Baller league event night 9</t>
  </si>
  <si>
    <t>VR049119448</t>
  </si>
  <si>
    <t>VR049101229</t>
  </si>
  <si>
    <t>Fort Pitt Grammar School</t>
  </si>
  <si>
    <t>VR049129541</t>
  </si>
  <si>
    <t>KFC - Bolton - 2077</t>
  </si>
  <si>
    <t>KFC support</t>
  </si>
  <si>
    <t>VR049092309</t>
  </si>
  <si>
    <t>Jamie Carragher</t>
  </si>
  <si>
    <t>SERVICE Q</t>
  </si>
  <si>
    <t>L23 6UG</t>
  </si>
  <si>
    <t>training</t>
  </si>
  <si>
    <t>Matthew Phillip</t>
  </si>
  <si>
    <t>VR049136122</t>
  </si>
  <si>
    <t>Costa coffee Barry DT</t>
  </si>
  <si>
    <t>W20004316</t>
  </si>
  <si>
    <t>11164-0225</t>
  </si>
  <si>
    <t>Stratford</t>
  </si>
  <si>
    <t>Sky Retail</t>
  </si>
  <si>
    <t>E15 1NG</t>
  </si>
  <si>
    <t>VR049142150</t>
  </si>
  <si>
    <t>KFC bury 2</t>
  </si>
  <si>
    <t>W20006277</t>
  </si>
  <si>
    <t>00286-2444</t>
  </si>
  <si>
    <t>CHRISTCHURCH</t>
  </si>
  <si>
    <t>BH23 7LQ</t>
  </si>
  <si>
    <t xml:space="preserve">Power bank disconnected </t>
  </si>
  <si>
    <t>VR049091985</t>
  </si>
  <si>
    <t>GLL - Barnet Copthall Lesuire Centre</t>
  </si>
  <si>
    <t>VR049137961</t>
  </si>
  <si>
    <t>The scoop install sky Q</t>
  </si>
  <si>
    <t>VR049060009</t>
  </si>
  <si>
    <t>The university of leeds</t>
  </si>
  <si>
    <t>VR049119555</t>
  </si>
  <si>
    <t>Musselburgh East Lothian EH21 7RG</t>
  </si>
  <si>
    <t>W20004412</t>
  </si>
  <si>
    <t>11164-0302</t>
  </si>
  <si>
    <t>Swansea</t>
  </si>
  <si>
    <t>SA1 3QW</t>
  </si>
  <si>
    <t>Sofa repair patches at the Quadrant Swansea</t>
  </si>
  <si>
    <t>W20005762</t>
  </si>
  <si>
    <t>Incorrectly installed blue Glass Gen 2 replaced with Black Glass Gen 2</t>
  </si>
  <si>
    <t>Vr049148005</t>
  </si>
  <si>
    <t xml:space="preserve">KFC wednsbury </t>
  </si>
  <si>
    <t>Andy Holmes</t>
  </si>
  <si>
    <t>VR049148033</t>
  </si>
  <si>
    <t>KFC 154 High Road London Barnet N2 9ED</t>
  </si>
  <si>
    <t>W20006407</t>
  </si>
  <si>
    <t>11164-0263</t>
  </si>
  <si>
    <t>Grimsby</t>
  </si>
  <si>
    <t>DN31 1ED</t>
  </si>
  <si>
    <t>Charging cable replaced on iphone 16 pro</t>
  </si>
  <si>
    <t>W20006178</t>
  </si>
  <si>
    <t>00286-1809</t>
  </si>
  <si>
    <t>HAVERFORDWEST</t>
  </si>
  <si>
    <t>SA61 2AT</t>
  </si>
  <si>
    <t xml:space="preserve">KFC project </t>
  </si>
  <si>
    <t>VR049072899</t>
  </si>
  <si>
    <t>Emirates Riverside - Durham County Cricket Ground</t>
  </si>
  <si>
    <t>Durham County Cricket Club</t>
  </si>
  <si>
    <t>W20006193</t>
  </si>
  <si>
    <t>11164-0608</t>
  </si>
  <si>
    <t>Doncaster Frenchgate</t>
  </si>
  <si>
    <t>DN1 1SW</t>
  </si>
  <si>
    <t xml:space="preserve">Fitted new broadband signage </t>
  </si>
  <si>
    <t>VR049107311</t>
  </si>
  <si>
    <t>BKUK - Harwich</t>
  </si>
  <si>
    <t>VR049119480</t>
  </si>
  <si>
    <t>Millhill Musselburgh East Lothian EH21 7RG</t>
  </si>
  <si>
    <t>VR049128285</t>
  </si>
  <si>
    <t>Caffe Nero - Heathrow T4 Landside - 416</t>
  </si>
  <si>
    <t>Event Prep Work</t>
  </si>
  <si>
    <t>VR049152709</t>
  </si>
  <si>
    <t>VR049149344</t>
  </si>
  <si>
    <t>KFC - Colindale -10595</t>
  </si>
  <si>
    <t>VR049154983</t>
  </si>
  <si>
    <t>Venue: Caffe Nero - Potters Bar - 660</t>
  </si>
  <si>
    <t>W20006159</t>
  </si>
  <si>
    <t>11164-0093</t>
  </si>
  <si>
    <t>Swindon</t>
  </si>
  <si>
    <t>SN1 1LF</t>
  </si>
  <si>
    <t>Repairing a variety of issue on-site all resolved</t>
  </si>
  <si>
    <t>Total Value</t>
  </si>
  <si>
    <t>VR049119730</t>
  </si>
  <si>
    <t>VR049092070</t>
  </si>
  <si>
    <t>Clissold Leisure Centre</t>
  </si>
  <si>
    <t>Solutions Diverse</t>
  </si>
  <si>
    <t>LE9 7QG</t>
  </si>
  <si>
    <t>Air activations</t>
  </si>
  <si>
    <t>VR049060130</t>
  </si>
  <si>
    <t>St Joseph's Catholic school</t>
  </si>
  <si>
    <t>VR049157161</t>
  </si>
  <si>
    <t>York College</t>
  </si>
  <si>
    <t>W20006230</t>
  </si>
  <si>
    <t>11164-6007</t>
  </si>
  <si>
    <t>Basingstoke</t>
  </si>
  <si>
    <t>RG21 7LJ</t>
  </si>
  <si>
    <t xml:space="preserve">Service health check for signal issue faulty LNB power supply replaced all services restored </t>
  </si>
  <si>
    <t>VR049165485</t>
  </si>
  <si>
    <t>Caffè Nero Salisbury-319</t>
  </si>
  <si>
    <t>VR049168360</t>
  </si>
  <si>
    <t>Plough on the Moor - 212808</t>
  </si>
  <si>
    <t>VR049169244</t>
  </si>
  <si>
    <t>Toby Carvery - Basildon - 207322</t>
  </si>
  <si>
    <t>VR049096549</t>
  </si>
  <si>
    <t>BKUK - Harwick - RHAR2344</t>
  </si>
  <si>
    <t>VR049115944</t>
  </si>
  <si>
    <t>BKUK - Ellesmere Port Cheshire Oaks - RCHE1176</t>
  </si>
  <si>
    <t>VR049087525</t>
  </si>
  <si>
    <t>The Bristol County Cricket Ground</t>
  </si>
  <si>
    <t>VR049127648</t>
  </si>
  <si>
    <t>The Links St. Andrews Fife KY16 9JD</t>
  </si>
  <si>
    <t>VR049112011</t>
  </si>
  <si>
    <t>West Riding</t>
  </si>
  <si>
    <t>VR049115799</t>
  </si>
  <si>
    <t>BKUK - Warrington 2 - RWAR1711</t>
  </si>
  <si>
    <t>W20005358</t>
  </si>
  <si>
    <t>11164-6006</t>
  </si>
  <si>
    <t>Southampton, West Quay</t>
  </si>
  <si>
    <t>SO15 1QF</t>
  </si>
  <si>
    <t xml:space="preserve">Access was denied as permits hadn't been put on West Quays portal. Chris Wood was rebooking after speaking to Chris Woods </t>
  </si>
  <si>
    <t>VR049183353</t>
  </si>
  <si>
    <t>KFC Swansea 10616</t>
  </si>
  <si>
    <t>new inn</t>
  </si>
  <si>
    <t xml:space="preserve"> VR049105974</t>
  </si>
  <si>
    <t>popeyes endinburgh</t>
  </si>
  <si>
    <t>VR049115792</t>
  </si>
  <si>
    <t>BKUK - Liverpool 4 East Prescot - RLIV1438</t>
  </si>
  <si>
    <t>VR049152640</t>
  </si>
  <si>
    <t xml:space="preserve">Gloucester Cricket Ground </t>
  </si>
  <si>
    <t>Mock Shop</t>
  </si>
  <si>
    <t>TW7</t>
  </si>
  <si>
    <t>Air launch training for HS engineers and vip/ tier2</t>
  </si>
  <si>
    <t>VR049172302</t>
  </si>
  <si>
    <t>Surrey County Cricket Club Ltd Kennington Ova</t>
  </si>
  <si>
    <t>VR049156424</t>
  </si>
  <si>
    <t>BKUK - Crewe Grand Junction</t>
  </si>
  <si>
    <t>5 Day</t>
  </si>
  <si>
    <t>W20006344</t>
  </si>
  <si>
    <t>00286-2290</t>
  </si>
  <si>
    <t>POOLE</t>
  </si>
  <si>
    <t>BH15 3TE</t>
  </si>
  <si>
    <t>VR049114389</t>
  </si>
  <si>
    <t>Villiage Hotel, Hull</t>
  </si>
  <si>
    <t>SXSW</t>
  </si>
  <si>
    <t>2x Hotel nights</t>
  </si>
  <si>
    <t>VR049191416</t>
  </si>
  <si>
    <t>Parkwood</t>
  </si>
  <si>
    <t>Vr0000000000</t>
  </si>
  <si>
    <t>11164-0014</t>
  </si>
  <si>
    <t>Walsall</t>
  </si>
  <si>
    <t>WS1 1YS</t>
  </si>
  <si>
    <t>Sky glass air</t>
  </si>
  <si>
    <t>Air launch</t>
  </si>
  <si>
    <t>11164-0099</t>
  </si>
  <si>
    <t>Fareham</t>
  </si>
  <si>
    <t>PO16 0PQ</t>
  </si>
  <si>
    <t>11164-0348</t>
  </si>
  <si>
    <t>Buttercrane - NI</t>
  </si>
  <si>
    <t>BT35 8HJ</t>
  </si>
  <si>
    <t xml:space="preserve">Sky Air launch </t>
  </si>
  <si>
    <t>11164-0246</t>
  </si>
  <si>
    <t>Rushmere</t>
  </si>
  <si>
    <t>BT64 1AA</t>
  </si>
  <si>
    <t xml:space="preserve">Sky Air role out </t>
  </si>
  <si>
    <t>Air installation project</t>
  </si>
  <si>
    <t>11164-0378</t>
  </si>
  <si>
    <t>Bristol, Galleries</t>
  </si>
  <si>
    <t>BS1 3XD</t>
  </si>
  <si>
    <t>11164-0186</t>
  </si>
  <si>
    <t>Poole</t>
  </si>
  <si>
    <t>BH15 1SZ</t>
  </si>
  <si>
    <t>W20005649</t>
  </si>
  <si>
    <t>11164-0001</t>
  </si>
  <si>
    <t>Barking</t>
  </si>
  <si>
    <t>IG11 8DQ</t>
  </si>
  <si>
    <t>Seat Replacenent</t>
  </si>
  <si>
    <t>Site Survey write up</t>
  </si>
  <si>
    <t>VR049212373</t>
  </si>
  <si>
    <t>Brunswick computer centre</t>
  </si>
  <si>
    <t>VR049210941</t>
  </si>
  <si>
    <t>BKUK - Newcastle Clayton St</t>
  </si>
  <si>
    <t>VR049137658-2</t>
  </si>
  <si>
    <t>Black Lion</t>
  </si>
  <si>
    <t>VR049111025</t>
  </si>
  <si>
    <t xml:space="preserve">The North Camp- Punch </t>
  </si>
  <si>
    <t>VR049196408</t>
  </si>
  <si>
    <t>Caffe Nero - Chester Foregate St</t>
  </si>
  <si>
    <t>VR049222040</t>
  </si>
  <si>
    <t xml:space="preserve">Caffè Nero Salisbury </t>
  </si>
  <si>
    <t>VR049226516</t>
  </si>
  <si>
    <t>Caffè Nero  34 The Broadway</t>
  </si>
  <si>
    <t>VR049196535</t>
  </si>
  <si>
    <t>Caffe Nero - Chingford - 241</t>
  </si>
  <si>
    <t>VR049190742</t>
  </si>
  <si>
    <t>Caffe Nero - Euston Upper Woburn Place - 847</t>
  </si>
  <si>
    <t>VR049069468</t>
  </si>
  <si>
    <t>Brittania Inn</t>
  </si>
  <si>
    <t>Greg Sparkes-Smith, Field Engineer</t>
  </si>
  <si>
    <t>VR048890410</t>
  </si>
  <si>
    <t>FINAL INVOICE EXTERNAL</t>
  </si>
  <si>
    <t>Silvia Colombo</t>
  </si>
  <si>
    <t>SW1W 8HE</t>
  </si>
  <si>
    <t xml:space="preserve">ZONE 2 DISH	£14.57, LNB WIDEBAND	£4.40, </t>
  </si>
  <si>
    <t>Zone 2 and additional WB LNB for Sky Italia service, Sky UK equipment provided FOC.</t>
  </si>
  <si>
    <t>VR049196675</t>
  </si>
  <si>
    <t xml:space="preserve">Caffè Nero Preston </t>
  </si>
  <si>
    <t xml:space="preserve">Sb kfc support </t>
  </si>
  <si>
    <t>VR049229849</t>
  </si>
  <si>
    <t>KFC LUTON 10563</t>
  </si>
  <si>
    <t>Ricky Hall, Gary Stother</t>
  </si>
  <si>
    <t xml:space="preserve">65 Atlantic Blue £60, 65 Volcanic Grey £60, 55 Artic Silver £60, 43 Volcanic Grey, 65 Carbon Grey, 55 Sea Green, 55 Cotton White, Cat6 Cabling, TV Safety Strap, </t>
  </si>
  <si>
    <t>VR049183626</t>
  </si>
  <si>
    <t>GLL - Battersea Library</t>
  </si>
  <si>
    <t>VR049189485</t>
  </si>
  <si>
    <t>New Inn</t>
  </si>
  <si>
    <t>VR049184219</t>
  </si>
  <si>
    <t>GLL East End Pool</t>
  </si>
  <si>
    <t>W20006597</t>
  </si>
  <si>
    <t>VR049102872</t>
  </si>
  <si>
    <t>The Barn / TPC Longslade Lane</t>
  </si>
  <si>
    <t>Field Engineer</t>
  </si>
  <si>
    <t>VR049194027</t>
  </si>
  <si>
    <t>Mrs Maggie Gani</t>
  </si>
  <si>
    <t>RG42 6B</t>
  </si>
  <si>
    <t>VR049184219-2</t>
  </si>
  <si>
    <t>Gll east side pool</t>
  </si>
  <si>
    <t>W20004650</t>
  </si>
  <si>
    <t>11164-0029</t>
  </si>
  <si>
    <t>Perry Barr</t>
  </si>
  <si>
    <t>B42 1AA</t>
  </si>
  <si>
    <t>W20006572</t>
  </si>
  <si>
    <t>VR049248962</t>
  </si>
  <si>
    <t>Burger King South Shields</t>
  </si>
  <si>
    <t>VR049230321</t>
  </si>
  <si>
    <t>KFC - Dudley - 13401</t>
  </si>
  <si>
    <t>VR049196858</t>
  </si>
  <si>
    <t>Caffe Nero - Louth - 737</t>
  </si>
  <si>
    <t>VR049189903</t>
  </si>
  <si>
    <t>GLL - Hatfield Leisure Centre</t>
  </si>
  <si>
    <t>W20005738</t>
  </si>
  <si>
    <t>11164-0144</t>
  </si>
  <si>
    <t>Manchester, Trafford 1</t>
  </si>
  <si>
    <t>M17 8AA</t>
  </si>
  <si>
    <t>VR049251785</t>
  </si>
  <si>
    <t>Jhoots Pharmacy - Fox &amp; Goose</t>
  </si>
  <si>
    <t>VR049255018</t>
  </si>
  <si>
    <t>CN - Heathrow Terminal 2 Kiosk (602)</t>
  </si>
  <si>
    <t>W20006627</t>
  </si>
  <si>
    <t>00286-2243</t>
  </si>
  <si>
    <t>COVENTRY</t>
  </si>
  <si>
    <t>CV3 4RP</t>
  </si>
  <si>
    <t>No fault found while on site</t>
  </si>
  <si>
    <t>VR049214912</t>
  </si>
  <si>
    <t>Harps Inn</t>
  </si>
  <si>
    <t>VR049190346</t>
  </si>
  <si>
    <t xml:space="preserve">KFC - London - 14003  O2 Arena, Unit 902 Peninsula Square London Greenwich SE10 0DX </t>
  </si>
  <si>
    <t>33333-4499</t>
  </si>
  <si>
    <t>Brent Cross</t>
  </si>
  <si>
    <t>NW4 3FD</t>
  </si>
  <si>
    <t>VR049181834</t>
  </si>
  <si>
    <t>PlaceFirst - 82-100 Deansgate</t>
  </si>
  <si>
    <t>VR049251824</t>
  </si>
  <si>
    <t>Old Bulls Head</t>
  </si>
  <si>
    <t>VR049233444</t>
  </si>
  <si>
    <t>Birchwood Leisure Centre</t>
  </si>
  <si>
    <t>VR049256702</t>
  </si>
  <si>
    <t xml:space="preserve">Caffè Nero Swansea </t>
  </si>
  <si>
    <t>VR049230743</t>
  </si>
  <si>
    <t xml:space="preserve">KFC Swindon </t>
  </si>
  <si>
    <t>VR049257634</t>
  </si>
  <si>
    <t xml:space="preserve">Big licks </t>
  </si>
  <si>
    <t>VR049259793</t>
  </si>
  <si>
    <t xml:space="preserve">Browns Manchester </t>
  </si>
  <si>
    <t>VR049233328</t>
  </si>
  <si>
    <t>Yarborough Leisure Centre</t>
  </si>
  <si>
    <t>VR049264691</t>
  </si>
  <si>
    <t>caffe nero forman st nottingham</t>
  </si>
  <si>
    <t>VR049210254</t>
  </si>
  <si>
    <t>VR049215537</t>
  </si>
  <si>
    <t>Andy Harries</t>
  </si>
  <si>
    <t>W4 4HD</t>
  </si>
  <si>
    <t>VR049260885</t>
  </si>
  <si>
    <t>BKUK-Warrington 2 - RWAR1711</t>
  </si>
  <si>
    <t>VR049246505</t>
  </si>
  <si>
    <t>BKUK - Colchester 2</t>
  </si>
  <si>
    <t>W20006621</t>
  </si>
  <si>
    <t>11164-0125</t>
  </si>
  <si>
    <t>Telford 1</t>
  </si>
  <si>
    <t>TF3 4BX</t>
  </si>
  <si>
    <t>Air TV  volume issue</t>
  </si>
  <si>
    <t>VR049265763</t>
  </si>
  <si>
    <t xml:space="preserve">West riding </t>
  </si>
  <si>
    <t xml:space="preserve">Caffe nero Nottingham </t>
  </si>
  <si>
    <t>VR049275029</t>
  </si>
  <si>
    <t>KFC Oxford 705</t>
  </si>
  <si>
    <t>VR049196510</t>
  </si>
  <si>
    <t>Coffee#1 - Sutton Coldfield - 844081</t>
  </si>
  <si>
    <t>VR049195790</t>
  </si>
  <si>
    <t>Caffe Nero - Solihull - 521</t>
  </si>
  <si>
    <t>VR049270603</t>
  </si>
  <si>
    <t>Costa Coffee-Romney Town</t>
  </si>
  <si>
    <t>VR049195869</t>
  </si>
  <si>
    <t>Coffe#1 - Redditch - 844071</t>
  </si>
  <si>
    <t>VR049196292</t>
  </si>
  <si>
    <t>Caffe Nero - St Helens</t>
  </si>
  <si>
    <t>W20006211</t>
  </si>
  <si>
    <t>VR049215718</t>
  </si>
  <si>
    <t>Cat inn</t>
  </si>
  <si>
    <t>VR049210761</t>
  </si>
  <si>
    <t xml:space="preserve"> 1 hour 46 minutes</t>
  </si>
  <si>
    <t>VR049197387</t>
  </si>
  <si>
    <t>Caffè Nero Newcastle st marys</t>
  </si>
  <si>
    <t>Ricky Hall, Matt Phillip</t>
  </si>
  <si>
    <t>MadFest</t>
  </si>
  <si>
    <t xml:space="preserve">65 Volcanic Grey £60, </t>
  </si>
  <si>
    <t>VR049198817</t>
  </si>
  <si>
    <t>BKUK - Bolton - RBOL1087</t>
  </si>
  <si>
    <t>VR049272061</t>
  </si>
  <si>
    <t>Caffè Nero - South Shields</t>
  </si>
  <si>
    <t>Competition Winner MadFest</t>
  </si>
  <si>
    <t>SKY GLASS INSTALL</t>
  </si>
  <si>
    <t xml:space="preserve">Competition Winner delivery and installation </t>
  </si>
  <si>
    <t>VR049191212</t>
  </si>
  <si>
    <t>KFC- Doncaster- 9210</t>
  </si>
  <si>
    <t>VR049258762</t>
  </si>
  <si>
    <t>KFC Bangor 3045</t>
  </si>
  <si>
    <t>VR049197739</t>
  </si>
  <si>
    <t>Caffe Nero - Upminster - 468</t>
  </si>
  <si>
    <t>VR049197907</t>
  </si>
  <si>
    <t>Caffe Nero - Lakeside - 123</t>
  </si>
  <si>
    <t>KFC sb support</t>
  </si>
  <si>
    <t>VR049131373-2</t>
  </si>
  <si>
    <t>Village hotel hull</t>
  </si>
  <si>
    <t>VR049197811</t>
  </si>
  <si>
    <t>Caffe Nero - Staines - 509</t>
  </si>
  <si>
    <t>VR049186725</t>
  </si>
  <si>
    <t>Caffè Nero Wimbledon Village 510 High Street</t>
  </si>
  <si>
    <t>James Damm</t>
  </si>
  <si>
    <t>VR049309314</t>
  </si>
  <si>
    <t>KFC - Chesterfield - 8624</t>
  </si>
  <si>
    <t>VR049303753</t>
  </si>
  <si>
    <t>Coffee#1-Epsom- 844117</t>
  </si>
  <si>
    <t>VR049131418</t>
  </si>
  <si>
    <t>Village Hotel - Newcastle</t>
  </si>
  <si>
    <t>Shaun Lucan, Sean Harris</t>
  </si>
  <si>
    <t>vr5666666</t>
  </si>
  <si>
    <t>TEST</t>
  </si>
  <si>
    <t>SGL SITE SURVEY</t>
  </si>
  <si>
    <t>TW34 5gg</t>
  </si>
  <si>
    <t xml:space="preserve">Bracket; J Pole	£0.71, Extender; HDMI over Cat5 HD set	£41.67, </t>
  </si>
  <si>
    <t>test</t>
  </si>
  <si>
    <t>VR000000002</t>
  </si>
  <si>
    <t>OVO Hydro Arena</t>
  </si>
  <si>
    <t>G3 8YW</t>
  </si>
  <si>
    <t xml:space="preserve">J Pole 420mm	£1.46, Splitter; HDMI 1x2 UHD	£31.05, </t>
  </si>
  <si>
    <t>TEStT</t>
  </si>
  <si>
    <t>VR049257273</t>
  </si>
  <si>
    <t>West Wickham Library</t>
  </si>
  <si>
    <t>W20006578</t>
  </si>
  <si>
    <t>11164-4002</t>
  </si>
  <si>
    <t>Gateshead</t>
  </si>
  <si>
    <t>NE11 9YG</t>
  </si>
  <si>
    <t>VR049304611</t>
  </si>
  <si>
    <t>GOAT Sports Bar</t>
  </si>
  <si>
    <t>VR049196277</t>
  </si>
  <si>
    <t>Caffe Nero - Borough High St - 708</t>
  </si>
  <si>
    <t>VR049320735</t>
  </si>
  <si>
    <t>KFC Unit 1 Castle View Retail Park</t>
  </si>
  <si>
    <t>W20005871</t>
  </si>
  <si>
    <t>11164-0364</t>
  </si>
  <si>
    <t>Rochdale</t>
  </si>
  <si>
    <t>OL16 1BA</t>
  </si>
  <si>
    <t>£8:40</t>
  </si>
  <si>
    <t>VR049196086</t>
  </si>
  <si>
    <t>Caffe Nero - Golden Hind - 330</t>
  </si>
  <si>
    <t>VR049196039</t>
  </si>
  <si>
    <t>Caffè Nero Crawley 525</t>
  </si>
  <si>
    <t>VR049325777</t>
  </si>
  <si>
    <t>KFC - Nottingham - Long Row West - 3044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</si>
</sst>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20"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4" formatCode="&quot;£&quot;#,##0.00"/>
    </dxf>
    <dxf>
      <numFmt numFmtId="164" formatCode="&quot;£&quot;#,##0.00"/>
    </dxf>
    <dxf>
      <numFmt numFmtId="164" formatCode="&quot;£&quot;#,##0.00"/>
    </dxf>
    <dxf>
      <numFmt numFmtId="164" formatCode="&quot;£&quot;#,##0.00"/>
    </dxf>
    <dxf>
      <numFmt numFmtId="164" formatCode="&quot;£&quot;#,##0.00"/>
    </dxf>
    <dxf>
      <numFmt numFmtId="25" formatCode="hh:mm"/>
    </dxf>
    <dxf>
      <numFmt numFmtId="19" formatCode="dd/mm/yyyy"/>
    </dxf>
  </dxfs>
  <tableStyles count="1" defaultTableStyle="TableStyleMedium2" defaultPivotStyle="PivotStyleLight16">
    <tableStyle name="Invisible" pivot="0" table="0" count="0" xr9:uid="{6657C3A6-C6F4-4802-9DCC-F8C6DE240A7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skyglobal.sharepoint.com/sites/VIPTEAM2022/Development%20Hub/Dan%20Homewood/Oracle%20,%20Invoice%20Data/VIP,%20Tier%202%20Q4%20October%20,%20November%20&amp;%20December%2003.10.2024.xlsx" TargetMode="External"/><Relationship Id="rId1" Type="http://schemas.openxmlformats.org/officeDocument/2006/relationships/externalLinkPath" Target="https://skyglobal.sharepoint.com/sites/VIPTEAM2022/Development%20Hub/Dan%20Homewood/Oracle%20,%20Invoice%20Data/VIP,%20Tier%202%20Q4%20October%20,%20November%20&amp;%20December%2003.1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ooHNUEu8SU-UVDQH4SGqL6zEKuElvP5Fol6j0RvqHFJwOEHOqj0KQbKsymXAisCn" itemId="013OENM6363MMKMW5TFBA2K3J25MXUXT3O">
      <xxl21:absoluteUrl r:id="rId2"/>
    </xxl21:alternateUrls>
    <sheetNames>
      <sheetName val="DashBoard Total"/>
      <sheetName val="Finance from Invoices"/>
      <sheetName val="Recharges"/>
      <sheetName val="Recharges (Finance)"/>
      <sheetName val="VIP Master"/>
      <sheetName val="Lunch VIP South"/>
      <sheetName val="VIP Breakdown"/>
      <sheetName val="Sheet8"/>
      <sheetName val="Sheet9"/>
      <sheetName val="Sheet10"/>
      <sheetName val="Sheet6"/>
      <sheetName val="Sheet3"/>
      <sheetName val="VIP Data Tables"/>
      <sheetName val="Sheet5"/>
      <sheetName val="Sheet14"/>
      <sheetName val="Tier 2 Master"/>
      <sheetName val="Tier 2 Breakdown"/>
      <sheetName val="activate deactivate"/>
      <sheetName val="Summary"/>
      <sheetName val="Detail1"/>
      <sheetName val="Detail2"/>
      <sheetName val="Detail3"/>
      <sheetName val="Recharges Q2"/>
      <sheetName val="Sheet15"/>
      <sheetName val="Sheet7"/>
      <sheetName val="Sheet12"/>
      <sheetName val="Sheet13"/>
      <sheetName val="Tier 2 Eng Data Tables"/>
      <sheetName val="Sheet1"/>
      <sheetName val="Sheet4"/>
      <sheetName val="Sheet2"/>
      <sheetName val="Tier 2 Master Tables"/>
      <sheetName val="Tier 2 Visit Count"/>
      <sheetName val="T2 YTD,Q,W"/>
      <sheetName val="T2 MDU Etc"/>
      <sheetName val="T2 Business"/>
      <sheetName val="Postcodes MDU"/>
      <sheetName val="T2 all Count (Q4 Only)"/>
      <sheetName val="Sky Retail Related Finance"/>
      <sheetName val="Oracle Daily Compliance report"/>
      <sheetName val="Pending &amp; Started (NC) Report"/>
      <sheetName val="Event Capture Finance"/>
      <sheetName val="VIP Invoice"/>
      <sheetName val="Sky Business Finance"/>
      <sheetName val="Sheet11"/>
      <sheetName val="Sky Business Cover Finance"/>
      <sheetName val="Missing SB cover Invoices"/>
      <sheetName val="VIP Non Chargeable Finance"/>
      <sheetName val="Project Capture Finance"/>
      <sheetName val="Show Home Finance"/>
      <sheetName val="Equipment Costs GL Finance"/>
      <sheetName val="VIP Log Power app"/>
      <sheetName val="VIP Overti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42779F-567B-41EA-8A4D-2496A8889F6B}" name="Table1" displayName="Table1" ref="A1:W493" totalsRowShown="0">
  <autoFilter ref="A1:W493" xr:uid="{3742779F-567B-41EA-8A4D-2496A8889F6B}"/>
  <tableColumns count="23">
    <tableColumn id="1" xr3:uid="{912301C6-F322-4078-B308-D5A2A8BD40B1}" name="Visit Type"/>
    <tableColumn id="2" xr3:uid="{0106C607-82BA-4234-B70B-1DC1B069ABC2}" name="Department"/>
    <tableColumn id="3" xr3:uid="{69BAB089-EAB5-4591-8EC0-394EB56AE644}" name="Engineer"/>
    <tableColumn id="4" xr3:uid="{51326B7B-FB40-4B98-94BE-02088E8EDDF7}" name="Team"/>
    <tableColumn id="5" xr3:uid="{3ADE6E41-A3EE-4983-ABE9-CE5BA5437004}" name="Date of visit" dataDxfId="6"/>
    <tableColumn id="6" xr3:uid="{54351114-90AE-414F-BEAA-9A03C01C4DD7}" name="VR Number"/>
    <tableColumn id="7" xr3:uid="{B25B2E77-91BB-43F8-82F1-4B2ED8E60E7F}" name="Ticket Number"/>
    <tableColumn id="8" xr3:uid="{C252C675-B4E3-4AFF-9047-2B0402AF6DF8}" name="Internal Or External"/>
    <tableColumn id="9" xr3:uid="{370EAFE6-7EFF-491D-952C-3491E724B5D5}" name="ASA Number"/>
    <tableColumn id="10" xr3:uid="{784739DB-58AE-468B-8F6D-023AE3115ACC}" name="Venue"/>
    <tableColumn id="11" xr3:uid="{A0980286-CD8B-42F4-97D9-A557E2173238}" name="Activity"/>
    <tableColumn id="12" xr3:uid="{BE5738FE-979E-4477-AE50-2741E8FEE153}" name="Cost Code"/>
    <tableColumn id="13" xr3:uid="{773EC5D5-5809-46BF-A20B-62D184BF5FB5}" name="Client Name"/>
    <tableColumn id="14" xr3:uid="{FA5F0A1B-DD1F-4490-B62F-2F42E93708A5}" name="Visit Type2"/>
    <tableColumn id="15" xr3:uid="{714CE46C-BCAD-4D1E-AF1B-EAA1DAFF4AE8}" name="PostCode"/>
    <tableColumn id="16" xr3:uid="{6190F3A7-DE9F-472A-8E03-37AE80421198}" name="Time On-Site" dataDxfId="5"/>
    <tableColumn id="17" xr3:uid="{32C8244C-165D-4773-98A2-F428B7474329}" name="Equipment Used"/>
    <tableColumn id="18" xr3:uid="{54521C16-B3A8-4CC9-A3C5-D21E0BCCD9FC}" name="Additional Info"/>
    <tableColumn id="19" xr3:uid="{30679BCF-0000-4B5D-89A3-CFBB54C35191}" name="Equipment Value" dataDxfId="4"/>
    <tableColumn id="20" xr3:uid="{94E217F6-F264-408F-A5A4-F9F06D5AD969}" name="Labour Value" dataDxfId="3"/>
    <tableColumn id="21" xr3:uid="{4265F3FC-4C63-4838-984C-89BE5BBAD2EE}" name="Additional Costs" dataDxfId="2"/>
    <tableColumn id="22" xr3:uid="{C4793C0A-B60B-46CE-8CE5-88FE14AC465F}" name="Hotel/ Food Value" dataDxfId="1"/>
    <tableColumn id="23" xr3:uid="{7CC49E53-F1F4-4EFF-AEC2-BFB83273C96A}" name="Total 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CC8F2-6657-489D-AFF8-86E549BB42EA}">
  <dimension ref="A1:W493"/>
  <sheetViews>
    <sheetView tabSelected="1" topLeftCell="A472" workbookViewId="0">
      <selection activeCell="A2" sqref="A2:W493"/>
    </sheetView>
  </sheetViews>
  <sheetFormatPr defaultRowHeight="15" x14ac:dyDescent="0.25"/>
  <cols>
    <col min="1" max="1" width="11.85546875" customWidth="1"/>
    <col min="2" max="2" width="14" customWidth="1"/>
    <col min="3" max="3" width="11.140625" customWidth="1"/>
    <col min="4" max="4" width="9.140625" customWidth="1"/>
    <col min="5" max="5" width="14" customWidth="1"/>
    <col min="6" max="6" width="13.28515625" customWidth="1"/>
    <col min="7" max="7" width="16.28515625" customWidth="1"/>
    <col min="8" max="8" width="20.5703125" customWidth="1"/>
    <col min="9" max="9" width="14.28515625" customWidth="1"/>
    <col min="11" max="11" width="9.85546875" customWidth="1"/>
    <col min="12" max="12" width="12.7109375" customWidth="1"/>
    <col min="13" max="13" width="14.42578125" customWidth="1"/>
    <col min="14" max="14" width="12.85546875" customWidth="1"/>
    <col min="15" max="15" width="12" customWidth="1"/>
    <col min="16" max="16" width="14.85546875" customWidth="1"/>
    <col min="17" max="17" width="18" customWidth="1"/>
    <col min="18" max="18" width="16.28515625" customWidth="1"/>
    <col min="19" max="19" width="18.42578125" customWidth="1"/>
    <col min="20" max="20" width="14.7109375" customWidth="1"/>
    <col min="21" max="21" width="18" customWidth="1"/>
    <col min="22" max="22" width="19.140625"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289</v>
      </c>
    </row>
    <row r="2" spans="1:23" x14ac:dyDescent="0.25">
      <c r="A2" t="s">
        <v>22</v>
      </c>
      <c r="C2" t="s">
        <v>23</v>
      </c>
      <c r="D2" t="str">
        <f>IFERROR(VLOOKUP([1]!Table38[[#This Row],[Engineers Name]],[1]!Table343[#Data],2,FALSE),"")</f>
        <v>VIP North</v>
      </c>
      <c r="E2" s="1">
        <v>45782.958333333299</v>
      </c>
      <c r="K2" t="s">
        <v>24</v>
      </c>
      <c r="P2" s="2">
        <v>25569.354166666701</v>
      </c>
      <c r="S2" s="3"/>
      <c r="T2" s="3"/>
      <c r="U2" s="3"/>
      <c r="V2" s="3"/>
      <c r="W2" s="3">
        <v>855</v>
      </c>
    </row>
    <row r="3" spans="1:23" x14ac:dyDescent="0.25">
      <c r="A3" t="s">
        <v>25</v>
      </c>
      <c r="C3" t="s">
        <v>23</v>
      </c>
      <c r="D3" t="str">
        <f>IFERROR(VLOOKUP([1]!Table38[[#This Row],[Engineers Name]],[1]!Table343[#Data],2,FALSE),"")</f>
        <v>VIP North</v>
      </c>
      <c r="E3" s="1">
        <v>45784.958333333299</v>
      </c>
      <c r="F3" t="s">
        <v>26</v>
      </c>
      <c r="J3" t="s">
        <v>27</v>
      </c>
      <c r="K3" t="s">
        <v>28</v>
      </c>
      <c r="P3" s="2">
        <v>25569.070138888899</v>
      </c>
      <c r="S3" s="3"/>
      <c r="T3" s="3"/>
      <c r="U3" s="3"/>
      <c r="V3" s="3"/>
      <c r="W3" s="3">
        <v>241.5</v>
      </c>
    </row>
    <row r="4" spans="1:23" x14ac:dyDescent="0.25">
      <c r="A4" t="s">
        <v>29</v>
      </c>
      <c r="C4" t="s">
        <v>30</v>
      </c>
      <c r="D4" t="s">
        <v>31</v>
      </c>
      <c r="E4" s="1">
        <v>45784.958333333299</v>
      </c>
      <c r="H4" t="s">
        <v>32</v>
      </c>
      <c r="L4">
        <v>2000920596</v>
      </c>
      <c r="M4" t="s">
        <v>33</v>
      </c>
      <c r="N4" t="s">
        <v>34</v>
      </c>
      <c r="O4" t="s">
        <v>35</v>
      </c>
      <c r="P4" s="2">
        <v>25569.208333333299</v>
      </c>
      <c r="Q4" t="s">
        <v>36</v>
      </c>
      <c r="R4" t="s">
        <v>37</v>
      </c>
      <c r="S4" s="3">
        <v>60</v>
      </c>
      <c r="T4" s="3">
        <v>540</v>
      </c>
      <c r="U4" s="3"/>
      <c r="V4" s="3">
        <v>0</v>
      </c>
      <c r="W4" s="3">
        <v>600</v>
      </c>
    </row>
    <row r="5" spans="1:23" x14ac:dyDescent="0.25">
      <c r="A5" t="s">
        <v>38</v>
      </c>
      <c r="C5" t="s">
        <v>39</v>
      </c>
      <c r="D5" t="str">
        <f>IFERROR(VLOOKUP([1]!Table38[[#This Row],[Engineers Name]],[1]!Table343[#Data],2,FALSE),"")</f>
        <v>VIP South</v>
      </c>
      <c r="E5" s="1">
        <v>45784.958333333299</v>
      </c>
      <c r="K5" t="s">
        <v>40</v>
      </c>
      <c r="P5" s="2">
        <v>25569.068749999999</v>
      </c>
      <c r="S5" s="3"/>
      <c r="T5" s="3">
        <v>238.5</v>
      </c>
      <c r="U5" s="3"/>
      <c r="V5" s="3"/>
      <c r="W5" s="3">
        <v>238.5</v>
      </c>
    </row>
    <row r="6" spans="1:23" x14ac:dyDescent="0.25">
      <c r="A6" t="s">
        <v>38</v>
      </c>
      <c r="C6" t="s">
        <v>41</v>
      </c>
      <c r="D6" t="str">
        <f>IFERROR(VLOOKUP([1]!Table38[[#This Row],[Engineers Name]],[1]!Table343[#Data],2,FALSE),"")</f>
        <v>VIP North</v>
      </c>
      <c r="E6" s="1">
        <v>45784.958333333299</v>
      </c>
      <c r="K6" t="s">
        <v>42</v>
      </c>
      <c r="P6" s="2">
        <v>25568.958333333299</v>
      </c>
      <c r="S6" s="3"/>
      <c r="T6" s="3">
        <v>712.5</v>
      </c>
      <c r="U6" s="3"/>
      <c r="V6" s="3"/>
      <c r="W6" s="3">
        <v>712.5</v>
      </c>
    </row>
    <row r="7" spans="1:23" x14ac:dyDescent="0.25">
      <c r="A7" t="s">
        <v>25</v>
      </c>
      <c r="C7" t="s">
        <v>43</v>
      </c>
      <c r="D7" t="str">
        <f>IFERROR(VLOOKUP([1]!Table38[[#This Row],[Engineers Name]],[1]!Table343[#Data],2,FALSE),"")</f>
        <v>VIP South</v>
      </c>
      <c r="E7" s="1">
        <v>45784.958333333299</v>
      </c>
      <c r="F7" t="s">
        <v>44</v>
      </c>
      <c r="J7" t="s">
        <v>45</v>
      </c>
      <c r="K7" t="s">
        <v>28</v>
      </c>
      <c r="P7" s="2">
        <v>25569.113194444399</v>
      </c>
      <c r="S7" s="3"/>
      <c r="T7" s="3"/>
      <c r="U7" s="3"/>
      <c r="V7" s="3"/>
      <c r="W7" s="3">
        <v>334.5</v>
      </c>
    </row>
    <row r="8" spans="1:23" x14ac:dyDescent="0.25">
      <c r="A8" t="s">
        <v>38</v>
      </c>
      <c r="C8" t="s">
        <v>43</v>
      </c>
      <c r="D8" t="str">
        <f>IFERROR(VLOOKUP([1]!Table38[[#This Row],[Engineers Name]],[1]!Table343[#Data],2,FALSE),"")</f>
        <v>VIP South</v>
      </c>
      <c r="E8" s="1">
        <v>45783.958333333299</v>
      </c>
      <c r="K8" t="s">
        <v>46</v>
      </c>
      <c r="P8" s="2">
        <v>25568.992361111101</v>
      </c>
      <c r="S8" s="3"/>
      <c r="T8" s="3">
        <v>73.5</v>
      </c>
      <c r="U8" s="3"/>
      <c r="V8" s="3"/>
      <c r="W8" s="3">
        <v>73.5</v>
      </c>
    </row>
    <row r="9" spans="1:23" x14ac:dyDescent="0.25">
      <c r="A9" t="s">
        <v>38</v>
      </c>
      <c r="C9" t="s">
        <v>39</v>
      </c>
      <c r="D9" t="str">
        <f>IFERROR(VLOOKUP([1]!Table38[[#This Row],[Engineers Name]],[1]!Table343[#Data],2,FALSE),"")</f>
        <v>VIP South</v>
      </c>
      <c r="E9" s="1">
        <v>45784.958333333299</v>
      </c>
      <c r="K9" t="s">
        <v>47</v>
      </c>
      <c r="P9" s="2">
        <v>25569.017361111099</v>
      </c>
      <c r="S9" s="3"/>
      <c r="T9" s="3">
        <v>127.5</v>
      </c>
      <c r="U9" s="3"/>
      <c r="V9" s="3"/>
      <c r="W9" s="3">
        <v>127.5</v>
      </c>
    </row>
    <row r="10" spans="1:23" x14ac:dyDescent="0.25">
      <c r="A10" t="s">
        <v>22</v>
      </c>
      <c r="C10" t="s">
        <v>48</v>
      </c>
      <c r="D10" t="str">
        <f>IFERROR(VLOOKUP([1]!Table38[[#This Row],[Engineers Name]],[1]!Table343[#Data],2,FALSE),"")</f>
        <v>VIP North</v>
      </c>
      <c r="E10" s="1">
        <v>45784.958333333299</v>
      </c>
      <c r="K10" t="s">
        <v>49</v>
      </c>
      <c r="P10" s="2">
        <v>25569.333333333299</v>
      </c>
      <c r="S10" s="3"/>
      <c r="T10" s="3"/>
      <c r="U10" s="3"/>
      <c r="V10" s="3"/>
      <c r="W10" s="3">
        <v>810</v>
      </c>
    </row>
    <row r="11" spans="1:23" x14ac:dyDescent="0.25">
      <c r="A11" t="s">
        <v>38</v>
      </c>
      <c r="C11" t="s">
        <v>48</v>
      </c>
      <c r="D11" t="str">
        <f>IFERROR(VLOOKUP([1]!Table38[[#This Row],[Engineers Name]],[1]!Table343[#Data],2,FALSE),"")</f>
        <v>VIP North</v>
      </c>
      <c r="E11" s="1">
        <v>45785.958333333299</v>
      </c>
      <c r="K11" t="s">
        <v>50</v>
      </c>
      <c r="P11" s="2">
        <v>25569.0625</v>
      </c>
      <c r="S11" s="3"/>
      <c r="T11" s="3">
        <v>225</v>
      </c>
      <c r="U11" s="3"/>
      <c r="V11" s="3"/>
      <c r="W11" s="3">
        <v>225</v>
      </c>
    </row>
    <row r="12" spans="1:23" x14ac:dyDescent="0.25">
      <c r="A12" t="s">
        <v>25</v>
      </c>
      <c r="C12" t="s">
        <v>39</v>
      </c>
      <c r="D12" t="str">
        <f>IFERROR(VLOOKUP([1]!Table38[[#This Row],[Engineers Name]],[1]!Table343[#Data],2,FALSE),"")</f>
        <v>VIP South</v>
      </c>
      <c r="E12" s="1">
        <v>45785.958333333299</v>
      </c>
      <c r="F12" t="s">
        <v>51</v>
      </c>
      <c r="J12" t="s">
        <v>52</v>
      </c>
      <c r="K12" t="s">
        <v>28</v>
      </c>
      <c r="P12" s="2">
        <v>25569.179861111101</v>
      </c>
      <c r="S12" s="3"/>
      <c r="T12" s="3"/>
      <c r="U12" s="3"/>
      <c r="V12" s="3"/>
      <c r="W12" s="3">
        <v>478.5</v>
      </c>
    </row>
    <row r="13" spans="1:23" x14ac:dyDescent="0.25">
      <c r="A13" t="s">
        <v>38</v>
      </c>
      <c r="C13" t="s">
        <v>39</v>
      </c>
      <c r="D13" t="str">
        <f>IFERROR(VLOOKUP([1]!Table38[[#This Row],[Engineers Name]],[1]!Table343[#Data],2,FALSE),"")</f>
        <v>VIP South</v>
      </c>
      <c r="E13" s="1">
        <v>45785.958333333299</v>
      </c>
      <c r="K13" t="s">
        <v>42</v>
      </c>
      <c r="P13" s="2">
        <v>25568.986111111099</v>
      </c>
      <c r="S13" s="3"/>
      <c r="T13" s="3">
        <v>60</v>
      </c>
      <c r="U13" s="3"/>
      <c r="V13" s="3"/>
      <c r="W13" s="3">
        <v>60</v>
      </c>
    </row>
    <row r="14" spans="1:23" x14ac:dyDescent="0.25">
      <c r="A14" t="s">
        <v>25</v>
      </c>
      <c r="C14" t="s">
        <v>53</v>
      </c>
      <c r="D14" t="str">
        <f>IFERROR(VLOOKUP([1]!Table38[[#This Row],[Engineers Name]],[1]!Table343[#Data],2,FALSE),"")</f>
        <v>VIP North</v>
      </c>
      <c r="E14" s="1">
        <v>45785.958333333299</v>
      </c>
      <c r="F14" t="s">
        <v>54</v>
      </c>
      <c r="J14" t="s">
        <v>55</v>
      </c>
      <c r="K14" t="s">
        <v>28</v>
      </c>
      <c r="P14" s="2">
        <v>25569.181944444401</v>
      </c>
      <c r="S14" s="3"/>
      <c r="T14" s="3"/>
      <c r="U14" s="3"/>
      <c r="V14" s="3"/>
      <c r="W14" s="3">
        <v>966</v>
      </c>
    </row>
    <row r="15" spans="1:23" x14ac:dyDescent="0.25">
      <c r="A15" t="s">
        <v>38</v>
      </c>
      <c r="C15" t="s">
        <v>56</v>
      </c>
      <c r="D15" t="str">
        <f>IFERROR(VLOOKUP([1]!Table38[[#This Row],[Engineers Name]],[1]!Table343[#Data],2,FALSE),"")</f>
        <v>VIP North</v>
      </c>
      <c r="E15" s="1">
        <v>45785.958333333299</v>
      </c>
      <c r="K15" t="s">
        <v>42</v>
      </c>
      <c r="P15" s="2">
        <v>25569.243750000001</v>
      </c>
      <c r="S15" s="3"/>
      <c r="T15" s="3">
        <v>616.5</v>
      </c>
      <c r="U15" s="3"/>
      <c r="V15" s="3"/>
      <c r="W15" s="3">
        <v>616.5</v>
      </c>
    </row>
    <row r="16" spans="1:23" x14ac:dyDescent="0.25">
      <c r="A16" t="s">
        <v>22</v>
      </c>
      <c r="C16" t="s">
        <v>41</v>
      </c>
      <c r="D16" t="str">
        <f>IFERROR(VLOOKUP([1]!Table38[[#This Row],[Engineers Name]],[1]!Table343[#Data],2,FALSE),"")</f>
        <v>VIP North</v>
      </c>
      <c r="E16" s="1">
        <v>45785.958333333336</v>
      </c>
      <c r="K16" t="s">
        <v>24</v>
      </c>
      <c r="P16" s="2">
        <v>25569.374305555601</v>
      </c>
      <c r="S16" s="3"/>
      <c r="T16" s="3"/>
      <c r="U16" s="3"/>
      <c r="V16" s="3"/>
      <c r="W16" s="3">
        <v>898.5</v>
      </c>
    </row>
    <row r="17" spans="1:23" x14ac:dyDescent="0.25">
      <c r="A17" t="s">
        <v>38</v>
      </c>
      <c r="C17" t="s">
        <v>57</v>
      </c>
      <c r="D17" t="str">
        <f>IFERROR(VLOOKUP([1]!Table38[[#This Row],[Engineers Name]],[1]!Table343[#Data],2,FALSE),"")</f>
        <v>VIP North</v>
      </c>
      <c r="E17" s="1">
        <v>45779.958333333299</v>
      </c>
      <c r="K17" t="s">
        <v>40</v>
      </c>
      <c r="P17" s="2">
        <v>25569.333333333299</v>
      </c>
      <c r="S17" s="3"/>
      <c r="T17" s="3">
        <v>810</v>
      </c>
      <c r="U17" s="3"/>
      <c r="V17" s="3"/>
      <c r="W17" s="3">
        <v>810</v>
      </c>
    </row>
    <row r="18" spans="1:23" x14ac:dyDescent="0.25">
      <c r="A18" t="s">
        <v>25</v>
      </c>
      <c r="C18" t="s">
        <v>57</v>
      </c>
      <c r="D18" t="str">
        <f>IFERROR(VLOOKUP([1]!Table38[[#This Row],[Engineers Name]],[1]!Table343[#Data],2,FALSE),"")</f>
        <v>VIP North</v>
      </c>
      <c r="E18" s="1">
        <v>45776.958333333299</v>
      </c>
      <c r="F18" t="s">
        <v>58</v>
      </c>
      <c r="J18" t="s">
        <v>59</v>
      </c>
      <c r="K18" t="s">
        <v>28</v>
      </c>
      <c r="P18" s="2">
        <v>25569.133333333299</v>
      </c>
      <c r="S18" s="3"/>
      <c r="T18" s="3"/>
      <c r="U18" s="3"/>
      <c r="V18" s="3"/>
      <c r="W18" s="3">
        <v>756</v>
      </c>
    </row>
    <row r="19" spans="1:23" x14ac:dyDescent="0.25">
      <c r="A19" t="s">
        <v>22</v>
      </c>
      <c r="C19" t="s">
        <v>60</v>
      </c>
      <c r="D19" t="str">
        <f>IFERROR(VLOOKUP([1]!Table38[[#This Row],[Engineers Name]],[1]!Table343[#Data],2,FALSE),"")</f>
        <v>VIP North</v>
      </c>
      <c r="E19" s="1">
        <v>45785.958333333299</v>
      </c>
      <c r="K19" t="s">
        <v>49</v>
      </c>
      <c r="P19" s="2">
        <v>25569.333333333299</v>
      </c>
      <c r="S19" s="3"/>
      <c r="T19" s="3"/>
      <c r="U19" s="3"/>
      <c r="V19" s="3"/>
      <c r="W19" s="3">
        <v>810</v>
      </c>
    </row>
    <row r="20" spans="1:23" x14ac:dyDescent="0.25">
      <c r="A20" t="s">
        <v>22</v>
      </c>
      <c r="C20" t="s">
        <v>61</v>
      </c>
      <c r="D20" t="str">
        <f>IFERROR(VLOOKUP([1]!Table38[[#This Row],[Engineers Name]],[1]!Table343[#Data],2,FALSE),"")</f>
        <v>VIP North</v>
      </c>
      <c r="E20" s="1">
        <v>45785.958333333299</v>
      </c>
      <c r="K20" t="s">
        <v>62</v>
      </c>
      <c r="P20" s="2">
        <v>25569.229166666701</v>
      </c>
      <c r="S20" s="3"/>
      <c r="T20" s="3"/>
      <c r="U20" s="3"/>
      <c r="V20" s="3"/>
      <c r="W20" s="3">
        <v>585</v>
      </c>
    </row>
    <row r="21" spans="1:23" x14ac:dyDescent="0.25">
      <c r="A21" t="s">
        <v>63</v>
      </c>
      <c r="C21" t="s">
        <v>61</v>
      </c>
      <c r="D21" t="str">
        <f>IFERROR(VLOOKUP([1]!Table38[[#This Row],[Engineers Name]],[1]!Table343[#Data],2,FALSE),"")</f>
        <v>VIP North</v>
      </c>
      <c r="E21" s="1">
        <v>45785.958333333299</v>
      </c>
      <c r="F21" t="s">
        <v>64</v>
      </c>
      <c r="J21" t="s">
        <v>65</v>
      </c>
      <c r="K21" t="s">
        <v>66</v>
      </c>
      <c r="P21" s="2"/>
      <c r="S21" s="3"/>
      <c r="T21" s="3"/>
      <c r="U21" s="3"/>
      <c r="V21" s="3"/>
      <c r="W21" s="3">
        <v>200</v>
      </c>
    </row>
    <row r="22" spans="1:23" x14ac:dyDescent="0.25">
      <c r="A22" t="s">
        <v>63</v>
      </c>
      <c r="C22" t="s">
        <v>61</v>
      </c>
      <c r="D22" t="str">
        <f>IFERROR(VLOOKUP([1]!Table38[[#This Row],[Engineers Name]],[1]!Table343[#Data],2,FALSE),"")</f>
        <v>VIP North</v>
      </c>
      <c r="E22" s="1">
        <v>45786.958333333299</v>
      </c>
      <c r="F22" t="s">
        <v>67</v>
      </c>
      <c r="J22" t="s">
        <v>65</v>
      </c>
      <c r="K22" t="s">
        <v>66</v>
      </c>
      <c r="P22" s="2"/>
      <c r="S22" s="3"/>
      <c r="T22" s="3"/>
      <c r="U22" s="3"/>
      <c r="V22" s="3"/>
      <c r="W22" s="3">
        <v>200</v>
      </c>
    </row>
    <row r="23" spans="1:23" x14ac:dyDescent="0.25">
      <c r="A23" t="s">
        <v>25</v>
      </c>
      <c r="C23" t="s">
        <v>56</v>
      </c>
      <c r="D23" t="str">
        <f>IFERROR(VLOOKUP([1]!Table38[[#This Row],[Engineers Name]],[1]!Table343[#Data],2,FALSE),"")</f>
        <v>VIP North</v>
      </c>
      <c r="E23" s="1">
        <v>45786.958333333299</v>
      </c>
      <c r="F23" t="s">
        <v>68</v>
      </c>
      <c r="J23" t="s">
        <v>69</v>
      </c>
      <c r="K23" t="s">
        <v>28</v>
      </c>
      <c r="P23" s="2">
        <v>25569.140277777798</v>
      </c>
      <c r="S23" s="3"/>
      <c r="T23" s="3"/>
      <c r="U23" s="3"/>
      <c r="V23" s="3"/>
      <c r="W23" s="3">
        <v>393</v>
      </c>
    </row>
    <row r="24" spans="1:23" x14ac:dyDescent="0.25">
      <c r="A24" t="s">
        <v>38</v>
      </c>
      <c r="C24" t="s">
        <v>39</v>
      </c>
      <c r="D24" t="str">
        <f>IFERROR(VLOOKUP([1]!Table38[[#This Row],[Engineers Name]],[1]!Table343[#Data],2,FALSE),"")</f>
        <v>VIP South</v>
      </c>
      <c r="E24" s="1">
        <v>45786.958333333299</v>
      </c>
      <c r="K24" t="s">
        <v>42</v>
      </c>
      <c r="P24" s="2">
        <v>25569.09375</v>
      </c>
      <c r="S24" s="3"/>
      <c r="T24" s="3">
        <v>292.5</v>
      </c>
      <c r="U24" s="3"/>
      <c r="V24" s="3"/>
      <c r="W24" s="3">
        <v>292.5</v>
      </c>
    </row>
    <row r="25" spans="1:23" x14ac:dyDescent="0.25">
      <c r="A25" t="s">
        <v>25</v>
      </c>
      <c r="C25" t="s">
        <v>43</v>
      </c>
      <c r="D25" t="str">
        <f>IFERROR(VLOOKUP([1]!Table38[[#This Row],[Engineers Name]],[1]!Table343[#Data],2,FALSE),"")</f>
        <v>VIP South</v>
      </c>
      <c r="E25" s="1">
        <v>45786.958333333299</v>
      </c>
      <c r="F25" t="s">
        <v>70</v>
      </c>
      <c r="J25" t="s">
        <v>71</v>
      </c>
      <c r="K25" t="s">
        <v>72</v>
      </c>
      <c r="P25" s="2">
        <v>25568.987499999999</v>
      </c>
      <c r="S25" s="3"/>
      <c r="T25" s="3"/>
      <c r="U25" s="3"/>
      <c r="V25" s="3"/>
      <c r="W25" s="3">
        <v>63</v>
      </c>
    </row>
    <row r="26" spans="1:23" x14ac:dyDescent="0.25">
      <c r="A26" t="s">
        <v>63</v>
      </c>
      <c r="C26" t="s">
        <v>43</v>
      </c>
      <c r="D26" t="str">
        <f>IFERROR(VLOOKUP([1]!Table38[[#This Row],[Engineers Name]],[1]!Table343[#Data],2,FALSE),"")</f>
        <v>VIP South</v>
      </c>
      <c r="E26" s="1">
        <v>45786.958333333299</v>
      </c>
      <c r="F26" t="s">
        <v>70</v>
      </c>
      <c r="J26" t="s">
        <v>73</v>
      </c>
      <c r="K26" t="s">
        <v>74</v>
      </c>
      <c r="P26" s="2"/>
      <c r="S26" s="3"/>
      <c r="T26" s="3"/>
      <c r="U26" s="3"/>
      <c r="V26" s="3"/>
      <c r="W26" s="3">
        <v>200</v>
      </c>
    </row>
    <row r="27" spans="1:23" x14ac:dyDescent="0.25">
      <c r="A27" t="s">
        <v>22</v>
      </c>
      <c r="C27" t="s">
        <v>43</v>
      </c>
      <c r="D27" t="str">
        <f>IFERROR(VLOOKUP([1]!Table38[[#This Row],[Engineers Name]],[1]!Table343[#Data],2,FALSE),"")</f>
        <v>VIP South</v>
      </c>
      <c r="E27" s="1">
        <v>45786.958333333299</v>
      </c>
      <c r="K27" t="s">
        <v>62</v>
      </c>
      <c r="P27" s="2">
        <v>25569.383333333299</v>
      </c>
      <c r="S27" s="3"/>
      <c r="T27" s="3"/>
      <c r="U27" s="3"/>
      <c r="V27" s="3"/>
      <c r="W27" s="3">
        <v>918</v>
      </c>
    </row>
    <row r="28" spans="1:23" x14ac:dyDescent="0.25">
      <c r="A28" t="s">
        <v>63</v>
      </c>
      <c r="C28" t="s">
        <v>75</v>
      </c>
      <c r="D28" t="str">
        <f>IFERROR(VLOOKUP([1]!Table38[[#This Row],[Engineers Name]],[1]!Table343[#Data],2,FALSE),"")</f>
        <v>VIP North</v>
      </c>
      <c r="E28" s="1">
        <v>45786.958333333299</v>
      </c>
      <c r="F28" t="s">
        <v>76</v>
      </c>
      <c r="J28" t="s">
        <v>77</v>
      </c>
      <c r="K28" t="s">
        <v>78</v>
      </c>
      <c r="P28" s="2"/>
      <c r="S28" s="3"/>
      <c r="T28" s="3"/>
      <c r="U28" s="3"/>
      <c r="V28" s="3"/>
      <c r="W28" s="3">
        <v>245</v>
      </c>
    </row>
    <row r="29" spans="1:23" x14ac:dyDescent="0.25">
      <c r="A29" t="s">
        <v>38</v>
      </c>
      <c r="C29" t="s">
        <v>75</v>
      </c>
      <c r="D29" t="str">
        <f>IFERROR(VLOOKUP([1]!Table38[[#This Row],[Engineers Name]],[1]!Table343[#Data],2,FALSE),"")</f>
        <v>VIP North</v>
      </c>
      <c r="E29" s="1">
        <v>45786.958333333299</v>
      </c>
      <c r="K29" t="s">
        <v>42</v>
      </c>
      <c r="P29" s="2">
        <v>25569.1875</v>
      </c>
      <c r="S29" s="3"/>
      <c r="T29" s="3">
        <v>495</v>
      </c>
      <c r="U29" s="3"/>
      <c r="V29" s="3"/>
      <c r="W29" s="3">
        <v>495</v>
      </c>
    </row>
    <row r="30" spans="1:23" x14ac:dyDescent="0.25">
      <c r="A30" t="s">
        <v>25</v>
      </c>
      <c r="C30" t="s">
        <v>23</v>
      </c>
      <c r="D30" t="str">
        <f>IFERROR(VLOOKUP([1]!Table38[[#This Row],[Engineers Name]],[1]!Table343[#Data],2,FALSE),"")</f>
        <v>VIP North</v>
      </c>
      <c r="E30" s="1">
        <v>45786.958333333299</v>
      </c>
      <c r="F30" t="s">
        <v>79</v>
      </c>
      <c r="J30" t="s">
        <v>69</v>
      </c>
      <c r="K30" t="s">
        <v>28</v>
      </c>
      <c r="P30" s="2">
        <v>25569.125</v>
      </c>
      <c r="S30" s="3"/>
      <c r="T30" s="3"/>
      <c r="U30" s="3"/>
      <c r="V30" s="3"/>
      <c r="W30" s="3">
        <v>360</v>
      </c>
    </row>
    <row r="31" spans="1:23" x14ac:dyDescent="0.25">
      <c r="A31" t="s">
        <v>38</v>
      </c>
      <c r="C31" t="s">
        <v>60</v>
      </c>
      <c r="D31" t="str">
        <f>IFERROR(VLOOKUP([1]!Table38[[#This Row],[Engineers Name]],[1]!Table343[#Data],2,FALSE),"")</f>
        <v>VIP North</v>
      </c>
      <c r="E31" s="1">
        <v>45786.958333333299</v>
      </c>
      <c r="K31" t="s">
        <v>42</v>
      </c>
      <c r="P31" s="2">
        <v>25568.975694444402</v>
      </c>
      <c r="S31" s="3"/>
      <c r="T31" s="3">
        <v>37.5</v>
      </c>
      <c r="U31" s="3"/>
      <c r="V31" s="3"/>
      <c r="W31" s="3">
        <v>37.5</v>
      </c>
    </row>
    <row r="32" spans="1:23" x14ac:dyDescent="0.25">
      <c r="A32" t="s">
        <v>22</v>
      </c>
      <c r="C32" t="s">
        <v>60</v>
      </c>
      <c r="D32" t="str">
        <f>IFERROR(VLOOKUP([1]!Table38[[#This Row],[Engineers Name]],[1]!Table343[#Data],2,FALSE),"")</f>
        <v>VIP North</v>
      </c>
      <c r="E32" s="1">
        <v>45786.958333333299</v>
      </c>
      <c r="K32" t="s">
        <v>49</v>
      </c>
      <c r="P32" s="2">
        <v>25569.2388888889</v>
      </c>
      <c r="S32" s="3"/>
      <c r="T32" s="3"/>
      <c r="U32" s="3"/>
      <c r="V32" s="3"/>
      <c r="W32" s="3">
        <v>606</v>
      </c>
    </row>
    <row r="33" spans="1:23" x14ac:dyDescent="0.25">
      <c r="A33" t="s">
        <v>38</v>
      </c>
      <c r="C33" t="s">
        <v>53</v>
      </c>
      <c r="D33" t="str">
        <f>IFERROR(VLOOKUP([1]!Table38[[#This Row],[Engineers Name]],[1]!Table343[#Data],2,FALSE),"")</f>
        <v>VIP North</v>
      </c>
      <c r="E33" s="1">
        <v>45786.958333333299</v>
      </c>
      <c r="K33" t="s">
        <v>42</v>
      </c>
      <c r="P33" s="2">
        <v>25569.027083333302</v>
      </c>
      <c r="S33" s="3"/>
      <c r="T33" s="3">
        <v>148.5</v>
      </c>
      <c r="U33" s="3"/>
      <c r="V33" s="3"/>
      <c r="W33" s="3">
        <v>148.5</v>
      </c>
    </row>
    <row r="34" spans="1:23" x14ac:dyDescent="0.25">
      <c r="A34" t="s">
        <v>22</v>
      </c>
      <c r="C34" t="s">
        <v>48</v>
      </c>
      <c r="D34" t="str">
        <f>IFERROR(VLOOKUP([1]!Table38[[#This Row],[Engineers Name]],[1]!Table343[#Data],2,FALSE),"")</f>
        <v>VIP North</v>
      </c>
      <c r="E34" s="1">
        <v>45786.958333333299</v>
      </c>
      <c r="K34" t="s">
        <v>49</v>
      </c>
      <c r="P34" s="2">
        <v>25569.333333333299</v>
      </c>
      <c r="S34" s="3"/>
      <c r="T34" s="3"/>
      <c r="U34" s="3"/>
      <c r="V34" s="3"/>
      <c r="W34" s="3">
        <v>810</v>
      </c>
    </row>
    <row r="35" spans="1:23" x14ac:dyDescent="0.25">
      <c r="A35" t="s">
        <v>22</v>
      </c>
      <c r="C35" t="s">
        <v>43</v>
      </c>
      <c r="D35" t="str">
        <f>IFERROR(VLOOKUP([1]!Table38[[#This Row],[Engineers Name]],[1]!Table343[#Data],2,FALSE),"")</f>
        <v>VIP South</v>
      </c>
      <c r="E35" s="1">
        <v>45786.958333333299</v>
      </c>
      <c r="K35" t="s">
        <v>62</v>
      </c>
      <c r="P35" s="2">
        <v>25569.047222222202</v>
      </c>
      <c r="S35" s="3"/>
      <c r="T35" s="3"/>
      <c r="U35" s="3"/>
      <c r="V35" s="3"/>
      <c r="W35" s="3">
        <v>192</v>
      </c>
    </row>
    <row r="36" spans="1:23" x14ac:dyDescent="0.25">
      <c r="A36" t="s">
        <v>63</v>
      </c>
      <c r="C36" t="s">
        <v>53</v>
      </c>
      <c r="D36" t="str">
        <f>IFERROR(VLOOKUP([1]!Table38[[#This Row],[Engineers Name]],[1]!Table343[#Data],2,FALSE),"")</f>
        <v>VIP North</v>
      </c>
      <c r="E36" s="1">
        <v>45787.958333333299</v>
      </c>
      <c r="F36" t="s">
        <v>80</v>
      </c>
      <c r="J36" t="s">
        <v>81</v>
      </c>
      <c r="K36" t="s">
        <v>66</v>
      </c>
      <c r="P36" s="2"/>
      <c r="S36" s="3"/>
      <c r="T36" s="3"/>
      <c r="U36" s="3"/>
      <c r="V36" s="3"/>
      <c r="W36" s="3">
        <v>200</v>
      </c>
    </row>
    <row r="37" spans="1:23" x14ac:dyDescent="0.25">
      <c r="A37" t="s">
        <v>22</v>
      </c>
      <c r="C37" t="s">
        <v>53</v>
      </c>
      <c r="D37" t="str">
        <f>IFERROR(VLOOKUP([1]!Table38[[#This Row],[Engineers Name]],[1]!Table343[#Data],2,FALSE),"")</f>
        <v>VIP North</v>
      </c>
      <c r="E37" s="1">
        <v>45787.958333333299</v>
      </c>
      <c r="K37" t="s">
        <v>49</v>
      </c>
      <c r="P37" s="2">
        <v>25569.225694444402</v>
      </c>
      <c r="S37" s="3"/>
      <c r="T37" s="3"/>
      <c r="U37" s="3"/>
      <c r="V37" s="3"/>
      <c r="W37" s="3">
        <v>577.5</v>
      </c>
    </row>
    <row r="38" spans="1:23" x14ac:dyDescent="0.25">
      <c r="A38" t="s">
        <v>22</v>
      </c>
      <c r="C38" t="s">
        <v>43</v>
      </c>
      <c r="D38" t="str">
        <f>IFERROR(VLOOKUP([1]!Table38[[#This Row],[Engineers Name]],[1]!Table343[#Data],2,FALSE),"")</f>
        <v>VIP South</v>
      </c>
      <c r="E38" s="1">
        <v>45787.958333333299</v>
      </c>
      <c r="K38" t="s">
        <v>62</v>
      </c>
      <c r="P38" s="2">
        <v>25569.368750000001</v>
      </c>
      <c r="S38" s="3"/>
      <c r="T38" s="3"/>
      <c r="U38" s="3"/>
      <c r="V38" s="3"/>
      <c r="W38" s="3">
        <v>886.5</v>
      </c>
    </row>
    <row r="39" spans="1:23" x14ac:dyDescent="0.25">
      <c r="A39" t="s">
        <v>63</v>
      </c>
      <c r="C39" t="s">
        <v>43</v>
      </c>
      <c r="D39" t="str">
        <f>IFERROR(VLOOKUP([1]!Table38[[#This Row],[Engineers Name]],[1]!Table343[#Data],2,FALSE),"")</f>
        <v>VIP South</v>
      </c>
      <c r="E39" s="1">
        <v>45788.958333333299</v>
      </c>
      <c r="F39" t="s">
        <v>82</v>
      </c>
      <c r="J39" t="s">
        <v>83</v>
      </c>
      <c r="K39" t="s">
        <v>78</v>
      </c>
      <c r="P39" s="2"/>
      <c r="S39" s="3"/>
      <c r="T39" s="3"/>
      <c r="U39" s="3"/>
      <c r="V39" s="3"/>
      <c r="W39" s="3">
        <v>245</v>
      </c>
    </row>
    <row r="40" spans="1:23" x14ac:dyDescent="0.25">
      <c r="A40" t="s">
        <v>25</v>
      </c>
      <c r="C40" t="s">
        <v>53</v>
      </c>
      <c r="D40" t="str">
        <f>IFERROR(VLOOKUP([1]!Table38[[#This Row],[Engineers Name]],[1]!Table343[#Data],2,FALSE),"")</f>
        <v>VIP North</v>
      </c>
      <c r="E40" s="1">
        <v>45788.958333333299</v>
      </c>
      <c r="F40" t="s">
        <v>84</v>
      </c>
      <c r="J40" t="s">
        <v>85</v>
      </c>
      <c r="K40" t="s">
        <v>72</v>
      </c>
      <c r="P40" s="2">
        <v>25569.018749999999</v>
      </c>
      <c r="S40" s="3"/>
      <c r="T40" s="3"/>
      <c r="U40" s="3"/>
      <c r="V40" s="3"/>
      <c r="W40" s="3">
        <v>130.5</v>
      </c>
    </row>
    <row r="41" spans="1:23" x14ac:dyDescent="0.25">
      <c r="A41" t="s">
        <v>22</v>
      </c>
      <c r="C41" t="s">
        <v>53</v>
      </c>
      <c r="D41" t="str">
        <f>IFERROR(VLOOKUP([1]!Table38[[#This Row],[Engineers Name]],[1]!Table343[#Data],2,FALSE),"")</f>
        <v>VIP North</v>
      </c>
      <c r="E41" s="1">
        <v>45788.958333333299</v>
      </c>
      <c r="K41" t="s">
        <v>49</v>
      </c>
      <c r="P41" s="2">
        <v>25569.255555555599</v>
      </c>
      <c r="S41" s="3"/>
      <c r="T41" s="3"/>
      <c r="U41" s="3"/>
      <c r="V41" s="3"/>
      <c r="W41" s="3">
        <v>642</v>
      </c>
    </row>
    <row r="42" spans="1:23" x14ac:dyDescent="0.25">
      <c r="A42" t="s">
        <v>22</v>
      </c>
      <c r="C42" t="s">
        <v>43</v>
      </c>
      <c r="D42" t="str">
        <f>IFERROR(VLOOKUP([1]!Table38[[#This Row],[Engineers Name]],[1]!Table343[#Data],2,FALSE),"")</f>
        <v>VIP South</v>
      </c>
      <c r="E42" s="1">
        <v>45788.958333333299</v>
      </c>
      <c r="K42" t="s">
        <v>62</v>
      </c>
      <c r="P42" s="2">
        <v>25569.165972222199</v>
      </c>
      <c r="S42" s="3"/>
      <c r="T42" s="3"/>
      <c r="U42" s="3"/>
      <c r="V42" s="3"/>
      <c r="W42" s="3">
        <v>448.5</v>
      </c>
    </row>
    <row r="43" spans="1:23" x14ac:dyDescent="0.25">
      <c r="A43" t="s">
        <v>63</v>
      </c>
      <c r="C43" t="s">
        <v>48</v>
      </c>
      <c r="D43" t="str">
        <f>IFERROR(VLOOKUP([1]!Table38[[#This Row],[Engineers Name]],[1]!Table343[#Data],2,FALSE),"")</f>
        <v>VIP North</v>
      </c>
      <c r="E43" s="1">
        <v>45789.958333333299</v>
      </c>
      <c r="F43" t="s">
        <v>86</v>
      </c>
      <c r="J43" t="s">
        <v>87</v>
      </c>
      <c r="K43" t="s">
        <v>78</v>
      </c>
      <c r="P43" s="2"/>
      <c r="S43" s="3"/>
      <c r="T43" s="3"/>
      <c r="U43" s="3"/>
      <c r="V43" s="3"/>
      <c r="W43" s="3">
        <v>245</v>
      </c>
    </row>
    <row r="44" spans="1:23" x14ac:dyDescent="0.25">
      <c r="A44" t="s">
        <v>22</v>
      </c>
      <c r="C44" t="s">
        <v>61</v>
      </c>
      <c r="D44" t="str">
        <f>IFERROR(VLOOKUP([1]!Table38[[#This Row],[Engineers Name]],[1]!Table343[#Data],2,FALSE),"")</f>
        <v>VIP North</v>
      </c>
      <c r="E44" s="1">
        <v>45786.958333333299</v>
      </c>
      <c r="K44" t="s">
        <v>62</v>
      </c>
      <c r="P44" s="2">
        <v>25569.1875</v>
      </c>
      <c r="S44" s="3"/>
      <c r="T44" s="3"/>
      <c r="U44" s="3"/>
      <c r="V44" s="3"/>
      <c r="W44" s="3"/>
    </row>
    <row r="45" spans="1:23" x14ac:dyDescent="0.25">
      <c r="A45" t="s">
        <v>38</v>
      </c>
      <c r="C45" t="s">
        <v>88</v>
      </c>
      <c r="D45" t="str">
        <f>IFERROR(VLOOKUP([1]!Table38[[#This Row],[Engineers Name]],[1]!Table343[#Data],2,FALSE),"")</f>
        <v>VIP South</v>
      </c>
      <c r="E45" s="1">
        <v>45789.958333333299</v>
      </c>
      <c r="K45" t="s">
        <v>40</v>
      </c>
      <c r="P45" s="2">
        <v>25568.9979166667</v>
      </c>
      <c r="S45" s="3"/>
      <c r="T45" s="3">
        <v>85.5</v>
      </c>
      <c r="U45" s="3"/>
      <c r="V45" s="3"/>
      <c r="W45" s="3">
        <v>85.5</v>
      </c>
    </row>
    <row r="46" spans="1:23" x14ac:dyDescent="0.25">
      <c r="A46" t="s">
        <v>38</v>
      </c>
      <c r="C46" t="s">
        <v>56</v>
      </c>
      <c r="D46" t="str">
        <f>IFERROR(VLOOKUP([1]!Table38[[#This Row],[Engineers Name]],[1]!Table343[#Data],2,FALSE),"")</f>
        <v>VIP North</v>
      </c>
      <c r="E46" s="1">
        <v>45789.958333333299</v>
      </c>
      <c r="K46" t="s">
        <v>40</v>
      </c>
      <c r="P46" s="2">
        <v>25569.025694444445</v>
      </c>
      <c r="S46" s="3"/>
      <c r="T46" s="3">
        <v>145.5</v>
      </c>
      <c r="U46" s="3"/>
      <c r="V46" s="3"/>
      <c r="W46" s="3">
        <v>145.5</v>
      </c>
    </row>
    <row r="47" spans="1:23" x14ac:dyDescent="0.25">
      <c r="A47" t="s">
        <v>38</v>
      </c>
      <c r="C47" t="s">
        <v>48</v>
      </c>
      <c r="D47" t="str">
        <f>IFERROR(VLOOKUP([1]!Table38[[#This Row],[Engineers Name]],[1]!Table343[#Data],2,FALSE),"")</f>
        <v>VIP North</v>
      </c>
      <c r="E47" s="1">
        <v>45789.958333333299</v>
      </c>
      <c r="K47" t="s">
        <v>40</v>
      </c>
      <c r="P47" s="2">
        <v>25569.125</v>
      </c>
      <c r="S47" s="3"/>
      <c r="T47" s="3">
        <v>360</v>
      </c>
      <c r="U47" s="3"/>
      <c r="V47" s="3"/>
      <c r="W47" s="3">
        <v>360</v>
      </c>
    </row>
    <row r="48" spans="1:23" x14ac:dyDescent="0.25">
      <c r="A48" t="s">
        <v>38</v>
      </c>
      <c r="C48" t="s">
        <v>48</v>
      </c>
      <c r="D48" t="str">
        <f>IFERROR(VLOOKUP([1]!Table38[[#This Row],[Engineers Name]],[1]!Table343[#Data],2,FALSE),"")</f>
        <v>VIP North</v>
      </c>
      <c r="E48" s="1">
        <v>45789.958333333299</v>
      </c>
      <c r="K48" t="s">
        <v>89</v>
      </c>
      <c r="P48" s="2">
        <v>25569.052083333299</v>
      </c>
      <c r="S48" s="3"/>
      <c r="T48" s="3">
        <v>202.5</v>
      </c>
      <c r="U48" s="3"/>
      <c r="V48" s="3"/>
      <c r="W48" s="3">
        <v>202.5</v>
      </c>
    </row>
    <row r="49" spans="1:23" x14ac:dyDescent="0.25">
      <c r="A49" t="s">
        <v>38</v>
      </c>
      <c r="C49" t="s">
        <v>41</v>
      </c>
      <c r="D49" t="str">
        <f>IFERROR(VLOOKUP([1]!Table38[[#This Row],[Engineers Name]],[1]!Table343[#Data],2,FALSE),"")</f>
        <v>VIP North</v>
      </c>
      <c r="E49" s="1">
        <v>45789.958333333299</v>
      </c>
      <c r="K49" t="s">
        <v>42</v>
      </c>
      <c r="P49" s="2">
        <v>25569.271527777801</v>
      </c>
      <c r="S49" s="3"/>
      <c r="T49" s="3">
        <v>676.5</v>
      </c>
      <c r="U49" s="3"/>
      <c r="V49" s="3"/>
      <c r="W49" s="3">
        <v>676.5</v>
      </c>
    </row>
    <row r="50" spans="1:23" x14ac:dyDescent="0.25">
      <c r="A50" t="s">
        <v>38</v>
      </c>
      <c r="C50" t="s">
        <v>90</v>
      </c>
      <c r="D50" t="str">
        <f>IFERROR(VLOOKUP([1]!Table38[[#This Row],[Engineers Name]],[1]!Table343[#Data],2,FALSE),"")</f>
        <v>VIP South</v>
      </c>
      <c r="E50" s="1">
        <v>45789.958333333299</v>
      </c>
      <c r="K50" t="s">
        <v>40</v>
      </c>
      <c r="P50" s="2">
        <v>25568.989583333332</v>
      </c>
      <c r="S50" s="3"/>
      <c r="T50" s="3">
        <v>67.5</v>
      </c>
      <c r="U50" s="3"/>
      <c r="V50" s="3"/>
      <c r="W50" s="3">
        <v>67.5</v>
      </c>
    </row>
    <row r="51" spans="1:23" x14ac:dyDescent="0.25">
      <c r="A51" t="s">
        <v>22</v>
      </c>
      <c r="C51" t="s">
        <v>75</v>
      </c>
      <c r="D51" t="str">
        <f>IFERROR(VLOOKUP([1]!Table38[[#This Row],[Engineers Name]],[1]!Table343[#Data],2,FALSE),"")</f>
        <v>VIP North</v>
      </c>
      <c r="E51" s="1">
        <v>45789.958333333299</v>
      </c>
      <c r="K51" t="s">
        <v>24</v>
      </c>
      <c r="P51" s="2">
        <v>25569.354166666701</v>
      </c>
      <c r="S51" s="3"/>
      <c r="T51" s="3"/>
      <c r="U51" s="3"/>
      <c r="V51" s="3"/>
      <c r="W51" s="3">
        <v>855</v>
      </c>
    </row>
    <row r="52" spans="1:23" x14ac:dyDescent="0.25">
      <c r="A52" t="s">
        <v>38</v>
      </c>
      <c r="C52" t="s">
        <v>90</v>
      </c>
      <c r="D52" t="str">
        <f>IFERROR(VLOOKUP([1]!Table38[[#This Row],[Engineers Name]],[1]!Table343[#Data],2,FALSE),"")</f>
        <v>VIP South</v>
      </c>
      <c r="E52" s="1">
        <v>45789.958333333299</v>
      </c>
      <c r="K52" t="s">
        <v>42</v>
      </c>
      <c r="P52" s="2">
        <v>25568.989583333299</v>
      </c>
      <c r="S52" s="3"/>
      <c r="T52" s="3">
        <v>67.5</v>
      </c>
      <c r="U52" s="3"/>
      <c r="V52" s="3"/>
      <c r="W52" s="3">
        <v>67.5</v>
      </c>
    </row>
    <row r="53" spans="1:23" x14ac:dyDescent="0.25">
      <c r="A53" t="s">
        <v>38</v>
      </c>
      <c r="C53" t="s">
        <v>91</v>
      </c>
      <c r="D53" t="str">
        <f>IFERROR(VLOOKUP([1]!Table38[[#This Row],[Engineers Name]],[1]!Table343[#Data],2,FALSE),"")</f>
        <v/>
      </c>
      <c r="E53" s="1">
        <v>45789.958333333299</v>
      </c>
      <c r="K53" t="s">
        <v>40</v>
      </c>
      <c r="P53" s="2">
        <v>25569</v>
      </c>
      <c r="S53" s="3"/>
      <c r="T53" s="3">
        <v>90</v>
      </c>
      <c r="U53" s="3"/>
      <c r="V53" s="3"/>
      <c r="W53" s="3">
        <v>90</v>
      </c>
    </row>
    <row r="54" spans="1:23" x14ac:dyDescent="0.25">
      <c r="A54" t="s">
        <v>38</v>
      </c>
      <c r="C54" t="s">
        <v>92</v>
      </c>
      <c r="D54" t="str">
        <f>IFERROR(VLOOKUP([1]!Table38[[#This Row],[Engineers Name]],[1]!Table343[#Data],2,FALSE),"")</f>
        <v>VIP South</v>
      </c>
      <c r="E54" s="1">
        <v>45789.958333333299</v>
      </c>
      <c r="K54" t="s">
        <v>40</v>
      </c>
      <c r="P54" s="2">
        <v>25568.9909722222</v>
      </c>
      <c r="S54" s="3"/>
      <c r="T54" s="3">
        <v>70.5</v>
      </c>
      <c r="U54" s="3"/>
      <c r="V54" s="3"/>
      <c r="W54" s="3">
        <v>70.5</v>
      </c>
    </row>
    <row r="55" spans="1:23" x14ac:dyDescent="0.25">
      <c r="A55" t="s">
        <v>38</v>
      </c>
      <c r="C55" t="s">
        <v>92</v>
      </c>
      <c r="D55" t="str">
        <f>IFERROR(VLOOKUP([1]!Table38[[#This Row],[Engineers Name]],[1]!Table343[#Data],2,FALSE),"")</f>
        <v>VIP South</v>
      </c>
      <c r="E55" s="1">
        <v>45789.958333333299</v>
      </c>
      <c r="K55" t="s">
        <v>40</v>
      </c>
      <c r="P55" s="2">
        <v>25569.006944444402</v>
      </c>
      <c r="S55" s="3"/>
      <c r="T55" s="3">
        <v>105</v>
      </c>
      <c r="U55" s="3"/>
      <c r="V55" s="3"/>
      <c r="W55" s="3">
        <v>105</v>
      </c>
    </row>
    <row r="56" spans="1:23" x14ac:dyDescent="0.25">
      <c r="A56" t="s">
        <v>25</v>
      </c>
      <c r="C56" t="s">
        <v>92</v>
      </c>
      <c r="D56" t="str">
        <f>IFERROR(VLOOKUP([1]!Table38[[#This Row],[Engineers Name]],[1]!Table343[#Data],2,FALSE),"")</f>
        <v>VIP South</v>
      </c>
      <c r="E56" s="1">
        <v>45789.958333333299</v>
      </c>
      <c r="F56" t="s">
        <v>93</v>
      </c>
      <c r="J56" t="s">
        <v>94</v>
      </c>
      <c r="K56" t="s">
        <v>28</v>
      </c>
      <c r="P56" s="2">
        <v>25569.001388888901</v>
      </c>
      <c r="S56" s="3"/>
      <c r="T56" s="3"/>
      <c r="U56" s="3"/>
      <c r="V56" s="3"/>
      <c r="W56" s="3">
        <v>93</v>
      </c>
    </row>
    <row r="57" spans="1:23" x14ac:dyDescent="0.25">
      <c r="A57" t="s">
        <v>22</v>
      </c>
      <c r="C57" t="s">
        <v>92</v>
      </c>
      <c r="D57" t="str">
        <f>IFERROR(VLOOKUP([1]!Table38[[#This Row],[Engineers Name]],[1]!Table343[#Data],2,FALSE),"")</f>
        <v>VIP South</v>
      </c>
      <c r="E57" s="1">
        <v>45789.958333333299</v>
      </c>
      <c r="K57" t="s">
        <v>62</v>
      </c>
      <c r="P57" s="2">
        <v>25569.072916666701</v>
      </c>
      <c r="S57" s="3"/>
      <c r="T57" s="3"/>
      <c r="U57" s="3"/>
      <c r="V57" s="3"/>
      <c r="W57" s="3">
        <v>247.5</v>
      </c>
    </row>
    <row r="58" spans="1:23" x14ac:dyDescent="0.25">
      <c r="A58" t="s">
        <v>22</v>
      </c>
      <c r="C58" t="s">
        <v>39</v>
      </c>
      <c r="D58" t="str">
        <f>IFERROR(VLOOKUP([1]!Table38[[#This Row],[Engineers Name]],[1]!Table343[#Data],2,FALSE),"")</f>
        <v>VIP South</v>
      </c>
      <c r="E58" s="1">
        <v>45789.958333333299</v>
      </c>
      <c r="K58" t="s">
        <v>62</v>
      </c>
      <c r="P58" s="2">
        <v>25569.3347222222</v>
      </c>
      <c r="S58" s="3"/>
      <c r="T58" s="3"/>
      <c r="U58" s="3"/>
      <c r="V58" s="3"/>
      <c r="W58" s="3">
        <v>813</v>
      </c>
    </row>
    <row r="59" spans="1:23" x14ac:dyDescent="0.25">
      <c r="A59" t="s">
        <v>95</v>
      </c>
      <c r="C59" t="s">
        <v>91</v>
      </c>
      <c r="D59" t="str">
        <f>IFERROR(VLOOKUP([1]!Table38[[#This Row],[Engineers Name]],[1]!Table343[#Data],2,FALSE),"")</f>
        <v/>
      </c>
      <c r="E59" s="1">
        <v>45783</v>
      </c>
      <c r="I59" t="s">
        <v>96</v>
      </c>
      <c r="J59" t="s">
        <v>97</v>
      </c>
      <c r="K59" t="s">
        <v>98</v>
      </c>
      <c r="O59" t="e">
        <v>#N/A</v>
      </c>
      <c r="P59" s="2">
        <v>25569</v>
      </c>
      <c r="R59" t="s">
        <v>99</v>
      </c>
      <c r="S59" s="3"/>
      <c r="T59" s="3">
        <v>90</v>
      </c>
      <c r="U59" s="3"/>
      <c r="V59" s="3"/>
      <c r="W59" s="3">
        <v>90</v>
      </c>
    </row>
    <row r="60" spans="1:23" x14ac:dyDescent="0.25">
      <c r="A60" t="s">
        <v>25</v>
      </c>
      <c r="C60" t="s">
        <v>43</v>
      </c>
      <c r="D60" t="str">
        <f>IFERROR(VLOOKUP([1]!Table38[[#This Row],[Engineers Name]],[1]!Table343[#Data],2,FALSE),"")</f>
        <v>VIP South</v>
      </c>
      <c r="E60" s="1">
        <v>45790.958333333299</v>
      </c>
      <c r="F60" t="s">
        <v>100</v>
      </c>
      <c r="J60" t="s">
        <v>101</v>
      </c>
      <c r="K60" t="s">
        <v>28</v>
      </c>
      <c r="P60" s="2">
        <v>25569.5</v>
      </c>
      <c r="S60" s="3"/>
      <c r="T60" s="3"/>
      <c r="U60" s="3"/>
      <c r="V60" s="3"/>
      <c r="W60" s="3">
        <v>1170</v>
      </c>
    </row>
    <row r="61" spans="1:23" x14ac:dyDescent="0.25">
      <c r="A61" t="s">
        <v>38</v>
      </c>
      <c r="C61" t="s">
        <v>43</v>
      </c>
      <c r="D61" t="str">
        <f>IFERROR(VLOOKUP([1]!Table38[[#This Row],[Engineers Name]],[1]!Table343[#Data],2,FALSE),"")</f>
        <v>VIP South</v>
      </c>
      <c r="E61" s="1">
        <v>45789.958333333299</v>
      </c>
      <c r="K61" t="s">
        <v>42</v>
      </c>
      <c r="P61" s="2">
        <v>25569.011805555601</v>
      </c>
      <c r="S61" s="3"/>
      <c r="T61" s="3">
        <v>115.5</v>
      </c>
      <c r="U61" s="3"/>
      <c r="V61" s="3"/>
      <c r="W61" s="3">
        <v>115.5</v>
      </c>
    </row>
    <row r="62" spans="1:23" x14ac:dyDescent="0.25">
      <c r="A62" t="s">
        <v>38</v>
      </c>
      <c r="C62" t="s">
        <v>102</v>
      </c>
      <c r="D62" t="str">
        <f>IFERROR(VLOOKUP([1]!Table38[[#This Row],[Engineers Name]],[1]!Table343[#Data],2,FALSE),"")</f>
        <v>VIP South</v>
      </c>
      <c r="E62" s="1">
        <v>45789.958333333299</v>
      </c>
      <c r="K62" t="s">
        <v>46</v>
      </c>
      <c r="P62" s="2">
        <v>25569.517361111099</v>
      </c>
      <c r="S62" s="3"/>
      <c r="T62" s="3">
        <v>1207.5</v>
      </c>
      <c r="U62" s="3"/>
      <c r="V62" s="3"/>
      <c r="W62" s="3">
        <v>1207.5</v>
      </c>
    </row>
    <row r="63" spans="1:23" x14ac:dyDescent="0.25">
      <c r="A63" t="s">
        <v>38</v>
      </c>
      <c r="B63" t="s">
        <v>103</v>
      </c>
      <c r="C63" t="s">
        <v>90</v>
      </c>
      <c r="D63" t="str">
        <f>IFERROR(VLOOKUP([1]!Table38[[#This Row],[Engineers Name]],[1]!Table343[#Data],2,FALSE),"")</f>
        <v>VIP South</v>
      </c>
      <c r="E63" s="1">
        <v>45790.958333333299</v>
      </c>
      <c r="K63" t="s">
        <v>104</v>
      </c>
      <c r="P63" s="2">
        <v>2.5</v>
      </c>
      <c r="S63" s="3"/>
      <c r="T63" s="3"/>
      <c r="U63" s="3"/>
      <c r="V63" s="3"/>
      <c r="W63" s="3"/>
    </row>
    <row r="64" spans="1:23" x14ac:dyDescent="0.25">
      <c r="A64" t="s">
        <v>38</v>
      </c>
      <c r="B64" t="s">
        <v>103</v>
      </c>
      <c r="C64" t="s">
        <v>90</v>
      </c>
      <c r="D64" t="str">
        <f>IFERROR(VLOOKUP([1]!Table38[[#This Row],[Engineers Name]],[1]!Table343[#Data],2,FALSE),"")</f>
        <v>VIP South</v>
      </c>
      <c r="E64" s="1">
        <v>45790.958333333299</v>
      </c>
      <c r="K64" t="s">
        <v>104</v>
      </c>
      <c r="P64" s="2">
        <v>2.5</v>
      </c>
      <c r="S64" s="3"/>
      <c r="T64" s="3">
        <v>1080</v>
      </c>
      <c r="U64" s="3"/>
      <c r="V64" s="3"/>
      <c r="W64" s="3">
        <v>1080</v>
      </c>
    </row>
    <row r="65" spans="1:23" x14ac:dyDescent="0.25">
      <c r="A65" t="s">
        <v>38</v>
      </c>
      <c r="C65" t="s">
        <v>88</v>
      </c>
      <c r="D65" t="str">
        <f>IFERROR(VLOOKUP([1]!Table38[[#This Row],[Engineers Name]],[1]!Table343[#Data],2,FALSE),"")</f>
        <v>VIP South</v>
      </c>
      <c r="E65" s="1">
        <v>45790.958333333299</v>
      </c>
      <c r="K65" t="s">
        <v>42</v>
      </c>
      <c r="P65" s="2">
        <v>25569.240277777801</v>
      </c>
      <c r="S65" s="3"/>
      <c r="T65" s="3">
        <v>609</v>
      </c>
      <c r="U65" s="3"/>
      <c r="V65" s="3"/>
      <c r="W65" s="3">
        <v>609</v>
      </c>
    </row>
    <row r="66" spans="1:23" x14ac:dyDescent="0.25">
      <c r="A66" t="s">
        <v>105</v>
      </c>
      <c r="B66" t="s">
        <v>103</v>
      </c>
      <c r="C66" t="s">
        <v>90</v>
      </c>
      <c r="D66" t="str">
        <f>IFERROR(VLOOKUP([1]!Table38[[#This Row],[Engineers Name]],[1]!Table343[#Data],2,FALSE),"")</f>
        <v>VIP South</v>
      </c>
      <c r="E66" s="1">
        <v>45790.958333333299</v>
      </c>
      <c r="J66" t="s">
        <v>106</v>
      </c>
      <c r="O66" t="s">
        <v>107</v>
      </c>
      <c r="P66" s="2">
        <v>2.1069444444444398</v>
      </c>
      <c r="Q66" t="s">
        <v>108</v>
      </c>
      <c r="R66" t="s">
        <v>109</v>
      </c>
      <c r="S66" s="3">
        <v>23</v>
      </c>
      <c r="T66" s="3">
        <v>231</v>
      </c>
      <c r="U66" s="3"/>
      <c r="V66" s="3">
        <v>145</v>
      </c>
      <c r="W66" s="3">
        <v>399</v>
      </c>
    </row>
    <row r="67" spans="1:23" x14ac:dyDescent="0.25">
      <c r="A67" t="s">
        <v>38</v>
      </c>
      <c r="C67" t="s">
        <v>43</v>
      </c>
      <c r="D67" t="str">
        <f>IFERROR(VLOOKUP([1]!Table38[[#This Row],[Engineers Name]],[1]!Table343[#Data],2,FALSE),"")</f>
        <v>VIP South</v>
      </c>
      <c r="E67" s="1">
        <v>45790.958333333299</v>
      </c>
      <c r="K67" t="s">
        <v>40</v>
      </c>
      <c r="P67" s="2">
        <v>25569.325000000001</v>
      </c>
      <c r="S67" s="3"/>
      <c r="T67" s="3">
        <v>792</v>
      </c>
      <c r="U67" s="3"/>
      <c r="V67" s="3"/>
      <c r="W67" s="3">
        <v>792</v>
      </c>
    </row>
    <row r="68" spans="1:23" x14ac:dyDescent="0.25">
      <c r="A68" t="s">
        <v>38</v>
      </c>
      <c r="C68" t="s">
        <v>43</v>
      </c>
      <c r="D68" t="str">
        <f>IFERROR(VLOOKUP([1]!Table38[[#This Row],[Engineers Name]],[1]!Table343[#Data],2,FALSE),"")</f>
        <v>VIP South</v>
      </c>
      <c r="E68" s="1">
        <v>45790.958333333299</v>
      </c>
      <c r="K68" t="s">
        <v>40</v>
      </c>
      <c r="P68" s="2">
        <v>25569.003472222201</v>
      </c>
      <c r="S68" s="3"/>
      <c r="T68" s="3">
        <v>97.5</v>
      </c>
      <c r="U68" s="3"/>
      <c r="V68" s="3"/>
      <c r="W68" s="3">
        <v>97.5</v>
      </c>
    </row>
    <row r="69" spans="1:23" x14ac:dyDescent="0.25">
      <c r="A69" t="s">
        <v>38</v>
      </c>
      <c r="C69" t="s">
        <v>56</v>
      </c>
      <c r="D69" t="str">
        <f>IFERROR(VLOOKUP([1]!Table38[[#This Row],[Engineers Name]],[1]!Table343[#Data],2,FALSE),"")</f>
        <v>VIP North</v>
      </c>
      <c r="E69" s="1">
        <v>45791.958333333299</v>
      </c>
      <c r="K69" t="s">
        <v>42</v>
      </c>
      <c r="P69" s="2">
        <v>25569.240277777801</v>
      </c>
      <c r="S69" s="3"/>
      <c r="T69" s="3">
        <v>609</v>
      </c>
      <c r="U69" s="3"/>
      <c r="V69" s="3"/>
      <c r="W69" s="3">
        <v>609</v>
      </c>
    </row>
    <row r="70" spans="1:23" x14ac:dyDescent="0.25">
      <c r="A70" t="s">
        <v>38</v>
      </c>
      <c r="C70" t="s">
        <v>53</v>
      </c>
      <c r="D70" t="str">
        <f>IFERROR(VLOOKUP([1]!Table38[[#This Row],[Engineers Name]],[1]!Table343[#Data],2,FALSE),"")</f>
        <v>VIP North</v>
      </c>
      <c r="E70" s="1">
        <v>45791.958333333299</v>
      </c>
      <c r="K70" t="s">
        <v>46</v>
      </c>
      <c r="P70" s="2">
        <v>25569.1381944444</v>
      </c>
      <c r="S70" s="3"/>
      <c r="T70" s="3">
        <v>388.5</v>
      </c>
      <c r="U70" s="3"/>
      <c r="V70" s="3"/>
      <c r="W70" s="3">
        <v>388.5</v>
      </c>
    </row>
    <row r="71" spans="1:23" x14ac:dyDescent="0.25">
      <c r="A71" t="s">
        <v>63</v>
      </c>
      <c r="C71" t="s">
        <v>75</v>
      </c>
      <c r="D71" t="str">
        <f>IFERROR(VLOOKUP([1]!Table38[[#This Row],[Engineers Name]],[1]!Table343[#Data],2,FALSE),"")</f>
        <v>VIP North</v>
      </c>
      <c r="E71" s="1">
        <v>45791.958333333299</v>
      </c>
      <c r="F71" t="s">
        <v>110</v>
      </c>
      <c r="J71" t="s">
        <v>111</v>
      </c>
      <c r="K71" t="s">
        <v>78</v>
      </c>
      <c r="P71" s="2"/>
      <c r="S71" s="3"/>
      <c r="T71" s="3"/>
      <c r="U71" s="3"/>
      <c r="V71" s="3"/>
      <c r="W71" s="3">
        <v>245</v>
      </c>
    </row>
    <row r="72" spans="1:23" x14ac:dyDescent="0.25">
      <c r="A72" t="s">
        <v>22</v>
      </c>
      <c r="C72" t="s">
        <v>92</v>
      </c>
      <c r="D72" t="str">
        <f>IFERROR(VLOOKUP([1]!Table38[[#This Row],[Engineers Name]],[1]!Table343[#Data],2,FALSE),"")</f>
        <v>VIP South</v>
      </c>
      <c r="E72" s="1">
        <v>45791.958333333299</v>
      </c>
      <c r="K72" t="s">
        <v>62</v>
      </c>
      <c r="P72" s="2">
        <v>25569.370138888899</v>
      </c>
      <c r="S72" s="3"/>
      <c r="T72" s="3"/>
      <c r="U72" s="3"/>
      <c r="V72" s="3"/>
      <c r="W72" s="3">
        <v>889.5</v>
      </c>
    </row>
    <row r="73" spans="1:23" x14ac:dyDescent="0.25">
      <c r="A73" t="s">
        <v>63</v>
      </c>
      <c r="C73" t="s">
        <v>92</v>
      </c>
      <c r="D73" t="str">
        <f>IFERROR(VLOOKUP([1]!Table38[[#This Row],[Engineers Name]],[1]!Table343[#Data],2,FALSE),"")</f>
        <v>VIP South</v>
      </c>
      <c r="E73" s="1">
        <v>45791.958333333299</v>
      </c>
      <c r="F73" t="s">
        <v>112</v>
      </c>
      <c r="J73" t="s">
        <v>113</v>
      </c>
      <c r="K73" t="s">
        <v>78</v>
      </c>
      <c r="P73" s="2"/>
      <c r="S73" s="3"/>
      <c r="T73" s="3"/>
      <c r="U73" s="3"/>
      <c r="V73" s="3"/>
      <c r="W73" s="3">
        <v>245</v>
      </c>
    </row>
    <row r="74" spans="1:23" x14ac:dyDescent="0.25">
      <c r="A74" t="s">
        <v>22</v>
      </c>
      <c r="C74" t="s">
        <v>48</v>
      </c>
      <c r="D74" t="str">
        <f>IFERROR(VLOOKUP([1]!Table38[[#This Row],[Engineers Name]],[1]!Table343[#Data],2,FALSE),"")</f>
        <v>VIP North</v>
      </c>
      <c r="E74" s="1">
        <v>45791.958333333299</v>
      </c>
      <c r="K74" t="s">
        <v>49</v>
      </c>
      <c r="P74" s="2">
        <v>25569.109722222202</v>
      </c>
      <c r="S74" s="3"/>
      <c r="T74" s="3"/>
      <c r="U74" s="3"/>
      <c r="V74" s="3"/>
      <c r="W74" s="3">
        <v>327</v>
      </c>
    </row>
    <row r="75" spans="1:23" x14ac:dyDescent="0.25">
      <c r="A75" t="s">
        <v>38</v>
      </c>
      <c r="C75" t="s">
        <v>48</v>
      </c>
      <c r="D75" t="str">
        <f>IFERROR(VLOOKUP([1]!Table38[[#This Row],[Engineers Name]],[1]!Table343[#Data],2,FALSE),"")</f>
        <v>VIP North</v>
      </c>
      <c r="E75" s="1">
        <v>45791.958333333299</v>
      </c>
      <c r="K75" t="s">
        <v>114</v>
      </c>
      <c r="P75" s="2">
        <v>25569.168750000001</v>
      </c>
      <c r="S75" s="3"/>
      <c r="T75" s="3">
        <v>454.5</v>
      </c>
      <c r="U75" s="3"/>
      <c r="V75" s="3"/>
      <c r="W75" s="3">
        <v>454.5</v>
      </c>
    </row>
    <row r="76" spans="1:23" x14ac:dyDescent="0.25">
      <c r="A76" t="s">
        <v>38</v>
      </c>
      <c r="C76" t="s">
        <v>39</v>
      </c>
      <c r="D76" t="str">
        <f>IFERROR(VLOOKUP([1]!Table38[[#This Row],[Engineers Name]],[1]!Table343[#Data],2,FALSE),"")</f>
        <v>VIP South</v>
      </c>
      <c r="E76" s="1">
        <v>45791.958333333299</v>
      </c>
      <c r="K76" t="s">
        <v>114</v>
      </c>
      <c r="P76" s="2">
        <v>25568.974999999999</v>
      </c>
      <c r="S76" s="3"/>
      <c r="T76" s="3">
        <v>36</v>
      </c>
      <c r="U76" s="3"/>
      <c r="V76" s="3"/>
      <c r="W76" s="3">
        <v>36</v>
      </c>
    </row>
    <row r="77" spans="1:23" x14ac:dyDescent="0.25">
      <c r="A77" t="s">
        <v>38</v>
      </c>
      <c r="C77" t="s">
        <v>53</v>
      </c>
      <c r="D77" t="str">
        <f>IFERROR(VLOOKUP([1]!Table38[[#This Row],[Engineers Name]],[1]!Table343[#Data],2,FALSE),"")</f>
        <v>VIP North</v>
      </c>
      <c r="E77" s="1">
        <v>45791.958333333299</v>
      </c>
      <c r="K77" t="s">
        <v>42</v>
      </c>
      <c r="P77" s="2">
        <v>25569.045138888901</v>
      </c>
      <c r="S77" s="3"/>
      <c r="T77" s="3">
        <v>187.5</v>
      </c>
      <c r="U77" s="3"/>
      <c r="V77" s="3"/>
      <c r="W77" s="3">
        <v>187.5</v>
      </c>
    </row>
    <row r="78" spans="1:23" x14ac:dyDescent="0.25">
      <c r="A78" t="s">
        <v>25</v>
      </c>
      <c r="C78" t="s">
        <v>115</v>
      </c>
      <c r="D78" t="str">
        <f>IFERROR(VLOOKUP([1]!Table38[[#This Row],[Engineers Name]],[1]!Table343[#Data],2,FALSE),"")</f>
        <v>VIP South</v>
      </c>
      <c r="E78" s="1">
        <v>45791.958333333299</v>
      </c>
      <c r="F78" t="s">
        <v>116</v>
      </c>
      <c r="J78" t="s">
        <v>117</v>
      </c>
      <c r="K78" t="s">
        <v>72</v>
      </c>
      <c r="P78" s="2">
        <v>25569.059722222199</v>
      </c>
      <c r="S78" s="3"/>
      <c r="T78" s="3"/>
      <c r="U78" s="3"/>
      <c r="V78" s="3"/>
      <c r="W78" s="3">
        <v>219</v>
      </c>
    </row>
    <row r="79" spans="1:23" x14ac:dyDescent="0.25">
      <c r="A79" t="s">
        <v>38</v>
      </c>
      <c r="C79" t="s">
        <v>115</v>
      </c>
      <c r="D79" t="str">
        <f>IFERROR(VLOOKUP([1]!Table38[[#This Row],[Engineers Name]],[1]!Table343[#Data],2,FALSE),"")</f>
        <v>VIP South</v>
      </c>
      <c r="E79" s="1">
        <v>45791.958333333299</v>
      </c>
      <c r="K79" t="s">
        <v>40</v>
      </c>
      <c r="P79" s="2">
        <v>25569.220138888901</v>
      </c>
      <c r="S79" s="3"/>
      <c r="T79" s="3">
        <v>565.5</v>
      </c>
      <c r="U79" s="3"/>
      <c r="V79" s="3"/>
      <c r="W79" s="3">
        <v>565.5</v>
      </c>
    </row>
    <row r="80" spans="1:23" x14ac:dyDescent="0.25">
      <c r="A80" t="s">
        <v>38</v>
      </c>
      <c r="C80" t="s">
        <v>115</v>
      </c>
      <c r="D80" t="str">
        <f>IFERROR(VLOOKUP([1]!Table38[[#This Row],[Engineers Name]],[1]!Table343[#Data],2,FALSE),"")</f>
        <v>VIP South</v>
      </c>
      <c r="E80" s="1">
        <v>45791.958333333299</v>
      </c>
      <c r="K80" t="s">
        <v>42</v>
      </c>
      <c r="P80" s="2"/>
      <c r="S80" s="3"/>
      <c r="T80" s="3">
        <v>0</v>
      </c>
      <c r="U80" s="3"/>
      <c r="V80" s="3"/>
      <c r="W80" s="3">
        <v>0</v>
      </c>
    </row>
    <row r="81" spans="1:23" x14ac:dyDescent="0.25">
      <c r="A81" t="s">
        <v>38</v>
      </c>
      <c r="C81" t="s">
        <v>115</v>
      </c>
      <c r="D81" t="str">
        <f>IFERROR(VLOOKUP([1]!Table38[[#This Row],[Engineers Name]],[1]!Table343[#Data],2,FALSE),"")</f>
        <v>VIP South</v>
      </c>
      <c r="E81" s="1">
        <v>45790.958333333299</v>
      </c>
      <c r="K81" t="s">
        <v>40</v>
      </c>
      <c r="P81" s="2">
        <v>25569.220138888901</v>
      </c>
      <c r="S81" s="3"/>
      <c r="T81" s="3">
        <v>565.5</v>
      </c>
      <c r="U81" s="3"/>
      <c r="V81" s="3"/>
      <c r="W81" s="3">
        <v>565.5</v>
      </c>
    </row>
    <row r="82" spans="1:23" x14ac:dyDescent="0.25">
      <c r="A82" t="s">
        <v>38</v>
      </c>
      <c r="C82" t="s">
        <v>41</v>
      </c>
      <c r="D82" t="str">
        <f>IFERROR(VLOOKUP([1]!Table38[[#This Row],[Engineers Name]],[1]!Table343[#Data],2,FALSE),"")</f>
        <v>VIP North</v>
      </c>
      <c r="E82" s="1">
        <v>45791.958333333299</v>
      </c>
      <c r="K82" t="s">
        <v>42</v>
      </c>
      <c r="P82" s="2">
        <v>25569.338194444401</v>
      </c>
      <c r="S82" s="3"/>
      <c r="T82" s="3">
        <v>820.5</v>
      </c>
      <c r="U82" s="3"/>
      <c r="V82" s="3"/>
      <c r="W82" s="3">
        <v>820.5</v>
      </c>
    </row>
    <row r="83" spans="1:23" x14ac:dyDescent="0.25">
      <c r="A83" t="s">
        <v>29</v>
      </c>
      <c r="C83" t="s">
        <v>118</v>
      </c>
      <c r="D83" t="s">
        <v>31</v>
      </c>
      <c r="E83" s="1">
        <v>45791.958333333299</v>
      </c>
      <c r="H83" t="s">
        <v>119</v>
      </c>
      <c r="L83">
        <v>2000121459</v>
      </c>
      <c r="M83" t="s">
        <v>120</v>
      </c>
      <c r="N83" t="s">
        <v>34</v>
      </c>
      <c r="O83" t="s">
        <v>121</v>
      </c>
      <c r="P83" s="2">
        <v>25569.791666666701</v>
      </c>
      <c r="Q83" t="s">
        <v>122</v>
      </c>
      <c r="S83" s="3">
        <v>240</v>
      </c>
      <c r="T83" s="3">
        <v>3960</v>
      </c>
      <c r="U83" s="3"/>
      <c r="V83" s="3">
        <v>0</v>
      </c>
      <c r="W83" s="3">
        <v>4200</v>
      </c>
    </row>
    <row r="84" spans="1:23" x14ac:dyDescent="0.25">
      <c r="A84" t="s">
        <v>22</v>
      </c>
      <c r="C84" t="s">
        <v>92</v>
      </c>
      <c r="D84" t="str">
        <f>IFERROR(VLOOKUP([1]!Table38[[#This Row],[Engineers Name]],[1]!Table343[#Data],2,FALSE),"")</f>
        <v>VIP South</v>
      </c>
      <c r="E84" s="1">
        <v>45791.958333333299</v>
      </c>
      <c r="K84" t="s">
        <v>62</v>
      </c>
      <c r="P84" s="2">
        <v>25569.233333333301</v>
      </c>
      <c r="S84" s="3"/>
      <c r="T84" s="3"/>
      <c r="U84" s="3"/>
      <c r="V84" s="3"/>
      <c r="W84" s="3">
        <v>594</v>
      </c>
    </row>
    <row r="85" spans="1:23" x14ac:dyDescent="0.25">
      <c r="A85" t="s">
        <v>63</v>
      </c>
      <c r="C85" t="s">
        <v>88</v>
      </c>
      <c r="D85" t="str">
        <f>IFERROR(VLOOKUP([1]!Table38[[#This Row],[Engineers Name]],[1]!Table343[#Data],2,FALSE),"")</f>
        <v>VIP South</v>
      </c>
      <c r="E85" s="1">
        <v>45791.958333333299</v>
      </c>
      <c r="F85" t="s">
        <v>123</v>
      </c>
      <c r="J85" t="s">
        <v>124</v>
      </c>
      <c r="K85" t="s">
        <v>125</v>
      </c>
      <c r="P85" s="2"/>
      <c r="S85" s="3"/>
      <c r="T85" s="3"/>
      <c r="U85" s="3"/>
      <c r="V85" s="3"/>
      <c r="W85" s="3">
        <v>245</v>
      </c>
    </row>
    <row r="86" spans="1:23" x14ac:dyDescent="0.25">
      <c r="A86" t="s">
        <v>38</v>
      </c>
      <c r="C86" t="s">
        <v>61</v>
      </c>
      <c r="D86" t="str">
        <f>IFERROR(VLOOKUP([1]!Table38[[#This Row],[Engineers Name]],[1]!Table343[#Data],2,FALSE),"")</f>
        <v>VIP North</v>
      </c>
      <c r="E86" s="1">
        <v>45790.958333333299</v>
      </c>
      <c r="K86" t="s">
        <v>126</v>
      </c>
      <c r="P86" s="2">
        <v>25569.291666666701</v>
      </c>
      <c r="S86" s="3"/>
      <c r="T86" s="3">
        <v>720</v>
      </c>
      <c r="U86" s="3"/>
      <c r="V86" s="3"/>
      <c r="W86" s="3">
        <v>720</v>
      </c>
    </row>
    <row r="87" spans="1:23" x14ac:dyDescent="0.25">
      <c r="A87" t="s">
        <v>25</v>
      </c>
      <c r="C87" t="s">
        <v>48</v>
      </c>
      <c r="D87" t="str">
        <f>IFERROR(VLOOKUP([1]!Table38[[#This Row],[Engineers Name]],[1]!Table343[#Data],2,FALSE),"")</f>
        <v>VIP North</v>
      </c>
      <c r="E87" s="1">
        <v>45792.958333333299</v>
      </c>
      <c r="F87" t="s">
        <v>127</v>
      </c>
      <c r="J87" t="s">
        <v>128</v>
      </c>
      <c r="K87" t="s">
        <v>28</v>
      </c>
      <c r="P87" s="2">
        <v>25569.1069444444</v>
      </c>
      <c r="S87" s="3"/>
      <c r="T87" s="3"/>
      <c r="U87" s="3"/>
      <c r="V87" s="3"/>
      <c r="W87" s="3">
        <v>321</v>
      </c>
    </row>
    <row r="88" spans="1:23" x14ac:dyDescent="0.25">
      <c r="A88" t="s">
        <v>38</v>
      </c>
      <c r="C88" t="s">
        <v>23</v>
      </c>
      <c r="D88" t="str">
        <f>IFERROR(VLOOKUP([1]!Table38[[#This Row],[Engineers Name]],[1]!Table343[#Data],2,FALSE),"")</f>
        <v>VIP North</v>
      </c>
      <c r="E88" s="1">
        <v>45792.958333333299</v>
      </c>
      <c r="K88" t="s">
        <v>42</v>
      </c>
      <c r="P88" s="2">
        <v>25569.020833333299</v>
      </c>
      <c r="S88" s="3"/>
      <c r="T88" s="3">
        <v>135</v>
      </c>
      <c r="U88" s="3"/>
      <c r="V88" s="3"/>
      <c r="W88" s="3">
        <v>135</v>
      </c>
    </row>
    <row r="89" spans="1:23" x14ac:dyDescent="0.25">
      <c r="A89" t="s">
        <v>22</v>
      </c>
      <c r="C89" t="s">
        <v>129</v>
      </c>
      <c r="D89" t="str">
        <f>IFERROR(VLOOKUP([1]!Table38[[#This Row],[Engineers Name]],[1]!Table343[#Data],2,FALSE),"")</f>
        <v>VIP North</v>
      </c>
      <c r="E89" s="1">
        <v>45791.958333333299</v>
      </c>
      <c r="K89" t="s">
        <v>24</v>
      </c>
      <c r="P89" s="2">
        <v>25569.333333333299</v>
      </c>
      <c r="S89" s="3"/>
      <c r="T89" s="3"/>
      <c r="U89" s="3"/>
      <c r="V89" s="3"/>
      <c r="W89" s="3">
        <v>810</v>
      </c>
    </row>
    <row r="90" spans="1:23" x14ac:dyDescent="0.25">
      <c r="A90" t="s">
        <v>25</v>
      </c>
      <c r="C90" t="s">
        <v>61</v>
      </c>
      <c r="D90" t="str">
        <f>IFERROR(VLOOKUP([1]!Table38[[#This Row],[Engineers Name]],[1]!Table343[#Data],2,FALSE),"")</f>
        <v>VIP North</v>
      </c>
      <c r="E90" s="1">
        <v>45792.958333333299</v>
      </c>
      <c r="F90" t="s">
        <v>130</v>
      </c>
      <c r="J90" t="s">
        <v>131</v>
      </c>
      <c r="K90" t="s">
        <v>28</v>
      </c>
      <c r="P90" s="2">
        <v>25569.083333333299</v>
      </c>
      <c r="S90" s="3"/>
      <c r="T90" s="3"/>
      <c r="U90" s="3"/>
      <c r="V90" s="3"/>
      <c r="W90" s="3">
        <v>270</v>
      </c>
    </row>
    <row r="91" spans="1:23" x14ac:dyDescent="0.25">
      <c r="A91" t="s">
        <v>25</v>
      </c>
      <c r="C91" t="s">
        <v>132</v>
      </c>
      <c r="D91" t="str">
        <f>IFERROR(VLOOKUP([1]!Table38[[#This Row],[Engineers Name]],[1]!Table343[#Data],2,FALSE),"")</f>
        <v>VIP North</v>
      </c>
      <c r="E91" s="1">
        <v>45792.958333333299</v>
      </c>
      <c r="F91" t="s">
        <v>133</v>
      </c>
      <c r="J91" t="s">
        <v>134</v>
      </c>
      <c r="K91" t="s">
        <v>28</v>
      </c>
      <c r="P91" s="2">
        <v>25568.958333333299</v>
      </c>
      <c r="S91" s="3"/>
      <c r="T91" s="3"/>
      <c r="U91" s="3"/>
      <c r="V91" s="3"/>
      <c r="W91" s="3">
        <v>549</v>
      </c>
    </row>
    <row r="92" spans="1:23" x14ac:dyDescent="0.25">
      <c r="A92" t="s">
        <v>38</v>
      </c>
      <c r="C92" t="s">
        <v>90</v>
      </c>
      <c r="D92" t="str">
        <f>IFERROR(VLOOKUP([1]!Table38[[#This Row],[Engineers Name]],[1]!Table343[#Data],2,FALSE),"")</f>
        <v>VIP South</v>
      </c>
      <c r="E92" s="1">
        <v>45791.958333333299</v>
      </c>
      <c r="K92" t="s">
        <v>135</v>
      </c>
      <c r="P92" s="2">
        <v>25568.979166666701</v>
      </c>
      <c r="S92" s="3"/>
      <c r="T92" s="3">
        <v>45</v>
      </c>
      <c r="U92" s="3"/>
      <c r="V92" s="3"/>
      <c r="W92" s="3">
        <v>45</v>
      </c>
    </row>
    <row r="93" spans="1:23" x14ac:dyDescent="0.25">
      <c r="A93" t="s">
        <v>29</v>
      </c>
      <c r="C93" t="s">
        <v>118</v>
      </c>
      <c r="D93" t="s">
        <v>31</v>
      </c>
      <c r="E93" s="1">
        <v>45792.958333333299</v>
      </c>
      <c r="H93" t="s">
        <v>119</v>
      </c>
      <c r="L93">
        <v>2000121459</v>
      </c>
      <c r="M93" t="s">
        <v>136</v>
      </c>
      <c r="N93" t="s">
        <v>34</v>
      </c>
      <c r="O93" t="s">
        <v>121</v>
      </c>
      <c r="P93" s="2">
        <v>25569.791666666701</v>
      </c>
      <c r="Q93" t="s">
        <v>137</v>
      </c>
      <c r="R93" t="s">
        <v>138</v>
      </c>
      <c r="S93" s="3">
        <v>605</v>
      </c>
      <c r="T93" s="3">
        <v>3960</v>
      </c>
      <c r="U93" s="3"/>
      <c r="V93" s="3">
        <v>0</v>
      </c>
      <c r="W93" s="3">
        <v>4565</v>
      </c>
    </row>
    <row r="94" spans="1:23" x14ac:dyDescent="0.25">
      <c r="A94" t="s">
        <v>38</v>
      </c>
      <c r="C94" t="s">
        <v>48</v>
      </c>
      <c r="D94" t="str">
        <f>IFERROR(VLOOKUP([1]!Table38[[#This Row],[Engineers Name]],[1]!Table343[#Data],2,FALSE),"")</f>
        <v>VIP North</v>
      </c>
      <c r="E94" s="1">
        <v>45792.958333333299</v>
      </c>
      <c r="K94" t="s">
        <v>40</v>
      </c>
      <c r="P94" s="2">
        <v>25569.006249999999</v>
      </c>
      <c r="S94" s="3"/>
      <c r="T94" s="3">
        <v>103.5</v>
      </c>
      <c r="U94" s="3"/>
      <c r="V94" s="3"/>
      <c r="W94" s="3">
        <v>103.5</v>
      </c>
    </row>
    <row r="95" spans="1:23" x14ac:dyDescent="0.25">
      <c r="A95" t="s">
        <v>22</v>
      </c>
      <c r="C95" t="s">
        <v>129</v>
      </c>
      <c r="D95" t="str">
        <f>IFERROR(VLOOKUP([1]!Table38[[#This Row],[Engineers Name]],[1]!Table343[#Data],2,FALSE),"")</f>
        <v>VIP North</v>
      </c>
      <c r="E95" s="1">
        <v>45792.958333333299</v>
      </c>
      <c r="K95" t="s">
        <v>24</v>
      </c>
      <c r="P95" s="2">
        <v>25569.333333333299</v>
      </c>
      <c r="S95" s="3"/>
      <c r="T95" s="3"/>
      <c r="U95" s="3"/>
      <c r="V95" s="3"/>
      <c r="W95" s="3">
        <v>810</v>
      </c>
    </row>
    <row r="96" spans="1:23" x14ac:dyDescent="0.25">
      <c r="A96" t="s">
        <v>22</v>
      </c>
      <c r="C96" t="s">
        <v>41</v>
      </c>
      <c r="D96" t="str">
        <f>IFERROR(VLOOKUP([1]!Table38[[#This Row],[Engineers Name]],[1]!Table343[#Data],2,FALSE),"")</f>
        <v>VIP North</v>
      </c>
      <c r="E96" s="1">
        <v>45792.958333333299</v>
      </c>
      <c r="K96" t="s">
        <v>49</v>
      </c>
      <c r="P96" s="2">
        <v>25569.3881944444</v>
      </c>
      <c r="S96" s="3"/>
      <c r="T96" s="3"/>
      <c r="U96" s="3"/>
      <c r="V96" s="3"/>
      <c r="W96" s="3">
        <v>928.5</v>
      </c>
    </row>
    <row r="97" spans="1:23" x14ac:dyDescent="0.25">
      <c r="A97" t="s">
        <v>25</v>
      </c>
      <c r="C97" t="s">
        <v>43</v>
      </c>
      <c r="D97" t="str">
        <f>IFERROR(VLOOKUP([1]!Table38[[#This Row],[Engineers Name]],[1]!Table343[#Data],2,FALSE),"")</f>
        <v>VIP South</v>
      </c>
      <c r="E97" s="1">
        <v>45792.958333333299</v>
      </c>
      <c r="F97" t="s">
        <v>139</v>
      </c>
      <c r="J97" t="s">
        <v>140</v>
      </c>
      <c r="K97" t="s">
        <v>28</v>
      </c>
      <c r="P97" s="2">
        <v>25569.389583333301</v>
      </c>
      <c r="S97" s="3"/>
      <c r="T97" s="3"/>
      <c r="U97" s="3"/>
      <c r="V97" s="3"/>
      <c r="W97" s="3">
        <v>1863</v>
      </c>
    </row>
    <row r="98" spans="1:23" x14ac:dyDescent="0.25">
      <c r="A98" t="s">
        <v>25</v>
      </c>
      <c r="C98" t="s">
        <v>102</v>
      </c>
      <c r="D98" t="str">
        <f>IFERROR(VLOOKUP([1]!Table38[[#This Row],[Engineers Name]],[1]!Table343[#Data],2,FALSE),"")</f>
        <v>VIP South</v>
      </c>
      <c r="E98" s="1">
        <v>45792.958333333299</v>
      </c>
      <c r="F98" t="s">
        <v>141</v>
      </c>
      <c r="J98" t="s">
        <v>142</v>
      </c>
      <c r="K98" t="s">
        <v>143</v>
      </c>
      <c r="P98" s="2">
        <v>25569.1430555556</v>
      </c>
      <c r="S98" s="3"/>
      <c r="T98" s="3"/>
      <c r="U98" s="3"/>
      <c r="V98" s="3"/>
      <c r="W98" s="3"/>
    </row>
    <row r="99" spans="1:23" x14ac:dyDescent="0.25">
      <c r="A99" t="s">
        <v>63</v>
      </c>
      <c r="C99" t="s">
        <v>39</v>
      </c>
      <c r="D99" t="str">
        <f>IFERROR(VLOOKUP([1]!Table38[[#This Row],[Engineers Name]],[1]!Table343[#Data],2,FALSE),"")</f>
        <v>VIP South</v>
      </c>
      <c r="E99" s="1">
        <v>45792.958333333299</v>
      </c>
      <c r="F99" t="s">
        <v>144</v>
      </c>
      <c r="J99" t="s">
        <v>145</v>
      </c>
      <c r="K99" t="s">
        <v>66</v>
      </c>
      <c r="P99" s="2"/>
      <c r="S99" s="3"/>
      <c r="T99" s="3"/>
      <c r="U99" s="3"/>
      <c r="V99" s="3"/>
      <c r="W99" s="3">
        <v>200</v>
      </c>
    </row>
    <row r="100" spans="1:23" x14ac:dyDescent="0.25">
      <c r="A100" t="s">
        <v>25</v>
      </c>
      <c r="C100" t="s">
        <v>39</v>
      </c>
      <c r="D100" t="str">
        <f>IFERROR(VLOOKUP([1]!Table38[[#This Row],[Engineers Name]],[1]!Table343[#Data],2,FALSE),"")</f>
        <v>VIP South</v>
      </c>
      <c r="E100" s="1">
        <v>45792.958333333299</v>
      </c>
      <c r="F100" t="s">
        <v>146</v>
      </c>
      <c r="J100" t="s">
        <v>147</v>
      </c>
      <c r="K100" t="s">
        <v>28</v>
      </c>
      <c r="P100" s="2">
        <v>25569.098611111101</v>
      </c>
      <c r="S100" s="3"/>
      <c r="T100" s="3"/>
      <c r="U100" s="3"/>
      <c r="V100" s="3"/>
      <c r="W100" s="3">
        <v>606</v>
      </c>
    </row>
    <row r="101" spans="1:23" x14ac:dyDescent="0.25">
      <c r="A101" t="s">
        <v>22</v>
      </c>
      <c r="C101" t="s">
        <v>39</v>
      </c>
      <c r="D101" t="str">
        <f>IFERROR(VLOOKUP([1]!Table38[[#This Row],[Engineers Name]],[1]!Table343[#Data],2,FALSE),"")</f>
        <v>VIP South</v>
      </c>
      <c r="E101" s="1">
        <v>45792.958333333299</v>
      </c>
      <c r="K101" t="s">
        <v>62</v>
      </c>
      <c r="P101" s="2">
        <v>25569.0958333333</v>
      </c>
      <c r="S101" s="3"/>
      <c r="T101" s="3"/>
      <c r="U101" s="3"/>
      <c r="V101" s="3"/>
      <c r="W101" s="3">
        <v>297</v>
      </c>
    </row>
    <row r="102" spans="1:23" x14ac:dyDescent="0.25">
      <c r="A102" t="s">
        <v>22</v>
      </c>
      <c r="C102" t="s">
        <v>92</v>
      </c>
      <c r="D102" t="str">
        <f>IFERROR(VLOOKUP([1]!Table38[[#This Row],[Engineers Name]],[1]!Table343[#Data],2,FALSE),"")</f>
        <v>VIP South</v>
      </c>
      <c r="E102" s="1">
        <v>45792.958333333299</v>
      </c>
      <c r="K102" t="s">
        <v>62</v>
      </c>
      <c r="P102" s="2">
        <v>25569.513888888901</v>
      </c>
      <c r="S102" s="3"/>
      <c r="T102" s="3"/>
      <c r="U102" s="3"/>
      <c r="V102" s="3"/>
      <c r="W102" s="3">
        <v>1200</v>
      </c>
    </row>
    <row r="103" spans="1:23" x14ac:dyDescent="0.25">
      <c r="A103" t="s">
        <v>38</v>
      </c>
      <c r="C103" t="s">
        <v>92</v>
      </c>
      <c r="D103" t="str">
        <f>IFERROR(VLOOKUP([1]!Table38[[#This Row],[Engineers Name]],[1]!Table343[#Data],2,FALSE),"")</f>
        <v>VIP South</v>
      </c>
      <c r="E103" s="1">
        <v>45793.958333333299</v>
      </c>
      <c r="K103" t="s">
        <v>148</v>
      </c>
      <c r="P103" s="2">
        <v>25568.986111111099</v>
      </c>
      <c r="S103" s="3"/>
      <c r="T103" s="3">
        <v>60</v>
      </c>
      <c r="U103" s="3"/>
      <c r="V103" s="3"/>
      <c r="W103" s="3">
        <v>60</v>
      </c>
    </row>
    <row r="104" spans="1:23" x14ac:dyDescent="0.25">
      <c r="A104" t="s">
        <v>38</v>
      </c>
      <c r="C104" t="s">
        <v>149</v>
      </c>
      <c r="D104" t="str">
        <f>IFERROR(VLOOKUP([1]!Table38[[#This Row],[Engineers Name]],[1]!Table343[#Data],2,FALSE),"")</f>
        <v>VIP South</v>
      </c>
      <c r="E104" s="1">
        <v>45793.958333333299</v>
      </c>
      <c r="K104" t="s">
        <v>148</v>
      </c>
      <c r="P104" s="2">
        <v>25568.986111111099</v>
      </c>
      <c r="S104" s="3"/>
      <c r="T104" s="3">
        <v>60</v>
      </c>
      <c r="U104" s="3"/>
      <c r="V104" s="3"/>
      <c r="W104" s="3">
        <v>60</v>
      </c>
    </row>
    <row r="105" spans="1:23" x14ac:dyDescent="0.25">
      <c r="A105" t="s">
        <v>95</v>
      </c>
      <c r="C105" t="s">
        <v>23</v>
      </c>
      <c r="D105" t="str">
        <f>IFERROR(VLOOKUP([1]!Table38[[#This Row],[Engineers Name]],[1]!Table343[#Data],2,FALSE),"")</f>
        <v>VIP North</v>
      </c>
      <c r="E105" s="1">
        <v>45793.958333333299</v>
      </c>
      <c r="G105" t="s">
        <v>150</v>
      </c>
      <c r="I105" t="s">
        <v>151</v>
      </c>
      <c r="J105" t="s">
        <v>152</v>
      </c>
      <c r="K105" t="s">
        <v>153</v>
      </c>
      <c r="O105" t="s">
        <v>154</v>
      </c>
      <c r="P105" s="2">
        <v>25569.006944444402</v>
      </c>
      <c r="R105" t="s">
        <v>155</v>
      </c>
      <c r="S105" s="3"/>
      <c r="T105" s="3">
        <v>105</v>
      </c>
      <c r="U105" s="3"/>
      <c r="V105" s="3"/>
      <c r="W105" s="3">
        <v>105</v>
      </c>
    </row>
    <row r="106" spans="1:23" x14ac:dyDescent="0.25">
      <c r="A106" t="s">
        <v>38</v>
      </c>
      <c r="C106" t="s">
        <v>90</v>
      </c>
      <c r="D106" t="str">
        <f>IFERROR(VLOOKUP([1]!Table38[[#This Row],[Engineers Name]],[1]!Table343[#Data],2,FALSE),"")</f>
        <v>VIP South</v>
      </c>
      <c r="E106" s="1">
        <v>45793.958333333299</v>
      </c>
      <c r="K106" t="s">
        <v>148</v>
      </c>
      <c r="P106" s="2">
        <v>25569.020833333299</v>
      </c>
      <c r="S106" s="3"/>
      <c r="T106" s="3">
        <v>135</v>
      </c>
      <c r="U106" s="3"/>
      <c r="V106" s="3"/>
      <c r="W106" s="3">
        <v>135</v>
      </c>
    </row>
    <row r="107" spans="1:23" x14ac:dyDescent="0.25">
      <c r="A107" t="s">
        <v>25</v>
      </c>
      <c r="C107" t="s">
        <v>88</v>
      </c>
      <c r="D107" t="str">
        <f>IFERROR(VLOOKUP([1]!Table38[[#This Row],[Engineers Name]],[1]!Table343[#Data],2,FALSE),"")</f>
        <v>VIP South</v>
      </c>
      <c r="E107" s="1">
        <v>45793.958333333299</v>
      </c>
      <c r="F107" t="s">
        <v>156</v>
      </c>
      <c r="J107" t="s">
        <v>157</v>
      </c>
      <c r="K107" t="s">
        <v>143</v>
      </c>
      <c r="P107" s="2">
        <v>25569.090972222199</v>
      </c>
      <c r="S107" s="3"/>
      <c r="T107" s="3"/>
      <c r="U107" s="3"/>
      <c r="V107" s="3"/>
      <c r="W107" s="3">
        <v>573</v>
      </c>
    </row>
    <row r="108" spans="1:23" x14ac:dyDescent="0.25">
      <c r="A108" t="s">
        <v>25</v>
      </c>
      <c r="C108" t="s">
        <v>102</v>
      </c>
      <c r="D108" t="str">
        <f>IFERROR(VLOOKUP([1]!Table38[[#This Row],[Engineers Name]],[1]!Table343[#Data],2,FALSE),"")</f>
        <v>VIP South</v>
      </c>
      <c r="E108" s="1">
        <v>45793.958333333299</v>
      </c>
      <c r="F108" t="s">
        <v>156</v>
      </c>
      <c r="J108" t="s">
        <v>158</v>
      </c>
      <c r="K108" t="s">
        <v>143</v>
      </c>
      <c r="P108" s="2">
        <v>25569.094444444399</v>
      </c>
      <c r="S108" s="3"/>
      <c r="T108" s="3"/>
      <c r="U108" s="3"/>
      <c r="V108" s="3"/>
      <c r="W108" s="3"/>
    </row>
    <row r="109" spans="1:23" x14ac:dyDescent="0.25">
      <c r="A109" t="s">
        <v>25</v>
      </c>
      <c r="C109" t="s">
        <v>41</v>
      </c>
      <c r="D109" t="str">
        <f>IFERROR(VLOOKUP([1]!Table38[[#This Row],[Engineers Name]],[1]!Table343[#Data],2,FALSE),"")</f>
        <v>VIP North</v>
      </c>
      <c r="E109" s="1">
        <v>45793.958333333299</v>
      </c>
      <c r="F109" t="s">
        <v>159</v>
      </c>
      <c r="J109" t="s">
        <v>160</v>
      </c>
      <c r="K109" t="s">
        <v>28</v>
      </c>
      <c r="P109" s="2">
        <v>25569.090972222199</v>
      </c>
      <c r="S109" s="3"/>
      <c r="T109" s="3"/>
      <c r="U109" s="3"/>
      <c r="V109" s="3"/>
      <c r="W109" s="3">
        <v>286.5</v>
      </c>
    </row>
    <row r="110" spans="1:23" x14ac:dyDescent="0.25">
      <c r="A110" t="s">
        <v>63</v>
      </c>
      <c r="C110" t="s">
        <v>92</v>
      </c>
      <c r="D110" t="str">
        <f>IFERROR(VLOOKUP([1]!Table38[[#This Row],[Engineers Name]],[1]!Table343[#Data],2,FALSE),"")</f>
        <v>VIP South</v>
      </c>
      <c r="E110" s="1">
        <v>45793.958333333299</v>
      </c>
      <c r="F110" t="s">
        <v>161</v>
      </c>
      <c r="J110" t="s">
        <v>162</v>
      </c>
      <c r="K110" t="s">
        <v>78</v>
      </c>
      <c r="P110" s="2"/>
      <c r="S110" s="3"/>
      <c r="T110" s="3"/>
      <c r="U110" s="3"/>
      <c r="V110" s="3"/>
      <c r="W110" s="3">
        <v>245</v>
      </c>
    </row>
    <row r="111" spans="1:23" x14ac:dyDescent="0.25">
      <c r="A111" t="s">
        <v>95</v>
      </c>
      <c r="C111" t="s">
        <v>61</v>
      </c>
      <c r="D111" t="str">
        <f>IFERROR(VLOOKUP([1]!Table38[[#This Row],[Engineers Name]],[1]!Table343[#Data],2,FALSE),"")</f>
        <v>VIP North</v>
      </c>
      <c r="E111" s="1">
        <v>45793.958333333299</v>
      </c>
      <c r="G111" t="s">
        <v>163</v>
      </c>
      <c r="I111" t="s">
        <v>164</v>
      </c>
      <c r="J111" t="s">
        <v>165</v>
      </c>
      <c r="K111" t="s">
        <v>166</v>
      </c>
      <c r="O111" t="s">
        <v>167</v>
      </c>
      <c r="P111" s="2">
        <v>25569.083333333299</v>
      </c>
      <c r="R111" t="s">
        <v>168</v>
      </c>
      <c r="S111" s="3"/>
      <c r="T111" s="3">
        <v>270</v>
      </c>
      <c r="U111" s="3"/>
      <c r="V111" s="3"/>
      <c r="W111" s="3">
        <v>270</v>
      </c>
    </row>
    <row r="112" spans="1:23" x14ac:dyDescent="0.25">
      <c r="A112" t="s">
        <v>95</v>
      </c>
      <c r="C112" t="s">
        <v>23</v>
      </c>
      <c r="D112" t="str">
        <f>IFERROR(VLOOKUP([1]!Table38[[#This Row],[Engineers Name]],[1]!Table343[#Data],2,FALSE),"")</f>
        <v>VIP North</v>
      </c>
      <c r="E112" s="1">
        <v>45793.958333333299</v>
      </c>
      <c r="G112" t="s">
        <v>169</v>
      </c>
      <c r="I112" t="s">
        <v>170</v>
      </c>
      <c r="J112" t="s">
        <v>171</v>
      </c>
      <c r="O112" t="s">
        <v>172</v>
      </c>
      <c r="P112" s="2">
        <v>25569.004861111101</v>
      </c>
      <c r="R112" t="s">
        <v>173</v>
      </c>
      <c r="S112" s="3"/>
      <c r="T112" s="3">
        <v>100.5</v>
      </c>
      <c r="U112" s="3"/>
      <c r="V112" s="3"/>
      <c r="W112" s="3">
        <v>100.5</v>
      </c>
    </row>
    <row r="113" spans="1:23" x14ac:dyDescent="0.25">
      <c r="A113" t="s">
        <v>38</v>
      </c>
      <c r="C113" t="s">
        <v>41</v>
      </c>
      <c r="D113" t="str">
        <f>IFERROR(VLOOKUP([1]!Table38[[#This Row],[Engineers Name]],[1]!Table343[#Data],2,FALSE),"")</f>
        <v>VIP North</v>
      </c>
      <c r="E113" s="1">
        <v>45793.958333333299</v>
      </c>
      <c r="K113" t="s">
        <v>42</v>
      </c>
      <c r="P113" s="2">
        <v>25569.040972222199</v>
      </c>
      <c r="S113" s="3"/>
      <c r="T113" s="3">
        <v>178.5</v>
      </c>
      <c r="U113" s="3"/>
      <c r="V113" s="3"/>
      <c r="W113" s="3">
        <v>178.5</v>
      </c>
    </row>
    <row r="114" spans="1:23" x14ac:dyDescent="0.25">
      <c r="A114" t="s">
        <v>22</v>
      </c>
      <c r="C114" t="s">
        <v>129</v>
      </c>
      <c r="D114" t="str">
        <f>IFERROR(VLOOKUP([1]!Table38[[#This Row],[Engineers Name]],[1]!Table343[#Data],2,FALSE),"")</f>
        <v>VIP North</v>
      </c>
      <c r="E114" s="1">
        <v>45793.958333333299</v>
      </c>
      <c r="K114" t="s">
        <v>24</v>
      </c>
      <c r="P114" s="2">
        <v>25569.333333333299</v>
      </c>
      <c r="S114" s="3"/>
      <c r="T114" s="3"/>
      <c r="U114" s="3"/>
      <c r="V114" s="3"/>
      <c r="W114" s="3">
        <v>810</v>
      </c>
    </row>
    <row r="115" spans="1:23" x14ac:dyDescent="0.25">
      <c r="A115" t="s">
        <v>22</v>
      </c>
      <c r="C115" t="s">
        <v>92</v>
      </c>
      <c r="D115" t="str">
        <f>IFERROR(VLOOKUP([1]!Table38[[#This Row],[Engineers Name]],[1]!Table343[#Data],2,FALSE),"")</f>
        <v>VIP South</v>
      </c>
      <c r="E115" s="1">
        <v>45793.958333333299</v>
      </c>
      <c r="K115" t="s">
        <v>62</v>
      </c>
      <c r="P115" s="2">
        <v>25569.140277777798</v>
      </c>
      <c r="S115" s="3"/>
      <c r="T115" s="3"/>
      <c r="U115" s="3"/>
      <c r="V115" s="3"/>
      <c r="W115" s="3">
        <v>393</v>
      </c>
    </row>
    <row r="116" spans="1:23" x14ac:dyDescent="0.25">
      <c r="A116" t="s">
        <v>38</v>
      </c>
      <c r="C116" t="s">
        <v>90</v>
      </c>
      <c r="D116" t="str">
        <f>IFERROR(VLOOKUP([1]!Table38[[#This Row],[Engineers Name]],[1]!Table343[#Data],2,FALSE),"")</f>
        <v>VIP South</v>
      </c>
      <c r="E116" s="1">
        <v>45793.958333333299</v>
      </c>
      <c r="K116" t="s">
        <v>148</v>
      </c>
      <c r="P116" s="2">
        <v>25569.097222222201</v>
      </c>
      <c r="S116" s="3"/>
      <c r="T116" s="3">
        <v>300</v>
      </c>
      <c r="U116" s="3"/>
      <c r="V116" s="3"/>
      <c r="W116" s="3">
        <v>300</v>
      </c>
    </row>
    <row r="117" spans="1:23" x14ac:dyDescent="0.25">
      <c r="A117" t="s">
        <v>22</v>
      </c>
      <c r="C117" t="s">
        <v>39</v>
      </c>
      <c r="D117" t="str">
        <f>IFERROR(VLOOKUP([1]!Table38[[#This Row],[Engineers Name]],[1]!Table343[#Data],2,FALSE),"")</f>
        <v>VIP South</v>
      </c>
      <c r="E117" s="1">
        <v>45793.958333333299</v>
      </c>
      <c r="K117" t="s">
        <v>62</v>
      </c>
      <c r="P117" s="2">
        <v>25569.3861111111</v>
      </c>
      <c r="S117" s="3"/>
      <c r="T117" s="3"/>
      <c r="U117" s="3"/>
      <c r="V117" s="3"/>
      <c r="W117" s="3">
        <v>924</v>
      </c>
    </row>
    <row r="118" spans="1:23" x14ac:dyDescent="0.25">
      <c r="A118" t="s">
        <v>63</v>
      </c>
      <c r="C118" t="s">
        <v>23</v>
      </c>
      <c r="D118" t="str">
        <f>IFERROR(VLOOKUP([1]!Table38[[#This Row],[Engineers Name]],[1]!Table343[#Data],2,FALSE),"")</f>
        <v>VIP North</v>
      </c>
      <c r="E118" s="1">
        <v>45794.958333333299</v>
      </c>
      <c r="F118" t="s">
        <v>174</v>
      </c>
      <c r="J118" t="s">
        <v>175</v>
      </c>
      <c r="K118" t="s">
        <v>78</v>
      </c>
      <c r="P118" s="2"/>
      <c r="S118" s="3"/>
      <c r="T118" s="3"/>
      <c r="U118" s="3"/>
      <c r="V118" s="3"/>
      <c r="W118" s="3">
        <v>245</v>
      </c>
    </row>
    <row r="119" spans="1:23" x14ac:dyDescent="0.25">
      <c r="A119" t="s">
        <v>63</v>
      </c>
      <c r="C119" t="s">
        <v>102</v>
      </c>
      <c r="D119" t="str">
        <f>IFERROR(VLOOKUP([1]!Table38[[#This Row],[Engineers Name]],[1]!Table343[#Data],2,FALSE),"")</f>
        <v>VIP South</v>
      </c>
      <c r="E119" s="1">
        <v>45794.958333333299</v>
      </c>
      <c r="F119" t="s">
        <v>176</v>
      </c>
      <c r="J119" t="s">
        <v>177</v>
      </c>
      <c r="K119" t="s">
        <v>66</v>
      </c>
      <c r="P119" s="2"/>
      <c r="S119" s="3"/>
      <c r="T119" s="3"/>
      <c r="U119" s="3"/>
      <c r="V119" s="3"/>
      <c r="W119" s="3">
        <v>200</v>
      </c>
    </row>
    <row r="120" spans="1:23" x14ac:dyDescent="0.25">
      <c r="A120" t="s">
        <v>22</v>
      </c>
      <c r="C120" t="s">
        <v>88</v>
      </c>
      <c r="D120" t="str">
        <f>IFERROR(VLOOKUP([1]!Table38[[#This Row],[Engineers Name]],[1]!Table343[#Data],2,FALSE),"")</f>
        <v>VIP South</v>
      </c>
      <c r="E120" s="1">
        <v>45794.958333333299</v>
      </c>
      <c r="K120" t="s">
        <v>62</v>
      </c>
      <c r="P120" s="2">
        <v>25569.379166666698</v>
      </c>
      <c r="S120" s="3"/>
      <c r="T120" s="3"/>
      <c r="U120" s="3"/>
      <c r="V120" s="3"/>
      <c r="W120" s="3">
        <v>909</v>
      </c>
    </row>
    <row r="121" spans="1:23" x14ac:dyDescent="0.25">
      <c r="A121" t="s">
        <v>22</v>
      </c>
      <c r="C121" t="s">
        <v>23</v>
      </c>
      <c r="D121" t="str">
        <f>IFERROR(VLOOKUP([1]!Table38[[#This Row],[Engineers Name]],[1]!Table343[#Data],2,FALSE),"")</f>
        <v>VIP North</v>
      </c>
      <c r="E121" s="1">
        <v>45794.958333333299</v>
      </c>
      <c r="K121" t="s">
        <v>24</v>
      </c>
      <c r="P121" s="2">
        <v>25569.204166666699</v>
      </c>
      <c r="S121" s="3"/>
      <c r="T121" s="3"/>
      <c r="U121" s="3"/>
      <c r="V121" s="3"/>
      <c r="W121" s="3">
        <v>531</v>
      </c>
    </row>
    <row r="122" spans="1:23" x14ac:dyDescent="0.25">
      <c r="A122" t="s">
        <v>22</v>
      </c>
      <c r="C122" t="s">
        <v>102</v>
      </c>
      <c r="D122" t="str">
        <f>IFERROR(VLOOKUP([1]!Table38[[#This Row],[Engineers Name]],[1]!Table343[#Data],2,FALSE),"")</f>
        <v>VIP South</v>
      </c>
      <c r="E122" s="1">
        <v>45794.958333333299</v>
      </c>
      <c r="K122" t="s">
        <v>62</v>
      </c>
      <c r="P122" s="2">
        <v>25569.270833333299</v>
      </c>
      <c r="S122" s="3"/>
      <c r="T122" s="3"/>
      <c r="U122" s="3"/>
      <c r="V122" s="3"/>
      <c r="W122" s="3"/>
    </row>
    <row r="123" spans="1:23" x14ac:dyDescent="0.25">
      <c r="A123" t="s">
        <v>63</v>
      </c>
      <c r="C123" t="s">
        <v>88</v>
      </c>
      <c r="D123" t="str">
        <f>IFERROR(VLOOKUP([1]!Table38[[#This Row],[Engineers Name]],[1]!Table343[#Data],2,FALSE),"")</f>
        <v>VIP South</v>
      </c>
      <c r="E123" s="1">
        <v>45795.958333333299</v>
      </c>
      <c r="F123" t="s">
        <v>178</v>
      </c>
      <c r="J123" t="s">
        <v>179</v>
      </c>
      <c r="K123" t="s">
        <v>74</v>
      </c>
      <c r="P123" s="2"/>
      <c r="S123" s="3"/>
      <c r="T123" s="3"/>
      <c r="U123" s="3"/>
      <c r="V123" s="3"/>
      <c r="W123" s="3">
        <v>200</v>
      </c>
    </row>
    <row r="124" spans="1:23" x14ac:dyDescent="0.25">
      <c r="A124" t="s">
        <v>22</v>
      </c>
      <c r="C124" t="s">
        <v>88</v>
      </c>
      <c r="D124" t="str">
        <f>IFERROR(VLOOKUP([1]!Table38[[#This Row],[Engineers Name]],[1]!Table343[#Data],2,FALSE),"")</f>
        <v>VIP South</v>
      </c>
      <c r="E124" s="1">
        <v>45795.958333333299</v>
      </c>
      <c r="K124" t="s">
        <v>62</v>
      </c>
      <c r="P124" s="2">
        <v>25569.224305555599</v>
      </c>
      <c r="S124" s="3"/>
      <c r="T124" s="3"/>
      <c r="U124" s="3"/>
      <c r="V124" s="3"/>
      <c r="W124" s="3">
        <v>574.5</v>
      </c>
    </row>
    <row r="125" spans="1:23" x14ac:dyDescent="0.25">
      <c r="A125" t="s">
        <v>22</v>
      </c>
      <c r="C125" t="s">
        <v>102</v>
      </c>
      <c r="D125" t="str">
        <f>IFERROR(VLOOKUP([1]!Table38[[#This Row],[Engineers Name]],[1]!Table343[#Data],2,FALSE),"")</f>
        <v>VIP South</v>
      </c>
      <c r="E125" s="1">
        <v>45795.958333333299</v>
      </c>
      <c r="K125" t="s">
        <v>62</v>
      </c>
      <c r="P125" s="2">
        <v>25569.386805555601</v>
      </c>
      <c r="S125" s="3"/>
      <c r="T125" s="3"/>
      <c r="U125" s="3"/>
      <c r="V125" s="3"/>
      <c r="W125" s="3">
        <v>925.5</v>
      </c>
    </row>
    <row r="126" spans="1:23" x14ac:dyDescent="0.25">
      <c r="A126" t="s">
        <v>22</v>
      </c>
      <c r="C126" t="s">
        <v>23</v>
      </c>
      <c r="D126" t="str">
        <f>IFERROR(VLOOKUP([1]!Table38[[#This Row],[Engineers Name]],[1]!Table343[#Data],2,FALSE),"")</f>
        <v>VIP North</v>
      </c>
      <c r="E126" s="1">
        <v>45795.958333333299</v>
      </c>
      <c r="K126" t="s">
        <v>24</v>
      </c>
      <c r="P126" s="2">
        <v>25569.273611111101</v>
      </c>
      <c r="S126" s="3"/>
      <c r="T126" s="3"/>
      <c r="U126" s="3"/>
      <c r="V126" s="3"/>
      <c r="W126" s="3">
        <v>681</v>
      </c>
    </row>
    <row r="127" spans="1:23" x14ac:dyDescent="0.25">
      <c r="A127" t="s">
        <v>63</v>
      </c>
      <c r="C127" t="s">
        <v>23</v>
      </c>
      <c r="D127" t="str">
        <f>IFERROR(VLOOKUP([1]!Table38[[#This Row],[Engineers Name]],[1]!Table343[#Data],2,FALSE),"")</f>
        <v>VIP North</v>
      </c>
      <c r="E127" s="1">
        <v>45795.958333333299</v>
      </c>
      <c r="F127" t="s">
        <v>180</v>
      </c>
      <c r="J127" t="s">
        <v>181</v>
      </c>
      <c r="K127" t="s">
        <v>74</v>
      </c>
      <c r="P127" s="2"/>
      <c r="S127" s="3"/>
      <c r="T127" s="3"/>
      <c r="U127" s="3"/>
      <c r="V127" s="3"/>
      <c r="W127" s="3">
        <v>200</v>
      </c>
    </row>
    <row r="128" spans="1:23" x14ac:dyDescent="0.25">
      <c r="A128" t="s">
        <v>105</v>
      </c>
      <c r="C128" t="s">
        <v>90</v>
      </c>
      <c r="D128" t="str">
        <f>IFERROR(VLOOKUP([1]!Table38[[#This Row],[Engineers Name]],[1]!Table343[#Data],2,FALSE),"")</f>
        <v>VIP South</v>
      </c>
      <c r="E128" s="1">
        <v>45796.958333333299</v>
      </c>
      <c r="J128" t="s">
        <v>182</v>
      </c>
      <c r="P128" s="2">
        <v>25569.375</v>
      </c>
      <c r="Q128" t="s">
        <v>183</v>
      </c>
      <c r="R128" t="s">
        <v>183</v>
      </c>
      <c r="S128" s="3">
        <v>0</v>
      </c>
      <c r="T128" s="3">
        <v>810</v>
      </c>
      <c r="U128" s="3"/>
      <c r="V128" s="3"/>
      <c r="W128" s="3">
        <v>810</v>
      </c>
    </row>
    <row r="129" spans="1:23" x14ac:dyDescent="0.25">
      <c r="A129" t="s">
        <v>38</v>
      </c>
      <c r="C129" t="s">
        <v>92</v>
      </c>
      <c r="D129" t="str">
        <f>IFERROR(VLOOKUP([1]!Table38[[#This Row],[Engineers Name]],[1]!Table343[#Data],2,FALSE),"")</f>
        <v>VIP South</v>
      </c>
      <c r="E129" s="1">
        <v>45796.958333333299</v>
      </c>
      <c r="K129" t="s">
        <v>40</v>
      </c>
      <c r="P129" s="2">
        <v>25569.276388888899</v>
      </c>
      <c r="S129" s="3"/>
      <c r="T129" s="3">
        <v>687</v>
      </c>
      <c r="U129" s="3"/>
      <c r="V129" s="3"/>
      <c r="W129" s="3">
        <v>687</v>
      </c>
    </row>
    <row r="130" spans="1:23" x14ac:dyDescent="0.25">
      <c r="A130" t="s">
        <v>22</v>
      </c>
      <c r="C130" t="s">
        <v>41</v>
      </c>
      <c r="D130" t="str">
        <f>IFERROR(VLOOKUP([1]!Table38[[#This Row],[Engineers Name]],[1]!Table343[#Data],2,FALSE),"")</f>
        <v>VIP North</v>
      </c>
      <c r="E130" s="1">
        <v>45796.958333333299</v>
      </c>
      <c r="K130" t="s">
        <v>24</v>
      </c>
      <c r="P130" s="2">
        <v>25569.380555555599</v>
      </c>
      <c r="S130" s="3"/>
      <c r="T130" s="3"/>
      <c r="U130" s="3"/>
      <c r="V130" s="3"/>
      <c r="W130" s="3">
        <v>912</v>
      </c>
    </row>
    <row r="131" spans="1:23" x14ac:dyDescent="0.25">
      <c r="A131" t="s">
        <v>95</v>
      </c>
      <c r="C131" t="s">
        <v>43</v>
      </c>
      <c r="D131" t="str">
        <f>IFERROR(VLOOKUP([1]!Table38[[#This Row],[Engineers Name]],[1]!Table343[#Data],2,FALSE),"")</f>
        <v>VIP South</v>
      </c>
      <c r="E131" s="1">
        <v>45796.958333333299</v>
      </c>
      <c r="G131" t="s">
        <v>184</v>
      </c>
      <c r="I131" t="s">
        <v>185</v>
      </c>
      <c r="J131" t="s">
        <v>185</v>
      </c>
      <c r="K131" t="s">
        <v>186</v>
      </c>
      <c r="O131" t="s">
        <v>185</v>
      </c>
      <c r="P131" s="2">
        <v>25569.041666666701</v>
      </c>
      <c r="R131" t="s">
        <v>187</v>
      </c>
      <c r="S131" s="3"/>
      <c r="T131" s="3">
        <v>180</v>
      </c>
      <c r="U131" s="3">
        <v>180</v>
      </c>
      <c r="V131" s="3"/>
      <c r="W131" s="3">
        <v>360</v>
      </c>
    </row>
    <row r="132" spans="1:23" x14ac:dyDescent="0.25">
      <c r="A132" t="s">
        <v>38</v>
      </c>
      <c r="C132" t="s">
        <v>43</v>
      </c>
      <c r="D132" t="str">
        <f>IFERROR(VLOOKUP([1]!Table38[[#This Row],[Engineers Name]],[1]!Table343[#Data],2,FALSE),"")</f>
        <v>VIP South</v>
      </c>
      <c r="E132" s="1">
        <v>45796.958333333299</v>
      </c>
      <c r="K132" t="s">
        <v>47</v>
      </c>
      <c r="P132" s="2">
        <v>25568.972916666698</v>
      </c>
      <c r="S132" s="3"/>
      <c r="T132" s="3">
        <v>31.5</v>
      </c>
      <c r="U132" s="3"/>
      <c r="V132" s="3"/>
      <c r="W132" s="3">
        <v>31.5</v>
      </c>
    </row>
    <row r="133" spans="1:23" x14ac:dyDescent="0.25">
      <c r="A133" t="s">
        <v>25</v>
      </c>
      <c r="C133" t="s">
        <v>75</v>
      </c>
      <c r="D133" t="str">
        <f>IFERROR(VLOOKUP([1]!Table38[[#This Row],[Engineers Name]],[1]!Table343[#Data],2,FALSE),"")</f>
        <v>VIP North</v>
      </c>
      <c r="E133" s="1">
        <v>45796.958333333299</v>
      </c>
      <c r="F133" t="s">
        <v>188</v>
      </c>
      <c r="J133" t="s">
        <v>189</v>
      </c>
      <c r="K133" t="s">
        <v>28</v>
      </c>
      <c r="P133" s="2">
        <v>25569.333333333299</v>
      </c>
      <c r="S133" s="3"/>
      <c r="T133" s="3"/>
      <c r="U133" s="3"/>
      <c r="V133" s="3"/>
      <c r="W133" s="3">
        <v>810</v>
      </c>
    </row>
    <row r="134" spans="1:23" x14ac:dyDescent="0.25">
      <c r="A134" t="s">
        <v>190</v>
      </c>
      <c r="C134" t="s">
        <v>191</v>
      </c>
      <c r="D134" t="s">
        <v>31</v>
      </c>
      <c r="E134" s="1">
        <v>45796.958333333299</v>
      </c>
      <c r="F134">
        <v>111111111</v>
      </c>
      <c r="H134" t="s">
        <v>192</v>
      </c>
      <c r="M134" t="s">
        <v>193</v>
      </c>
      <c r="N134" t="s">
        <v>194</v>
      </c>
      <c r="O134" t="s">
        <v>195</v>
      </c>
      <c r="P134" s="2">
        <v>25569.6361111111</v>
      </c>
      <c r="Q134" t="s">
        <v>196</v>
      </c>
      <c r="R134" t="s">
        <v>197</v>
      </c>
      <c r="S134" s="3">
        <v>279.77</v>
      </c>
      <c r="T134" s="3">
        <v>1756.8</v>
      </c>
      <c r="U134" s="3"/>
      <c r="V134" s="3">
        <v>0</v>
      </c>
      <c r="W134" s="3">
        <v>2036.57</v>
      </c>
    </row>
    <row r="135" spans="1:23" x14ac:dyDescent="0.25">
      <c r="A135" t="s">
        <v>38</v>
      </c>
      <c r="C135" t="s">
        <v>198</v>
      </c>
      <c r="D135" t="str">
        <f>IFERROR(VLOOKUP([1]!Table38[[#This Row],[Engineers Name]],[1]!Table343[#Data],2,FALSE),"")</f>
        <v>VIP South</v>
      </c>
      <c r="E135" s="1">
        <v>45796.958333333299</v>
      </c>
      <c r="K135" t="s">
        <v>42</v>
      </c>
      <c r="P135" s="2">
        <v>25568.991666666701</v>
      </c>
      <c r="S135" s="3"/>
      <c r="T135" s="3">
        <v>72</v>
      </c>
      <c r="U135" s="3"/>
      <c r="V135" s="3"/>
      <c r="W135" s="3">
        <v>72</v>
      </c>
    </row>
    <row r="136" spans="1:23" x14ac:dyDescent="0.25">
      <c r="A136" t="s">
        <v>25</v>
      </c>
      <c r="C136" t="s">
        <v>198</v>
      </c>
      <c r="D136" t="str">
        <f>IFERROR(VLOOKUP([1]!Table38[[#This Row],[Engineers Name]],[1]!Table343[#Data],2,FALSE),"")</f>
        <v>VIP South</v>
      </c>
      <c r="E136" s="1">
        <v>45793.958333333299</v>
      </c>
      <c r="F136" t="s">
        <v>199</v>
      </c>
      <c r="J136" t="s">
        <v>200</v>
      </c>
      <c r="K136" t="s">
        <v>28</v>
      </c>
      <c r="P136" s="2">
        <v>25569.342361111099</v>
      </c>
      <c r="S136" s="3"/>
      <c r="T136" s="3"/>
      <c r="U136" s="3"/>
      <c r="V136" s="3"/>
      <c r="W136" s="3">
        <v>829.5</v>
      </c>
    </row>
    <row r="137" spans="1:23" x14ac:dyDescent="0.25">
      <c r="A137" t="s">
        <v>38</v>
      </c>
      <c r="C137" t="s">
        <v>198</v>
      </c>
      <c r="D137" t="str">
        <f>IFERROR(VLOOKUP([1]!Table38[[#This Row],[Engineers Name]],[1]!Table343[#Data],2,FALSE),"")</f>
        <v>VIP South</v>
      </c>
      <c r="E137" s="1">
        <v>45792.958333333299</v>
      </c>
      <c r="K137" t="s">
        <v>42</v>
      </c>
      <c r="P137" s="2">
        <v>25569.097916666698</v>
      </c>
      <c r="S137" s="3"/>
      <c r="T137" s="3">
        <v>301.5</v>
      </c>
      <c r="U137" s="3"/>
      <c r="V137" s="3"/>
      <c r="W137" s="3">
        <v>301.5</v>
      </c>
    </row>
    <row r="138" spans="1:23" x14ac:dyDescent="0.25">
      <c r="A138" t="s">
        <v>22</v>
      </c>
      <c r="C138" t="s">
        <v>198</v>
      </c>
      <c r="D138" t="str">
        <f>IFERROR(VLOOKUP([1]!Table38[[#This Row],[Engineers Name]],[1]!Table343[#Data],2,FALSE),"")</f>
        <v>VIP South</v>
      </c>
      <c r="E138" s="1">
        <v>45796.958333333299</v>
      </c>
      <c r="K138" t="s">
        <v>62</v>
      </c>
      <c r="P138" s="2">
        <v>25569.361111111099</v>
      </c>
      <c r="S138" s="3"/>
      <c r="T138" s="3"/>
      <c r="U138" s="3"/>
      <c r="V138" s="3"/>
      <c r="W138" s="3">
        <v>870</v>
      </c>
    </row>
    <row r="139" spans="1:23" x14ac:dyDescent="0.25">
      <c r="A139" t="s">
        <v>38</v>
      </c>
      <c r="C139" t="s">
        <v>198</v>
      </c>
      <c r="D139" t="str">
        <f>IFERROR(VLOOKUP([1]!Table38[[#This Row],[Engineers Name]],[1]!Table343[#Data],2,FALSE),"")</f>
        <v>VIP South</v>
      </c>
      <c r="E139" s="1">
        <v>45790.958333333299</v>
      </c>
      <c r="K139" t="s">
        <v>42</v>
      </c>
      <c r="P139" s="2">
        <v>25568.9868055556</v>
      </c>
      <c r="S139" s="3"/>
      <c r="T139" s="3">
        <v>61.5</v>
      </c>
      <c r="U139" s="3"/>
      <c r="V139" s="3"/>
      <c r="W139" s="3">
        <v>61.5</v>
      </c>
    </row>
    <row r="140" spans="1:23" x14ac:dyDescent="0.25">
      <c r="A140" t="s">
        <v>25</v>
      </c>
      <c r="C140" t="s">
        <v>198</v>
      </c>
      <c r="D140" t="str">
        <f>IFERROR(VLOOKUP([1]!Table38[[#This Row],[Engineers Name]],[1]!Table343[#Data],2,FALSE),"")</f>
        <v>VIP South</v>
      </c>
      <c r="E140" s="1">
        <v>45789.958333333299</v>
      </c>
      <c r="F140" t="s">
        <v>201</v>
      </c>
      <c r="J140" t="s">
        <v>202</v>
      </c>
      <c r="K140" t="s">
        <v>28</v>
      </c>
      <c r="P140" s="2">
        <v>25569.1743055556</v>
      </c>
      <c r="S140" s="3"/>
      <c r="T140" s="3"/>
      <c r="U140" s="3"/>
      <c r="V140" s="3"/>
      <c r="W140" s="3">
        <v>466.5</v>
      </c>
    </row>
    <row r="141" spans="1:23" x14ac:dyDescent="0.25">
      <c r="A141" t="s">
        <v>22</v>
      </c>
      <c r="C141" t="s">
        <v>39</v>
      </c>
      <c r="D141" t="str">
        <f>IFERROR(VLOOKUP([1]!Table38[[#This Row],[Engineers Name]],[1]!Table343[#Data],2,FALSE),"")</f>
        <v>VIP South</v>
      </c>
      <c r="E141" s="1">
        <v>45796.958333333299</v>
      </c>
      <c r="K141" t="s">
        <v>62</v>
      </c>
      <c r="P141" s="2">
        <v>25569.315277777801</v>
      </c>
      <c r="S141" s="3"/>
      <c r="T141" s="3"/>
      <c r="U141" s="3"/>
      <c r="V141" s="3"/>
      <c r="W141" s="3">
        <v>771</v>
      </c>
    </row>
    <row r="142" spans="1:23" x14ac:dyDescent="0.25">
      <c r="A142" t="s">
        <v>105</v>
      </c>
      <c r="C142" t="s">
        <v>61</v>
      </c>
      <c r="D142" t="str">
        <f>IFERROR(VLOOKUP([1]!Table38[[#This Row],[Engineers Name]],[1]!Table343[#Data],2,FALSE),"")</f>
        <v>VIP North</v>
      </c>
      <c r="E142" s="1">
        <v>45796.958333333299</v>
      </c>
      <c r="J142" t="s">
        <v>203</v>
      </c>
      <c r="O142" t="s">
        <v>204</v>
      </c>
      <c r="P142" s="2">
        <v>25569.489583333299</v>
      </c>
      <c r="Q142" t="s">
        <v>183</v>
      </c>
      <c r="R142" t="s">
        <v>205</v>
      </c>
      <c r="S142" s="3">
        <v>0</v>
      </c>
      <c r="T142" s="3">
        <v>1057.5</v>
      </c>
      <c r="U142" s="3"/>
      <c r="V142" s="3">
        <v>101</v>
      </c>
      <c r="W142" s="3">
        <v>1158.5</v>
      </c>
    </row>
    <row r="143" spans="1:23" x14ac:dyDescent="0.25">
      <c r="A143" t="s">
        <v>25</v>
      </c>
      <c r="C143" t="s">
        <v>115</v>
      </c>
      <c r="D143" t="str">
        <f>IFERROR(VLOOKUP([1]!Table38[[#This Row],[Engineers Name]],[1]!Table343[#Data],2,FALSE),"")</f>
        <v>VIP South</v>
      </c>
      <c r="E143" s="1">
        <v>45797.958333333299</v>
      </c>
      <c r="F143" t="s">
        <v>206</v>
      </c>
      <c r="J143" t="s">
        <v>207</v>
      </c>
      <c r="K143" t="s">
        <v>28</v>
      </c>
      <c r="P143" s="2">
        <v>25569.4486111111</v>
      </c>
      <c r="S143" s="3"/>
      <c r="T143" s="3"/>
      <c r="U143" s="3"/>
      <c r="V143" s="3"/>
      <c r="W143" s="3">
        <v>1059</v>
      </c>
    </row>
    <row r="144" spans="1:23" x14ac:dyDescent="0.25">
      <c r="A144" t="s">
        <v>25</v>
      </c>
      <c r="C144" t="s">
        <v>75</v>
      </c>
      <c r="D144" t="str">
        <f>IFERROR(VLOOKUP([1]!Table38[[#This Row],[Engineers Name]],[1]!Table343[#Data],2,FALSE),"")</f>
        <v>VIP North</v>
      </c>
      <c r="E144" s="1">
        <v>45797.958333333299</v>
      </c>
      <c r="F144" t="s">
        <v>208</v>
      </c>
      <c r="J144" t="s">
        <v>189</v>
      </c>
      <c r="K144" t="s">
        <v>28</v>
      </c>
      <c r="P144" s="2">
        <v>25569</v>
      </c>
      <c r="S144" s="3"/>
      <c r="T144" s="3"/>
      <c r="U144" s="3"/>
      <c r="V144" s="3"/>
      <c r="W144" s="3">
        <v>90</v>
      </c>
    </row>
    <row r="145" spans="1:23" x14ac:dyDescent="0.25">
      <c r="A145" t="s">
        <v>25</v>
      </c>
      <c r="C145" t="s">
        <v>88</v>
      </c>
      <c r="D145" t="str">
        <f>IFERROR(VLOOKUP([1]!Table38[[#This Row],[Engineers Name]],[1]!Table343[#Data],2,FALSE),"")</f>
        <v>VIP South</v>
      </c>
      <c r="E145" s="1">
        <v>45797.958333333299</v>
      </c>
      <c r="F145" t="s">
        <v>209</v>
      </c>
      <c r="J145" t="s">
        <v>210</v>
      </c>
      <c r="K145" t="s">
        <v>28</v>
      </c>
      <c r="P145" s="2">
        <v>25569.026388888899</v>
      </c>
      <c r="S145" s="3"/>
      <c r="T145" s="3"/>
      <c r="U145" s="3"/>
      <c r="V145" s="3"/>
      <c r="W145" s="3">
        <v>147</v>
      </c>
    </row>
    <row r="146" spans="1:23" x14ac:dyDescent="0.25">
      <c r="A146" t="s">
        <v>38</v>
      </c>
      <c r="C146" t="s">
        <v>92</v>
      </c>
      <c r="D146" t="str">
        <f>IFERROR(VLOOKUP([1]!Table38[[#This Row],[Engineers Name]],[1]!Table343[#Data],2,FALSE),"")</f>
        <v>VIP South</v>
      </c>
      <c r="E146" s="1">
        <v>45797.958333333299</v>
      </c>
      <c r="K146" t="s">
        <v>148</v>
      </c>
      <c r="P146" s="2">
        <v>25569.067361111101</v>
      </c>
      <c r="S146" s="3"/>
      <c r="T146" s="3">
        <v>235.5</v>
      </c>
      <c r="U146" s="3"/>
      <c r="V146" s="3"/>
      <c r="W146" s="3">
        <v>235.5</v>
      </c>
    </row>
    <row r="147" spans="1:23" x14ac:dyDescent="0.25">
      <c r="A147" t="s">
        <v>63</v>
      </c>
      <c r="C147" t="s">
        <v>41</v>
      </c>
      <c r="D147" t="str">
        <f>IFERROR(VLOOKUP([1]!Table38[[#This Row],[Engineers Name]],[1]!Table343[#Data],2,FALSE),"")</f>
        <v>VIP North</v>
      </c>
      <c r="E147" s="1">
        <v>45797.958333333299</v>
      </c>
      <c r="F147" t="s">
        <v>211</v>
      </c>
      <c r="J147" t="s">
        <v>212</v>
      </c>
      <c r="K147" t="s">
        <v>66</v>
      </c>
      <c r="P147" s="2"/>
      <c r="S147" s="3"/>
      <c r="T147" s="3"/>
      <c r="U147" s="3"/>
      <c r="V147" s="3"/>
      <c r="W147" s="3">
        <v>200</v>
      </c>
    </row>
    <row r="148" spans="1:23" x14ac:dyDescent="0.25">
      <c r="A148" t="s">
        <v>105</v>
      </c>
      <c r="C148" t="s">
        <v>90</v>
      </c>
      <c r="D148" t="str">
        <f>IFERROR(VLOOKUP([1]!Table38[[#This Row],[Engineers Name]],[1]!Table343[#Data],2,FALSE),"")</f>
        <v>VIP South</v>
      </c>
      <c r="E148" s="1">
        <v>45797.958333333299</v>
      </c>
      <c r="J148" t="s">
        <v>213</v>
      </c>
      <c r="P148" s="2">
        <v>25569.402777777799</v>
      </c>
      <c r="Q148" t="s">
        <v>183</v>
      </c>
      <c r="R148" t="s">
        <v>183</v>
      </c>
      <c r="S148" s="3">
        <v>0</v>
      </c>
      <c r="T148" s="3">
        <v>870</v>
      </c>
      <c r="U148" s="3"/>
      <c r="V148" s="3"/>
      <c r="W148" s="3">
        <v>870</v>
      </c>
    </row>
    <row r="149" spans="1:23" x14ac:dyDescent="0.25">
      <c r="A149" t="s">
        <v>38</v>
      </c>
      <c r="C149" t="s">
        <v>88</v>
      </c>
      <c r="D149" t="str">
        <f>IFERROR(VLOOKUP([1]!Table38[[#This Row],[Engineers Name]],[1]!Table343[#Data],2,FALSE),"")</f>
        <v>VIP South</v>
      </c>
      <c r="E149" s="1">
        <v>45797.958333333299</v>
      </c>
      <c r="K149" t="s">
        <v>42</v>
      </c>
      <c r="P149" s="2">
        <v>25569.054861111101</v>
      </c>
      <c r="S149" s="3"/>
      <c r="T149" s="3">
        <v>208.5</v>
      </c>
      <c r="U149" s="3"/>
      <c r="V149" s="3"/>
      <c r="W149" s="3">
        <v>208.5</v>
      </c>
    </row>
    <row r="150" spans="1:23" x14ac:dyDescent="0.25">
      <c r="A150" t="s">
        <v>22</v>
      </c>
      <c r="C150" t="s">
        <v>48</v>
      </c>
      <c r="D150" t="str">
        <f>IFERROR(VLOOKUP([1]!Table38[[#This Row],[Engineers Name]],[1]!Table343[#Data],2,FALSE),"")</f>
        <v>VIP North</v>
      </c>
      <c r="E150" s="1">
        <v>45797.958333333299</v>
      </c>
      <c r="K150" t="s">
        <v>49</v>
      </c>
      <c r="P150" s="2">
        <v>25569.333333333299</v>
      </c>
      <c r="S150" s="3"/>
      <c r="T150" s="3"/>
      <c r="U150" s="3"/>
      <c r="V150" s="3"/>
      <c r="W150" s="3">
        <v>810</v>
      </c>
    </row>
    <row r="151" spans="1:23" x14ac:dyDescent="0.25">
      <c r="A151" t="s">
        <v>38</v>
      </c>
      <c r="C151" t="s">
        <v>75</v>
      </c>
      <c r="D151" t="str">
        <f>IFERROR(VLOOKUP([1]!Table38[[#This Row],[Engineers Name]],[1]!Table343[#Data],2,FALSE),"")</f>
        <v>VIP North</v>
      </c>
      <c r="E151" s="1">
        <v>45797.958333333299</v>
      </c>
      <c r="K151" t="s">
        <v>40</v>
      </c>
      <c r="P151" s="2">
        <v>25569.229166666701</v>
      </c>
      <c r="S151" s="3"/>
      <c r="T151" s="3">
        <v>585</v>
      </c>
      <c r="U151" s="3"/>
      <c r="V151" s="3"/>
      <c r="W151" s="3">
        <v>585</v>
      </c>
    </row>
    <row r="152" spans="1:23" x14ac:dyDescent="0.25">
      <c r="A152" t="s">
        <v>190</v>
      </c>
      <c r="C152" t="s">
        <v>129</v>
      </c>
      <c r="D152" t="str">
        <f>IFERROR(VLOOKUP([1]!Table38[[#This Row],[Engineers Name]],[1]!Table343[#Data],2,FALSE),"")</f>
        <v>VIP North</v>
      </c>
      <c r="E152" s="1">
        <v>45797.958333333299</v>
      </c>
      <c r="F152" t="s">
        <v>214</v>
      </c>
      <c r="H152" t="s">
        <v>32</v>
      </c>
      <c r="M152" t="s">
        <v>215</v>
      </c>
      <c r="N152" t="s">
        <v>216</v>
      </c>
      <c r="O152" t="s">
        <v>217</v>
      </c>
      <c r="P152" s="2">
        <v>25569.0180555556</v>
      </c>
      <c r="S152" s="3"/>
      <c r="T152" s="3">
        <v>129</v>
      </c>
      <c r="U152" s="3"/>
      <c r="V152" s="3">
        <v>0</v>
      </c>
      <c r="W152" s="3">
        <v>129</v>
      </c>
    </row>
    <row r="153" spans="1:23" x14ac:dyDescent="0.25">
      <c r="A153" t="s">
        <v>22</v>
      </c>
      <c r="C153" t="s">
        <v>39</v>
      </c>
      <c r="D153" t="str">
        <f>IFERROR(VLOOKUP([1]!Table38[[#This Row],[Engineers Name]],[1]!Table343[#Data],2,FALSE),"")</f>
        <v>VIP South</v>
      </c>
      <c r="E153" s="1">
        <v>45797.958333333299</v>
      </c>
      <c r="K153" t="s">
        <v>62</v>
      </c>
      <c r="P153" s="2">
        <v>25569.338888888899</v>
      </c>
      <c r="S153" s="3"/>
      <c r="T153" s="3"/>
      <c r="U153" s="3"/>
      <c r="V153" s="3"/>
      <c r="W153" s="3">
        <v>822</v>
      </c>
    </row>
    <row r="154" spans="1:23" x14ac:dyDescent="0.25">
      <c r="A154" t="s">
        <v>38</v>
      </c>
      <c r="C154" t="s">
        <v>23</v>
      </c>
      <c r="D154" t="str">
        <f>IFERROR(VLOOKUP([1]!Table38[[#This Row],[Engineers Name]],[1]!Table343[#Data],2,FALSE),"")</f>
        <v>VIP North</v>
      </c>
      <c r="E154" s="1">
        <v>45797.958333333299</v>
      </c>
      <c r="K154" t="s">
        <v>40</v>
      </c>
      <c r="P154" s="2">
        <v>25569</v>
      </c>
      <c r="S154" s="3"/>
      <c r="T154" s="3">
        <v>90</v>
      </c>
      <c r="U154" s="3"/>
      <c r="V154" s="3"/>
      <c r="W154" s="3">
        <v>90</v>
      </c>
    </row>
    <row r="155" spans="1:23" x14ac:dyDescent="0.25">
      <c r="A155" t="s">
        <v>38</v>
      </c>
      <c r="C155" t="s">
        <v>23</v>
      </c>
      <c r="D155" t="str">
        <f>IFERROR(VLOOKUP([1]!Table38[[#This Row],[Engineers Name]],[1]!Table343[#Data],2,FALSE),"")</f>
        <v>VIP North</v>
      </c>
      <c r="E155" s="1">
        <v>45797.958333333299</v>
      </c>
      <c r="K155" t="s">
        <v>218</v>
      </c>
      <c r="P155" s="2">
        <v>25569.087500000001</v>
      </c>
      <c r="S155" s="3"/>
      <c r="T155" s="3">
        <v>279</v>
      </c>
      <c r="U155" s="3"/>
      <c r="V155" s="3"/>
      <c r="W155" s="3">
        <v>279</v>
      </c>
    </row>
    <row r="156" spans="1:23" x14ac:dyDescent="0.25">
      <c r="A156" t="s">
        <v>22</v>
      </c>
      <c r="C156" t="s">
        <v>219</v>
      </c>
      <c r="D156" t="str">
        <f>IFERROR(VLOOKUP([1]!Table38[[#This Row],[Engineers Name]],[1]!Table343[#Data],2,FALSE),"")</f>
        <v>VIP South</v>
      </c>
      <c r="E156" s="1">
        <v>45798.958333333299</v>
      </c>
      <c r="K156" t="s">
        <v>62</v>
      </c>
      <c r="P156" s="2">
        <v>25569.333333333299</v>
      </c>
      <c r="S156" s="3"/>
      <c r="T156" s="3"/>
      <c r="U156" s="3"/>
      <c r="V156" s="3"/>
      <c r="W156" s="3">
        <v>810</v>
      </c>
    </row>
    <row r="157" spans="1:23" x14ac:dyDescent="0.25">
      <c r="A157" t="s">
        <v>38</v>
      </c>
      <c r="C157" t="s">
        <v>43</v>
      </c>
      <c r="D157" t="str">
        <f>IFERROR(VLOOKUP([1]!Table38[[#This Row],[Engineers Name]],[1]!Table343[#Data],2,FALSE),"")</f>
        <v>VIP South</v>
      </c>
      <c r="E157" s="1">
        <v>45798.958333333299</v>
      </c>
      <c r="K157" t="s">
        <v>135</v>
      </c>
      <c r="P157" s="2">
        <v>25568.9798611111</v>
      </c>
      <c r="S157" s="3"/>
      <c r="T157" s="3">
        <v>46.5</v>
      </c>
      <c r="U157" s="3"/>
      <c r="V157" s="3"/>
      <c r="W157" s="3">
        <v>46.5</v>
      </c>
    </row>
    <row r="158" spans="1:23" x14ac:dyDescent="0.25">
      <c r="A158" t="s">
        <v>25</v>
      </c>
      <c r="C158" t="s">
        <v>60</v>
      </c>
      <c r="D158" t="str">
        <f>IFERROR(VLOOKUP([1]!Table38[[#This Row],[Engineers Name]],[1]!Table343[#Data],2,FALSE),"")</f>
        <v>VIP North</v>
      </c>
      <c r="E158" s="1">
        <v>45798.958333333299</v>
      </c>
      <c r="F158" t="s">
        <v>220</v>
      </c>
      <c r="J158" t="s">
        <v>221</v>
      </c>
      <c r="K158" t="s">
        <v>28</v>
      </c>
      <c r="P158" s="2">
        <v>25569.0090277778</v>
      </c>
      <c r="S158" s="3"/>
      <c r="T158" s="3"/>
      <c r="U158" s="3"/>
      <c r="V158" s="3"/>
      <c r="W158" s="3">
        <v>109.5</v>
      </c>
    </row>
    <row r="159" spans="1:23" x14ac:dyDescent="0.25">
      <c r="A159" t="s">
        <v>38</v>
      </c>
      <c r="C159" t="s">
        <v>115</v>
      </c>
      <c r="D159" t="str">
        <f>IFERROR(VLOOKUP([1]!Table38[[#This Row],[Engineers Name]],[1]!Table343[#Data],2,FALSE),"")</f>
        <v>VIP South</v>
      </c>
      <c r="E159" s="1">
        <v>45798.958333333299</v>
      </c>
      <c r="K159" t="s">
        <v>40</v>
      </c>
      <c r="P159" s="2">
        <v>25569.0444444444</v>
      </c>
      <c r="S159" s="3"/>
      <c r="T159" s="3">
        <v>186</v>
      </c>
      <c r="U159" s="3"/>
      <c r="V159" s="3"/>
      <c r="W159" s="3">
        <v>186</v>
      </c>
    </row>
    <row r="160" spans="1:23" x14ac:dyDescent="0.25">
      <c r="A160" t="s">
        <v>95</v>
      </c>
      <c r="C160" t="s">
        <v>53</v>
      </c>
      <c r="D160" t="str">
        <f>IFERROR(VLOOKUP([1]!Table38[[#This Row],[Engineers Name]],[1]!Table343[#Data],2,FALSE),"")</f>
        <v>VIP North</v>
      </c>
      <c r="E160" s="1">
        <v>45797.958333333299</v>
      </c>
      <c r="G160" t="s">
        <v>222</v>
      </c>
      <c r="I160" t="s">
        <v>223</v>
      </c>
      <c r="J160" t="s">
        <v>224</v>
      </c>
      <c r="K160" t="s">
        <v>225</v>
      </c>
      <c r="O160" t="s">
        <v>226</v>
      </c>
      <c r="P160" s="2">
        <v>25569.0736111111</v>
      </c>
      <c r="S160" s="3"/>
      <c r="T160" s="3">
        <v>249</v>
      </c>
      <c r="U160" s="3"/>
      <c r="V160" s="3"/>
      <c r="W160" s="3">
        <v>249</v>
      </c>
    </row>
    <row r="161" spans="1:23" x14ac:dyDescent="0.25">
      <c r="A161" t="s">
        <v>38</v>
      </c>
      <c r="C161" t="s">
        <v>53</v>
      </c>
      <c r="D161" t="str">
        <f>IFERROR(VLOOKUP([1]!Table38[[#This Row],[Engineers Name]],[1]!Table343[#Data],2,FALSE),"")</f>
        <v>VIP North</v>
      </c>
      <c r="E161" s="1">
        <v>45797.958333333299</v>
      </c>
      <c r="K161" t="s">
        <v>46</v>
      </c>
      <c r="P161" s="2">
        <v>25569.202777777798</v>
      </c>
      <c r="S161" s="3"/>
      <c r="T161" s="3">
        <v>528</v>
      </c>
      <c r="U161" s="3"/>
      <c r="V161" s="3"/>
      <c r="W161" s="3">
        <v>528</v>
      </c>
    </row>
    <row r="162" spans="1:23" x14ac:dyDescent="0.25">
      <c r="A162" t="s">
        <v>63</v>
      </c>
      <c r="C162" t="s">
        <v>41</v>
      </c>
      <c r="D162" t="str">
        <f>IFERROR(VLOOKUP([1]!Table38[[#This Row],[Engineers Name]],[1]!Table343[#Data],2,FALSE),"")</f>
        <v>VIP North</v>
      </c>
      <c r="E162" s="1">
        <v>45798.958333333299</v>
      </c>
      <c r="F162" t="s">
        <v>227</v>
      </c>
      <c r="J162" t="s">
        <v>228</v>
      </c>
      <c r="K162" t="s">
        <v>66</v>
      </c>
      <c r="P162" s="2"/>
      <c r="S162" s="3"/>
      <c r="T162" s="3"/>
      <c r="U162" s="3"/>
      <c r="V162" s="3"/>
      <c r="W162" s="3">
        <v>200</v>
      </c>
    </row>
    <row r="163" spans="1:23" x14ac:dyDescent="0.25">
      <c r="A163" t="s">
        <v>95</v>
      </c>
      <c r="C163" t="s">
        <v>61</v>
      </c>
      <c r="D163" t="str">
        <f>IFERROR(VLOOKUP([1]!Table38[[#This Row],[Engineers Name]],[1]!Table343[#Data],2,FALSE),"")</f>
        <v>VIP North</v>
      </c>
      <c r="E163" s="1">
        <v>45798.958333333299</v>
      </c>
      <c r="G163" t="s">
        <v>229</v>
      </c>
      <c r="I163" t="s">
        <v>230</v>
      </c>
      <c r="J163" t="s">
        <v>231</v>
      </c>
      <c r="K163" t="s">
        <v>153</v>
      </c>
      <c r="O163" t="s">
        <v>232</v>
      </c>
      <c r="P163" s="2">
        <v>25569.041666666701</v>
      </c>
      <c r="R163" t="s">
        <v>233</v>
      </c>
      <c r="S163" s="3"/>
      <c r="T163" s="3"/>
      <c r="U163" s="3"/>
      <c r="V163" s="3"/>
      <c r="W163" s="3">
        <v>0</v>
      </c>
    </row>
    <row r="164" spans="1:23" x14ac:dyDescent="0.25">
      <c r="A164" t="s">
        <v>38</v>
      </c>
      <c r="C164" t="s">
        <v>60</v>
      </c>
      <c r="D164" t="str">
        <f>IFERROR(VLOOKUP([1]!Table38[[#This Row],[Engineers Name]],[1]!Table343[#Data],2,FALSE),"")</f>
        <v>VIP North</v>
      </c>
      <c r="E164" s="1">
        <v>45798.958333333299</v>
      </c>
      <c r="K164" t="s">
        <v>40</v>
      </c>
      <c r="P164" s="2">
        <v>25569.020833333299</v>
      </c>
      <c r="S164" s="3"/>
      <c r="T164" s="3">
        <v>135</v>
      </c>
      <c r="U164" s="3"/>
      <c r="V164" s="3"/>
      <c r="W164" s="3">
        <v>135</v>
      </c>
    </row>
    <row r="165" spans="1:23" x14ac:dyDescent="0.25">
      <c r="A165" t="s">
        <v>38</v>
      </c>
      <c r="C165" t="s">
        <v>53</v>
      </c>
      <c r="D165" t="str">
        <f>IFERROR(VLOOKUP([1]!Table38[[#This Row],[Engineers Name]],[1]!Table343[#Data],2,FALSE),"")</f>
        <v>VIP North</v>
      </c>
      <c r="E165" s="1">
        <v>45798.958333333299</v>
      </c>
      <c r="K165" t="s">
        <v>42</v>
      </c>
      <c r="P165" s="2">
        <v>25569.077083333301</v>
      </c>
      <c r="S165" s="3"/>
      <c r="T165" s="3">
        <v>256.5</v>
      </c>
      <c r="U165" s="3"/>
      <c r="V165" s="3"/>
      <c r="W165" s="3">
        <v>256.5</v>
      </c>
    </row>
    <row r="166" spans="1:23" x14ac:dyDescent="0.25">
      <c r="A166" t="s">
        <v>38</v>
      </c>
      <c r="C166" t="s">
        <v>90</v>
      </c>
      <c r="D166" t="str">
        <f>IFERROR(VLOOKUP([1]!Table38[[#This Row],[Engineers Name]],[1]!Table343[#Data],2,FALSE),"")</f>
        <v>VIP South</v>
      </c>
      <c r="E166" s="1">
        <v>45798.958333333299</v>
      </c>
      <c r="K166" t="s">
        <v>135</v>
      </c>
      <c r="P166" s="2">
        <v>25569.003472222201</v>
      </c>
      <c r="S166" s="3"/>
      <c r="T166" s="3">
        <v>97.5</v>
      </c>
      <c r="U166" s="3"/>
      <c r="V166" s="3"/>
      <c r="W166" s="3">
        <v>97.5</v>
      </c>
    </row>
    <row r="167" spans="1:23" x14ac:dyDescent="0.25">
      <c r="A167" t="s">
        <v>105</v>
      </c>
      <c r="C167" t="s">
        <v>90</v>
      </c>
      <c r="D167" t="str">
        <f>IFERROR(VLOOKUP([1]!Table38[[#This Row],[Engineers Name]],[1]!Table343[#Data],2,FALSE),"")</f>
        <v>VIP South</v>
      </c>
      <c r="E167" s="1">
        <v>45798.958333333299</v>
      </c>
      <c r="J167" t="s">
        <v>213</v>
      </c>
      <c r="P167" s="2">
        <v>25569.395833333299</v>
      </c>
      <c r="Q167" t="s">
        <v>183</v>
      </c>
      <c r="R167" t="s">
        <v>183</v>
      </c>
      <c r="S167" s="3">
        <v>0</v>
      </c>
      <c r="T167" s="3">
        <v>855</v>
      </c>
      <c r="U167" s="3"/>
      <c r="V167" s="3"/>
      <c r="W167" s="3">
        <v>855</v>
      </c>
    </row>
    <row r="168" spans="1:23" x14ac:dyDescent="0.25">
      <c r="A168" t="s">
        <v>25</v>
      </c>
      <c r="C168" t="s">
        <v>88</v>
      </c>
      <c r="D168" t="str">
        <f>IFERROR(VLOOKUP([1]!Table38[[#This Row],[Engineers Name]],[1]!Table343[#Data],2,FALSE),"")</f>
        <v>VIP South</v>
      </c>
      <c r="E168" s="1">
        <v>45798.958333333299</v>
      </c>
      <c r="F168" t="s">
        <v>234</v>
      </c>
      <c r="J168" t="s">
        <v>235</v>
      </c>
      <c r="K168" t="s">
        <v>28</v>
      </c>
      <c r="P168" s="2">
        <v>25569.179861111101</v>
      </c>
      <c r="S168" s="3"/>
      <c r="T168" s="3"/>
      <c r="U168" s="3"/>
      <c r="V168" s="3"/>
      <c r="W168" s="3">
        <v>957</v>
      </c>
    </row>
    <row r="169" spans="1:23" x14ac:dyDescent="0.25">
      <c r="A169" t="s">
        <v>22</v>
      </c>
      <c r="C169" t="s">
        <v>60</v>
      </c>
      <c r="D169" t="str">
        <f>IFERROR(VLOOKUP([1]!Table38[[#This Row],[Engineers Name]],[1]!Table343[#Data],2,FALSE),"")</f>
        <v>VIP North</v>
      </c>
      <c r="E169" s="1">
        <v>45798.958333333299</v>
      </c>
      <c r="K169" t="s">
        <v>62</v>
      </c>
      <c r="P169" s="2">
        <v>25569.126388888901</v>
      </c>
      <c r="S169" s="3"/>
      <c r="T169" s="3"/>
      <c r="U169" s="3"/>
      <c r="V169" s="3"/>
      <c r="W169" s="3">
        <v>363</v>
      </c>
    </row>
    <row r="170" spans="1:23" x14ac:dyDescent="0.25">
      <c r="A170" t="s">
        <v>25</v>
      </c>
      <c r="C170" t="s">
        <v>115</v>
      </c>
      <c r="D170" t="str">
        <f>IFERROR(VLOOKUP([1]!Table38[[#This Row],[Engineers Name]],[1]!Table343[#Data],2,FALSE),"")</f>
        <v>VIP South</v>
      </c>
      <c r="E170" s="1">
        <v>45798.958333333299</v>
      </c>
      <c r="F170" t="s">
        <v>236</v>
      </c>
      <c r="J170" t="s">
        <v>237</v>
      </c>
      <c r="K170" t="s">
        <v>28</v>
      </c>
      <c r="P170" s="2">
        <v>25569.1069444444</v>
      </c>
      <c r="S170" s="3"/>
      <c r="T170" s="3"/>
      <c r="U170" s="3"/>
      <c r="V170" s="3"/>
      <c r="W170" s="3">
        <v>321</v>
      </c>
    </row>
    <row r="171" spans="1:23" x14ac:dyDescent="0.25">
      <c r="A171" t="s">
        <v>25</v>
      </c>
      <c r="C171" t="s">
        <v>23</v>
      </c>
      <c r="D171" t="str">
        <f>IFERROR(VLOOKUP([1]!Table38[[#This Row],[Engineers Name]],[1]!Table343[#Data],2,FALSE),"")</f>
        <v>VIP North</v>
      </c>
      <c r="E171" s="1">
        <v>45798.958333333299</v>
      </c>
      <c r="F171" t="s">
        <v>238</v>
      </c>
      <c r="J171" t="s">
        <v>239</v>
      </c>
      <c r="K171" t="s">
        <v>28</v>
      </c>
      <c r="P171" s="2">
        <v>25569.0805555556</v>
      </c>
      <c r="S171" s="3"/>
      <c r="T171" s="3"/>
      <c r="U171" s="3"/>
      <c r="V171" s="3"/>
      <c r="W171" s="3">
        <v>264</v>
      </c>
    </row>
    <row r="172" spans="1:23" x14ac:dyDescent="0.25">
      <c r="A172" t="s">
        <v>38</v>
      </c>
      <c r="C172" t="s">
        <v>23</v>
      </c>
      <c r="D172" t="str">
        <f>IFERROR(VLOOKUP([1]!Table38[[#This Row],[Engineers Name]],[1]!Table343[#Data],2,FALSE),"")</f>
        <v>VIP North</v>
      </c>
      <c r="E172" s="1">
        <v>45798.958333333299</v>
      </c>
      <c r="K172" t="s">
        <v>46</v>
      </c>
      <c r="P172" s="2">
        <v>25569.009722222199</v>
      </c>
      <c r="S172" s="3"/>
      <c r="T172" s="3">
        <v>111</v>
      </c>
      <c r="U172" s="3"/>
      <c r="V172" s="3"/>
      <c r="W172" s="3">
        <v>111</v>
      </c>
    </row>
    <row r="173" spans="1:23" x14ac:dyDescent="0.25">
      <c r="A173" t="s">
        <v>25</v>
      </c>
      <c r="C173" t="s">
        <v>75</v>
      </c>
      <c r="D173" t="str">
        <f>IFERROR(VLOOKUP([1]!Table38[[#This Row],[Engineers Name]],[1]!Table343[#Data],2,FALSE),"")</f>
        <v>VIP North</v>
      </c>
      <c r="E173" s="1">
        <v>45798.958333333299</v>
      </c>
      <c r="F173" t="s">
        <v>240</v>
      </c>
      <c r="J173" t="s">
        <v>241</v>
      </c>
      <c r="K173" t="s">
        <v>28</v>
      </c>
      <c r="P173" s="2">
        <v>25569.333333333299</v>
      </c>
      <c r="S173" s="3"/>
      <c r="T173" s="3"/>
      <c r="U173" s="3"/>
      <c r="V173" s="3"/>
      <c r="W173" s="3">
        <v>810</v>
      </c>
    </row>
    <row r="174" spans="1:23" x14ac:dyDescent="0.25">
      <c r="A174" t="s">
        <v>22</v>
      </c>
      <c r="C174" t="s">
        <v>129</v>
      </c>
      <c r="D174" t="str">
        <f>IFERROR(VLOOKUP([1]!Table38[[#This Row],[Engineers Name]],[1]!Table343[#Data],2,FALSE),"")</f>
        <v>VIP North</v>
      </c>
      <c r="E174" s="1">
        <v>45798.958333333299</v>
      </c>
      <c r="K174" t="s">
        <v>24</v>
      </c>
      <c r="P174" s="2">
        <v>25569.333333333299</v>
      </c>
      <c r="S174" s="3"/>
      <c r="T174" s="3"/>
      <c r="U174" s="3"/>
      <c r="V174" s="3"/>
      <c r="W174" s="3">
        <v>810</v>
      </c>
    </row>
    <row r="175" spans="1:23" x14ac:dyDescent="0.25">
      <c r="A175" t="s">
        <v>22</v>
      </c>
      <c r="C175" t="s">
        <v>41</v>
      </c>
      <c r="D175" t="str">
        <f>IFERROR(VLOOKUP([1]!Table38[[#This Row],[Engineers Name]],[1]!Table343[#Data],2,FALSE),"")</f>
        <v>VIP North</v>
      </c>
      <c r="E175" s="1">
        <v>45798.958333333299</v>
      </c>
      <c r="K175" t="s">
        <v>24</v>
      </c>
      <c r="P175" s="2">
        <v>25569.245138888899</v>
      </c>
      <c r="S175" s="3"/>
      <c r="T175" s="3"/>
      <c r="U175" s="3"/>
      <c r="V175" s="3"/>
      <c r="W175" s="3">
        <v>619.5</v>
      </c>
    </row>
    <row r="176" spans="1:23" x14ac:dyDescent="0.25">
      <c r="A176" t="s">
        <v>22</v>
      </c>
      <c r="C176" t="s">
        <v>48</v>
      </c>
      <c r="D176" t="str">
        <f>IFERROR(VLOOKUP([1]!Table38[[#This Row],[Engineers Name]],[1]!Table343[#Data],2,FALSE),"")</f>
        <v>VIP North</v>
      </c>
      <c r="E176" s="1">
        <v>45798.958333333299</v>
      </c>
      <c r="K176" t="s">
        <v>49</v>
      </c>
      <c r="P176" s="2">
        <v>25569.333333333299</v>
      </c>
      <c r="S176" s="3"/>
      <c r="T176" s="3"/>
      <c r="U176" s="3"/>
      <c r="V176" s="3"/>
      <c r="W176" s="3">
        <v>810</v>
      </c>
    </row>
    <row r="177" spans="1:23" x14ac:dyDescent="0.25">
      <c r="A177" t="s">
        <v>22</v>
      </c>
      <c r="C177" t="s">
        <v>39</v>
      </c>
      <c r="D177" t="str">
        <f>IFERROR(VLOOKUP([1]!Table38[[#This Row],[Engineers Name]],[1]!Table343[#Data],2,FALSE),"")</f>
        <v>VIP South</v>
      </c>
      <c r="E177" s="1">
        <v>45798.958333333299</v>
      </c>
      <c r="K177" t="s">
        <v>62</v>
      </c>
      <c r="P177" s="2">
        <v>25569.284027777801</v>
      </c>
      <c r="S177" s="3"/>
      <c r="T177" s="3"/>
      <c r="U177" s="3"/>
      <c r="V177" s="3"/>
      <c r="W177" s="3">
        <v>703.5</v>
      </c>
    </row>
    <row r="178" spans="1:23" x14ac:dyDescent="0.25">
      <c r="A178" t="s">
        <v>38</v>
      </c>
      <c r="C178" t="s">
        <v>39</v>
      </c>
      <c r="D178" t="str">
        <f>IFERROR(VLOOKUP([1]!Table38[[#This Row],[Engineers Name]],[1]!Table343[#Data],2,FALSE),"")</f>
        <v>VIP South</v>
      </c>
      <c r="E178" s="1">
        <v>45798.958333333299</v>
      </c>
      <c r="K178" t="s">
        <v>135</v>
      </c>
      <c r="P178" s="2">
        <v>25568.9777777778</v>
      </c>
      <c r="S178" s="3"/>
      <c r="T178" s="3">
        <v>42</v>
      </c>
      <c r="U178" s="3"/>
      <c r="V178" s="3"/>
      <c r="W178" s="3">
        <v>42</v>
      </c>
    </row>
    <row r="179" spans="1:23" x14ac:dyDescent="0.25">
      <c r="A179" t="s">
        <v>95</v>
      </c>
      <c r="C179" t="s">
        <v>60</v>
      </c>
      <c r="D179" t="str">
        <f>IFERROR(VLOOKUP([1]!Table38[[#This Row],[Engineers Name]],[1]!Table343[#Data],2,FALSE),"")</f>
        <v>VIP North</v>
      </c>
      <c r="E179" s="1">
        <v>45799.958333333299</v>
      </c>
      <c r="G179" t="s">
        <v>242</v>
      </c>
      <c r="I179" t="s">
        <v>243</v>
      </c>
      <c r="J179" t="s">
        <v>244</v>
      </c>
      <c r="K179" t="s">
        <v>225</v>
      </c>
      <c r="O179" t="s">
        <v>245</v>
      </c>
      <c r="P179" s="2">
        <v>25569</v>
      </c>
      <c r="R179" t="s">
        <v>246</v>
      </c>
      <c r="S179" s="3"/>
      <c r="T179" s="3">
        <v>90</v>
      </c>
      <c r="U179" s="3">
        <v>12.16</v>
      </c>
      <c r="V179" s="3"/>
      <c r="W179" s="3">
        <v>102.16</v>
      </c>
    </row>
    <row r="180" spans="1:23" x14ac:dyDescent="0.25">
      <c r="A180" t="s">
        <v>95</v>
      </c>
      <c r="C180" t="s">
        <v>60</v>
      </c>
      <c r="D180" t="str">
        <f>IFERROR(VLOOKUP([1]!Table38[[#This Row],[Engineers Name]],[1]!Table343[#Data],2,FALSE),"")</f>
        <v>VIP North</v>
      </c>
      <c r="E180" s="1">
        <v>45799.958333333299</v>
      </c>
      <c r="G180" t="s">
        <v>247</v>
      </c>
      <c r="I180" t="s">
        <v>243</v>
      </c>
      <c r="J180" t="s">
        <v>244</v>
      </c>
      <c r="K180" t="s">
        <v>225</v>
      </c>
      <c r="O180" t="s">
        <v>245</v>
      </c>
      <c r="P180" s="2">
        <v>25569.008333333299</v>
      </c>
      <c r="R180" t="s">
        <v>248</v>
      </c>
      <c r="S180" s="3"/>
      <c r="T180" s="3">
        <v>108</v>
      </c>
      <c r="U180" s="3"/>
      <c r="V180" s="3"/>
      <c r="W180" s="3">
        <v>108</v>
      </c>
    </row>
    <row r="181" spans="1:23" x14ac:dyDescent="0.25">
      <c r="A181" t="s">
        <v>63</v>
      </c>
      <c r="C181" t="s">
        <v>61</v>
      </c>
      <c r="D181" t="str">
        <f>IFERROR(VLOOKUP([1]!Table38[[#This Row],[Engineers Name]],[1]!Table343[#Data],2,FALSE),"")</f>
        <v>VIP North</v>
      </c>
      <c r="E181" s="1">
        <v>45799.958333333299</v>
      </c>
      <c r="F181" t="s">
        <v>249</v>
      </c>
      <c r="J181" t="s">
        <v>250</v>
      </c>
      <c r="K181" t="s">
        <v>66</v>
      </c>
      <c r="P181" s="2"/>
      <c r="S181" s="3"/>
      <c r="T181" s="3"/>
      <c r="U181" s="3"/>
      <c r="V181" s="3"/>
      <c r="W181" s="3">
        <v>200</v>
      </c>
    </row>
    <row r="182" spans="1:23" x14ac:dyDescent="0.25">
      <c r="A182" t="s">
        <v>38</v>
      </c>
      <c r="C182" t="s">
        <v>251</v>
      </c>
      <c r="D182" t="str">
        <f>IFERROR(VLOOKUP([1]!Table38[[#This Row],[Engineers Name]],[1]!Table343[#Data],2,FALSE),"")</f>
        <v/>
      </c>
      <c r="E182" s="1">
        <v>45799.958333333299</v>
      </c>
      <c r="K182" t="s">
        <v>42</v>
      </c>
      <c r="P182" s="2">
        <v>25569.041666666701</v>
      </c>
      <c r="S182" s="3"/>
      <c r="T182" s="3">
        <v>180</v>
      </c>
      <c r="U182" s="3"/>
      <c r="V182" s="3"/>
      <c r="W182" s="3">
        <v>180</v>
      </c>
    </row>
    <row r="183" spans="1:23" x14ac:dyDescent="0.25">
      <c r="A183" t="s">
        <v>38</v>
      </c>
      <c r="C183" t="s">
        <v>53</v>
      </c>
      <c r="D183" t="str">
        <f>IFERROR(VLOOKUP([1]!Table38[[#This Row],[Engineers Name]],[1]!Table343[#Data],2,FALSE),"")</f>
        <v>VIP North</v>
      </c>
      <c r="E183" s="1">
        <v>45799.958333333299</v>
      </c>
      <c r="K183" t="s">
        <v>148</v>
      </c>
      <c r="P183" s="2">
        <v>25569.008333333299</v>
      </c>
      <c r="S183" s="3"/>
      <c r="T183" s="3">
        <v>108</v>
      </c>
      <c r="U183" s="3"/>
      <c r="V183" s="3"/>
      <c r="W183" s="3">
        <v>108</v>
      </c>
    </row>
    <row r="184" spans="1:23" x14ac:dyDescent="0.25">
      <c r="A184" t="s">
        <v>38</v>
      </c>
      <c r="C184" t="s">
        <v>53</v>
      </c>
      <c r="D184" t="str">
        <f>IFERROR(VLOOKUP([1]!Table38[[#This Row],[Engineers Name]],[1]!Table343[#Data],2,FALSE),"")</f>
        <v>VIP North</v>
      </c>
      <c r="E184" s="1">
        <v>45798.958333333299</v>
      </c>
      <c r="K184" t="s">
        <v>46</v>
      </c>
      <c r="P184" s="2">
        <v>25569.114583333299</v>
      </c>
      <c r="S184" s="3"/>
      <c r="T184" s="3">
        <v>337.5</v>
      </c>
      <c r="U184" s="3"/>
      <c r="V184" s="3"/>
      <c r="W184" s="3">
        <v>337.5</v>
      </c>
    </row>
    <row r="185" spans="1:23" x14ac:dyDescent="0.25">
      <c r="A185" t="s">
        <v>63</v>
      </c>
      <c r="C185" t="s">
        <v>115</v>
      </c>
      <c r="D185" t="str">
        <f>IFERROR(VLOOKUP([1]!Table38[[#This Row],[Engineers Name]],[1]!Table343[#Data],2,FALSE),"")</f>
        <v>VIP South</v>
      </c>
      <c r="E185" s="1">
        <v>45799.958333333299</v>
      </c>
      <c r="F185" t="s">
        <v>252</v>
      </c>
      <c r="J185" t="s">
        <v>253</v>
      </c>
      <c r="K185" t="s">
        <v>66</v>
      </c>
      <c r="P185" s="2"/>
      <c r="S185" s="3"/>
      <c r="T185" s="3"/>
      <c r="U185" s="3"/>
      <c r="V185" s="3"/>
      <c r="W185" s="3">
        <v>200</v>
      </c>
    </row>
    <row r="186" spans="1:23" x14ac:dyDescent="0.25">
      <c r="A186" t="s">
        <v>95</v>
      </c>
      <c r="C186" t="s">
        <v>23</v>
      </c>
      <c r="D186" t="str">
        <f>IFERROR(VLOOKUP([1]!Table38[[#This Row],[Engineers Name]],[1]!Table343[#Data],2,FALSE),"")</f>
        <v>VIP North</v>
      </c>
      <c r="E186" s="1">
        <v>45799.958333333299</v>
      </c>
      <c r="G186" t="s">
        <v>254</v>
      </c>
      <c r="I186" t="s">
        <v>255</v>
      </c>
      <c r="J186" t="s">
        <v>256</v>
      </c>
      <c r="K186" t="s">
        <v>225</v>
      </c>
      <c r="O186" t="s">
        <v>257</v>
      </c>
      <c r="P186" s="2">
        <v>25568.972222222201</v>
      </c>
      <c r="R186" t="s">
        <v>258</v>
      </c>
      <c r="S186" s="3"/>
      <c r="T186" s="3">
        <v>30</v>
      </c>
      <c r="U186" s="3"/>
      <c r="V186" s="3"/>
      <c r="W186" s="3">
        <v>30</v>
      </c>
    </row>
    <row r="187" spans="1:23" x14ac:dyDescent="0.25">
      <c r="A187" t="s">
        <v>95</v>
      </c>
      <c r="C187" t="s">
        <v>60</v>
      </c>
      <c r="D187" t="str">
        <f>IFERROR(VLOOKUP([1]!Table38[[#This Row],[Engineers Name]],[1]!Table343[#Data],2,FALSE),"")</f>
        <v>VIP North</v>
      </c>
      <c r="E187" s="1">
        <v>45799.958333333299</v>
      </c>
      <c r="G187" t="s">
        <v>259</v>
      </c>
      <c r="I187" t="s">
        <v>260</v>
      </c>
      <c r="J187" t="s">
        <v>261</v>
      </c>
      <c r="K187" t="s">
        <v>153</v>
      </c>
      <c r="O187" t="s">
        <v>262</v>
      </c>
      <c r="P187" s="2">
        <v>25568.9909722222</v>
      </c>
      <c r="S187" s="3"/>
      <c r="T187" s="3">
        <v>70.5</v>
      </c>
      <c r="U187" s="3"/>
      <c r="V187" s="3"/>
      <c r="W187" s="3">
        <v>70.5</v>
      </c>
    </row>
    <row r="188" spans="1:23" x14ac:dyDescent="0.25">
      <c r="A188" t="s">
        <v>105</v>
      </c>
      <c r="C188" t="s">
        <v>90</v>
      </c>
      <c r="D188" t="str">
        <f>IFERROR(VLOOKUP([1]!Table38[[#This Row],[Engineers Name]],[1]!Table343[#Data],2,FALSE),"")</f>
        <v>VIP South</v>
      </c>
      <c r="E188" s="1">
        <v>45799.958333333299</v>
      </c>
      <c r="J188" t="s">
        <v>263</v>
      </c>
      <c r="P188" s="2">
        <v>25569.375</v>
      </c>
      <c r="Q188" t="s">
        <v>183</v>
      </c>
      <c r="R188" t="s">
        <v>183</v>
      </c>
      <c r="S188" s="3">
        <v>0</v>
      </c>
      <c r="T188" s="3">
        <v>810</v>
      </c>
      <c r="U188" s="3"/>
      <c r="V188" s="3"/>
      <c r="W188" s="3">
        <v>810</v>
      </c>
    </row>
    <row r="189" spans="1:23" x14ac:dyDescent="0.25">
      <c r="A189" t="s">
        <v>25</v>
      </c>
      <c r="C189" t="s">
        <v>129</v>
      </c>
      <c r="D189" t="str">
        <f>IFERROR(VLOOKUP([1]!Table38[[#This Row],[Engineers Name]],[1]!Table343[#Data],2,FALSE),"")</f>
        <v>VIP North</v>
      </c>
      <c r="E189" s="1">
        <v>45799.958333333299</v>
      </c>
      <c r="F189" t="s">
        <v>264</v>
      </c>
      <c r="J189" t="s">
        <v>265</v>
      </c>
      <c r="K189" t="s">
        <v>28</v>
      </c>
      <c r="P189" s="2">
        <v>25569.208333333299</v>
      </c>
      <c r="S189" s="3"/>
      <c r="T189" s="3"/>
      <c r="U189" s="3"/>
      <c r="V189" s="3"/>
      <c r="W189" s="3">
        <v>540</v>
      </c>
    </row>
    <row r="190" spans="1:23" x14ac:dyDescent="0.25">
      <c r="A190" t="s">
        <v>25</v>
      </c>
      <c r="C190" t="s">
        <v>57</v>
      </c>
      <c r="D190" t="str">
        <f>IFERROR(VLOOKUP([1]!Table38[[#This Row],[Engineers Name]],[1]!Table343[#Data],2,FALSE),"")</f>
        <v>VIP North</v>
      </c>
      <c r="E190" s="1">
        <v>45799.958333333299</v>
      </c>
      <c r="F190" t="s">
        <v>264</v>
      </c>
      <c r="J190" t="s">
        <v>266</v>
      </c>
      <c r="K190" t="s">
        <v>28</v>
      </c>
      <c r="P190" s="2">
        <v>25569.222222222201</v>
      </c>
      <c r="S190" s="3"/>
      <c r="T190" s="3"/>
      <c r="U190" s="3"/>
      <c r="V190" s="3"/>
      <c r="W190" s="3">
        <v>1140</v>
      </c>
    </row>
    <row r="191" spans="1:23" x14ac:dyDescent="0.25">
      <c r="A191" t="s">
        <v>95</v>
      </c>
      <c r="C191" t="s">
        <v>23</v>
      </c>
      <c r="D191" t="str">
        <f>IFERROR(VLOOKUP([1]!Table38[[#This Row],[Engineers Name]],[1]!Table343[#Data],2,FALSE),"")</f>
        <v>VIP North</v>
      </c>
      <c r="E191" s="1">
        <v>45799.958333333299</v>
      </c>
      <c r="G191" t="s">
        <v>267</v>
      </c>
      <c r="I191" t="s">
        <v>268</v>
      </c>
      <c r="J191" t="s">
        <v>269</v>
      </c>
      <c r="K191" t="s">
        <v>225</v>
      </c>
      <c r="O191" t="s">
        <v>270</v>
      </c>
      <c r="P191" s="2">
        <v>25569.004861111101</v>
      </c>
      <c r="R191" t="s">
        <v>271</v>
      </c>
      <c r="S191" s="3"/>
      <c r="T191" s="3">
        <v>100.5</v>
      </c>
      <c r="U191" s="3"/>
      <c r="V191" s="3"/>
      <c r="W191" s="3">
        <v>100.5</v>
      </c>
    </row>
    <row r="192" spans="1:23" x14ac:dyDescent="0.25">
      <c r="A192" t="s">
        <v>25</v>
      </c>
      <c r="C192" t="s">
        <v>88</v>
      </c>
      <c r="D192" t="str">
        <f>IFERROR(VLOOKUP([1]!Table38[[#This Row],[Engineers Name]],[1]!Table343[#Data],2,FALSE),"")</f>
        <v>VIP South</v>
      </c>
      <c r="E192" s="1">
        <v>45799.958333333299</v>
      </c>
      <c r="F192" t="s">
        <v>272</v>
      </c>
      <c r="J192" t="s">
        <v>273</v>
      </c>
      <c r="K192" t="s">
        <v>28</v>
      </c>
      <c r="P192" s="2">
        <v>25569.2097222222</v>
      </c>
      <c r="S192" s="3"/>
      <c r="T192" s="3"/>
      <c r="U192" s="3"/>
      <c r="V192" s="3"/>
      <c r="W192" s="3">
        <v>543</v>
      </c>
    </row>
    <row r="193" spans="1:23" x14ac:dyDescent="0.25">
      <c r="A193" t="s">
        <v>38</v>
      </c>
      <c r="C193" t="s">
        <v>23</v>
      </c>
      <c r="D193" t="str">
        <f>IFERROR(VLOOKUP([1]!Table38[[#This Row],[Engineers Name]],[1]!Table343[#Data],2,FALSE),"")</f>
        <v>VIP North</v>
      </c>
      <c r="E193" s="1">
        <v>45799.958333333299</v>
      </c>
      <c r="K193" t="s">
        <v>46</v>
      </c>
      <c r="P193" s="2">
        <v>25569.010416666701</v>
      </c>
      <c r="S193" s="3"/>
      <c r="T193" s="3">
        <v>112.5</v>
      </c>
      <c r="U193" s="3"/>
      <c r="V193" s="3"/>
      <c r="W193" s="3">
        <v>112.5</v>
      </c>
    </row>
    <row r="194" spans="1:23" x14ac:dyDescent="0.25">
      <c r="A194" t="s">
        <v>22</v>
      </c>
      <c r="C194" t="s">
        <v>41</v>
      </c>
      <c r="D194" t="str">
        <f>IFERROR(VLOOKUP([1]!Table38[[#This Row],[Engineers Name]],[1]!Table343[#Data],2,FALSE),"")</f>
        <v>VIP North</v>
      </c>
      <c r="E194" s="1">
        <v>45799.958333333299</v>
      </c>
      <c r="K194" t="s">
        <v>24</v>
      </c>
      <c r="P194" s="2">
        <v>25569.333333333299</v>
      </c>
      <c r="S194" s="3"/>
      <c r="T194" s="3"/>
      <c r="U194" s="3"/>
      <c r="V194" s="3"/>
      <c r="W194" s="3">
        <v>810</v>
      </c>
    </row>
    <row r="195" spans="1:23" x14ac:dyDescent="0.25">
      <c r="A195" t="s">
        <v>25</v>
      </c>
      <c r="C195" t="s">
        <v>75</v>
      </c>
      <c r="D195" t="str">
        <f>IFERROR(VLOOKUP([1]!Table38[[#This Row],[Engineers Name]],[1]!Table343[#Data],2,FALSE),"")</f>
        <v>VIP North</v>
      </c>
      <c r="E195" s="1">
        <v>45799.958333333299</v>
      </c>
      <c r="F195" t="s">
        <v>274</v>
      </c>
      <c r="J195" t="s">
        <v>275</v>
      </c>
      <c r="K195" t="s">
        <v>28</v>
      </c>
      <c r="P195" s="2">
        <v>25569.333333333299</v>
      </c>
      <c r="S195" s="3"/>
      <c r="T195" s="3"/>
      <c r="U195" s="3"/>
      <c r="V195" s="3"/>
      <c r="W195" s="3">
        <v>810</v>
      </c>
    </row>
    <row r="196" spans="1:23" x14ac:dyDescent="0.25">
      <c r="A196" t="s">
        <v>25</v>
      </c>
      <c r="C196" t="s">
        <v>198</v>
      </c>
      <c r="D196" t="str">
        <f>IFERROR(VLOOKUP([1]!Table38[[#This Row],[Engineers Name]],[1]!Table343[#Data],2,FALSE),"")</f>
        <v>VIP South</v>
      </c>
      <c r="E196" s="1">
        <v>45799.958333333299</v>
      </c>
      <c r="F196" t="s">
        <v>276</v>
      </c>
      <c r="J196" t="s">
        <v>277</v>
      </c>
      <c r="K196" t="s">
        <v>28</v>
      </c>
      <c r="P196" s="2">
        <v>25569.056944444401</v>
      </c>
      <c r="S196" s="3"/>
      <c r="T196" s="3"/>
      <c r="U196" s="3"/>
      <c r="V196" s="3"/>
      <c r="W196" s="3"/>
    </row>
    <row r="197" spans="1:23" x14ac:dyDescent="0.25">
      <c r="A197" t="s">
        <v>38</v>
      </c>
      <c r="C197" t="s">
        <v>39</v>
      </c>
      <c r="D197" t="str">
        <f>IFERROR(VLOOKUP([1]!Table38[[#This Row],[Engineers Name]],[1]!Table343[#Data],2,FALSE),"")</f>
        <v>VIP South</v>
      </c>
      <c r="E197" s="1">
        <v>45799.958333333299</v>
      </c>
      <c r="K197" t="s">
        <v>278</v>
      </c>
      <c r="P197" s="2">
        <v>25569.275694444401</v>
      </c>
      <c r="S197" s="3"/>
      <c r="T197" s="3">
        <v>685.5</v>
      </c>
      <c r="U197" s="3"/>
      <c r="V197" s="3"/>
      <c r="W197" s="3">
        <v>685.5</v>
      </c>
    </row>
    <row r="198" spans="1:23" x14ac:dyDescent="0.25">
      <c r="A198" t="s">
        <v>38</v>
      </c>
      <c r="C198" t="s">
        <v>48</v>
      </c>
      <c r="D198" t="str">
        <f>IFERROR(VLOOKUP([1]!Table38[[#This Row],[Engineers Name]],[1]!Table343[#Data],2,FALSE),"")</f>
        <v>VIP North</v>
      </c>
      <c r="E198" s="1">
        <v>45799.958333333299</v>
      </c>
      <c r="K198" t="s">
        <v>40</v>
      </c>
      <c r="P198" s="2">
        <v>25569.260416666701</v>
      </c>
      <c r="S198" s="3"/>
      <c r="T198" s="3">
        <v>652.5</v>
      </c>
      <c r="U198" s="3"/>
      <c r="V198" s="3"/>
      <c r="W198" s="3">
        <v>652.5</v>
      </c>
    </row>
    <row r="199" spans="1:23" x14ac:dyDescent="0.25">
      <c r="A199" t="s">
        <v>63</v>
      </c>
      <c r="C199" t="s">
        <v>48</v>
      </c>
      <c r="D199" t="str">
        <f>IFERROR(VLOOKUP([1]!Table38[[#This Row],[Engineers Name]],[1]!Table343[#Data],2,FALSE),"")</f>
        <v>VIP North</v>
      </c>
      <c r="E199" s="1">
        <v>45800.958333333299</v>
      </c>
      <c r="F199" t="s">
        <v>279</v>
      </c>
      <c r="J199" t="s">
        <v>69</v>
      </c>
      <c r="K199" t="s">
        <v>66</v>
      </c>
      <c r="P199" s="2"/>
      <c r="S199" s="3"/>
      <c r="T199" s="3"/>
      <c r="U199" s="3"/>
      <c r="V199" s="3"/>
      <c r="W199" s="3">
        <v>200</v>
      </c>
    </row>
    <row r="200" spans="1:23" x14ac:dyDescent="0.25">
      <c r="A200" t="s">
        <v>63</v>
      </c>
      <c r="C200" t="s">
        <v>39</v>
      </c>
      <c r="D200" t="str">
        <f>IFERROR(VLOOKUP([1]!Table38[[#This Row],[Engineers Name]],[1]!Table343[#Data],2,FALSE),"")</f>
        <v>VIP South</v>
      </c>
      <c r="E200" s="1">
        <v>45800.958333333299</v>
      </c>
      <c r="F200" t="s">
        <v>280</v>
      </c>
      <c r="J200" t="s">
        <v>281</v>
      </c>
      <c r="K200" t="s">
        <v>66</v>
      </c>
      <c r="P200" s="2"/>
      <c r="S200" s="3"/>
      <c r="T200" s="3"/>
      <c r="U200" s="3"/>
      <c r="V200" s="3"/>
      <c r="W200" s="3">
        <v>200</v>
      </c>
    </row>
    <row r="201" spans="1:23" x14ac:dyDescent="0.25">
      <c r="A201" t="s">
        <v>63</v>
      </c>
      <c r="C201" t="s">
        <v>219</v>
      </c>
      <c r="D201" t="str">
        <f>IFERROR(VLOOKUP([1]!Table38[[#This Row],[Engineers Name]],[1]!Table343[#Data],2,FALSE),"")</f>
        <v>VIP South</v>
      </c>
      <c r="E201" s="1">
        <v>45800.958333333299</v>
      </c>
      <c r="F201" t="s">
        <v>282</v>
      </c>
      <c r="J201" t="s">
        <v>283</v>
      </c>
      <c r="K201" t="s">
        <v>78</v>
      </c>
      <c r="P201" s="2"/>
      <c r="S201" s="3"/>
      <c r="T201" s="3"/>
      <c r="U201" s="3"/>
      <c r="V201" s="3"/>
      <c r="W201" s="3">
        <v>245</v>
      </c>
    </row>
    <row r="202" spans="1:23" x14ac:dyDescent="0.25">
      <c r="A202" t="s">
        <v>22</v>
      </c>
      <c r="C202" t="s">
        <v>219</v>
      </c>
      <c r="D202" t="str">
        <f>IFERROR(VLOOKUP([1]!Table38[[#This Row],[Engineers Name]],[1]!Table343[#Data],2,FALSE),"")</f>
        <v>VIP South</v>
      </c>
      <c r="E202" s="1">
        <v>45799.958333333299</v>
      </c>
      <c r="K202" t="s">
        <v>62</v>
      </c>
      <c r="P202" s="2">
        <v>25569.333333333299</v>
      </c>
      <c r="S202" s="3"/>
      <c r="T202" s="3"/>
      <c r="U202" s="3"/>
      <c r="V202" s="3"/>
      <c r="W202" s="3">
        <v>810</v>
      </c>
    </row>
    <row r="203" spans="1:23" x14ac:dyDescent="0.25">
      <c r="A203" t="s">
        <v>95</v>
      </c>
      <c r="C203" t="s">
        <v>61</v>
      </c>
      <c r="D203" t="str">
        <f>IFERROR(VLOOKUP([1]!Table38[[#This Row],[Engineers Name]],[1]!Table343[#Data],2,FALSE),"")</f>
        <v>VIP North</v>
      </c>
      <c r="E203" s="1">
        <v>45800.958333333299</v>
      </c>
      <c r="G203" t="s">
        <v>284</v>
      </c>
      <c r="I203" t="s">
        <v>285</v>
      </c>
      <c r="J203" t="s">
        <v>286</v>
      </c>
      <c r="K203" t="s">
        <v>225</v>
      </c>
      <c r="O203" t="s">
        <v>287</v>
      </c>
      <c r="P203" s="2">
        <v>25569.069444444402</v>
      </c>
      <c r="R203" t="s">
        <v>288</v>
      </c>
      <c r="S203" s="3"/>
      <c r="T203" s="3"/>
      <c r="U203" s="3"/>
      <c r="V203" s="3"/>
      <c r="W203" s="3">
        <v>0</v>
      </c>
    </row>
    <row r="204" spans="1:23" x14ac:dyDescent="0.25">
      <c r="A204" t="s">
        <v>38</v>
      </c>
      <c r="C204" t="s">
        <v>115</v>
      </c>
      <c r="D204" t="str">
        <f>IFERROR(VLOOKUP([1]!Table38[[#This Row],[Engineers Name]],[1]!Table343[#Data],2,FALSE),"")</f>
        <v>VIP South</v>
      </c>
      <c r="E204" s="1">
        <v>45800.958333333299</v>
      </c>
      <c r="K204" t="s">
        <v>148</v>
      </c>
      <c r="P204" s="2">
        <v>25569.012500000001</v>
      </c>
      <c r="S204" s="3"/>
      <c r="T204" s="3">
        <v>117</v>
      </c>
      <c r="U204" s="3"/>
      <c r="V204" s="3"/>
      <c r="W204" s="3">
        <v>117</v>
      </c>
    </row>
    <row r="205" spans="1:23" x14ac:dyDescent="0.25">
      <c r="A205" t="s">
        <v>38</v>
      </c>
      <c r="C205" t="s">
        <v>115</v>
      </c>
      <c r="D205" t="str">
        <f>IFERROR(VLOOKUP([1]!Table38[[#This Row],[Engineers Name]],[1]!Table343[#Data],2,FALSE),"")</f>
        <v>VIP South</v>
      </c>
      <c r="E205" s="1">
        <v>45800.958333333299</v>
      </c>
      <c r="K205" t="s">
        <v>42</v>
      </c>
      <c r="P205" s="2">
        <v>25569.006944444402</v>
      </c>
      <c r="S205" s="3"/>
      <c r="T205" s="3">
        <v>105</v>
      </c>
      <c r="U205" s="3"/>
      <c r="V205" s="3"/>
      <c r="W205" s="3">
        <v>105</v>
      </c>
    </row>
    <row r="206" spans="1:23" x14ac:dyDescent="0.25">
      <c r="A206" t="s">
        <v>38</v>
      </c>
      <c r="C206" t="s">
        <v>115</v>
      </c>
      <c r="D206" t="str">
        <f>IFERROR(VLOOKUP([1]!Table38[[#This Row],[Engineers Name]],[1]!Table343[#Data],2,FALSE),"")</f>
        <v>VIP South</v>
      </c>
      <c r="E206" s="1">
        <v>45800.958333333299</v>
      </c>
      <c r="K206" t="s">
        <v>148</v>
      </c>
      <c r="P206" s="2">
        <v>25569.006944444402</v>
      </c>
      <c r="S206" s="3"/>
      <c r="T206" s="3">
        <v>105</v>
      </c>
      <c r="U206" s="3"/>
      <c r="V206" s="3"/>
      <c r="W206" s="3">
        <v>105</v>
      </c>
    </row>
    <row r="207" spans="1:23" x14ac:dyDescent="0.25">
      <c r="A207" t="s">
        <v>22</v>
      </c>
      <c r="C207" t="s">
        <v>60</v>
      </c>
      <c r="D207" t="str">
        <f>IFERROR(VLOOKUP([1]!Table38[[#This Row],[Engineers Name]],[1]!Table343[#Data],2,FALSE),"")</f>
        <v>VIP North</v>
      </c>
      <c r="E207" s="1">
        <v>45800.958333333299</v>
      </c>
      <c r="K207" t="s">
        <v>62</v>
      </c>
      <c r="P207" s="2">
        <v>25569.288194444402</v>
      </c>
      <c r="S207" s="3"/>
      <c r="T207" s="3"/>
      <c r="U207" s="3"/>
      <c r="V207" s="3"/>
      <c r="W207" s="3">
        <v>712.5</v>
      </c>
    </row>
    <row r="208" spans="1:23" x14ac:dyDescent="0.25">
      <c r="A208" t="s">
        <v>25</v>
      </c>
      <c r="C208" t="s">
        <v>75</v>
      </c>
      <c r="D208" t="str">
        <f>IFERROR(VLOOKUP([1]!Table38[[#This Row],[Engineers Name]],[1]!Table343[#Data],2,FALSE),"")</f>
        <v>VIP North</v>
      </c>
      <c r="E208" s="1">
        <v>45800.958333333299</v>
      </c>
      <c r="F208" t="s">
        <v>290</v>
      </c>
      <c r="J208" t="s">
        <v>275</v>
      </c>
      <c r="K208" t="s">
        <v>28</v>
      </c>
      <c r="P208" s="2">
        <v>25569.333333333299</v>
      </c>
      <c r="S208" s="3"/>
      <c r="T208" s="3"/>
      <c r="U208" s="3"/>
      <c r="V208" s="3"/>
      <c r="W208" s="3">
        <v>810</v>
      </c>
    </row>
    <row r="209" spans="1:23" x14ac:dyDescent="0.25">
      <c r="A209" t="s">
        <v>25</v>
      </c>
      <c r="C209" t="s">
        <v>43</v>
      </c>
      <c r="D209" t="str">
        <f>IFERROR(VLOOKUP([1]!Table38[[#This Row],[Engineers Name]],[1]!Table343[#Data],2,FALSE),"")</f>
        <v>VIP South</v>
      </c>
      <c r="E209" s="1">
        <v>45800.958333333299</v>
      </c>
      <c r="F209" t="s">
        <v>291</v>
      </c>
      <c r="J209" t="s">
        <v>292</v>
      </c>
      <c r="K209" t="s">
        <v>28</v>
      </c>
      <c r="P209" s="2">
        <v>25569.235416666699</v>
      </c>
      <c r="S209" s="3"/>
      <c r="T209" s="3"/>
      <c r="U209" s="3"/>
      <c r="V209" s="3"/>
      <c r="W209" s="3">
        <v>1197</v>
      </c>
    </row>
    <row r="210" spans="1:23" x14ac:dyDescent="0.25">
      <c r="A210" t="s">
        <v>22</v>
      </c>
      <c r="C210" t="s">
        <v>41</v>
      </c>
      <c r="D210" t="str">
        <f>IFERROR(VLOOKUP([1]!Table38[[#This Row],[Engineers Name]],[1]!Table343[#Data],2,FALSE),"")</f>
        <v>VIP North</v>
      </c>
      <c r="E210" s="1">
        <v>45800.958333333299</v>
      </c>
      <c r="K210" t="s">
        <v>24</v>
      </c>
      <c r="P210" s="2">
        <v>25569.34375</v>
      </c>
      <c r="S210" s="3"/>
      <c r="T210" s="3"/>
      <c r="U210" s="3"/>
      <c r="V210" s="3"/>
      <c r="W210" s="3">
        <v>832.5</v>
      </c>
    </row>
    <row r="211" spans="1:23" x14ac:dyDescent="0.25">
      <c r="A211" t="s">
        <v>105</v>
      </c>
      <c r="C211" t="s">
        <v>53</v>
      </c>
      <c r="D211" t="str">
        <f>IFERROR(VLOOKUP([1]!Table38[[#This Row],[Engineers Name]],[1]!Table343[#Data],2,FALSE),"")</f>
        <v>VIP North</v>
      </c>
      <c r="E211" s="1">
        <v>45800.958333333299</v>
      </c>
      <c r="J211" t="s">
        <v>293</v>
      </c>
      <c r="O211" t="s">
        <v>294</v>
      </c>
      <c r="P211" s="2">
        <v>25569.2701388889</v>
      </c>
      <c r="Q211" t="s">
        <v>183</v>
      </c>
      <c r="R211" t="s">
        <v>295</v>
      </c>
      <c r="S211" s="3">
        <v>0</v>
      </c>
      <c r="T211" s="3">
        <v>583.5</v>
      </c>
      <c r="U211" s="3"/>
      <c r="V211" s="3"/>
      <c r="W211" s="3">
        <v>583.5</v>
      </c>
    </row>
    <row r="212" spans="1:23" x14ac:dyDescent="0.25">
      <c r="A212" t="s">
        <v>22</v>
      </c>
      <c r="C212" t="s">
        <v>39</v>
      </c>
      <c r="D212" t="str">
        <f>IFERROR(VLOOKUP([1]!Table38[[#This Row],[Engineers Name]],[1]!Table343[#Data],2,FALSE),"")</f>
        <v>VIP South</v>
      </c>
      <c r="E212" s="1">
        <v>45800.958333333299</v>
      </c>
      <c r="K212" t="s">
        <v>62</v>
      </c>
      <c r="P212" s="2">
        <v>25569.234722222202</v>
      </c>
      <c r="S212" s="3"/>
      <c r="T212" s="3"/>
      <c r="U212" s="3"/>
      <c r="V212" s="3"/>
      <c r="W212" s="3">
        <v>597</v>
      </c>
    </row>
    <row r="213" spans="1:23" x14ac:dyDescent="0.25">
      <c r="A213" t="s">
        <v>22</v>
      </c>
      <c r="C213" t="s">
        <v>48</v>
      </c>
      <c r="D213" t="str">
        <f>IFERROR(VLOOKUP([1]!Table38[[#This Row],[Engineers Name]],[1]!Table343[#Data],2,FALSE),"")</f>
        <v>VIP North</v>
      </c>
      <c r="E213" s="1">
        <v>45800.958333333299</v>
      </c>
      <c r="K213" t="s">
        <v>49</v>
      </c>
      <c r="P213" s="2">
        <v>25569.319444444402</v>
      </c>
      <c r="S213" s="3"/>
      <c r="T213" s="3"/>
      <c r="U213" s="3"/>
      <c r="V213" s="3"/>
      <c r="W213" s="3">
        <v>780</v>
      </c>
    </row>
    <row r="214" spans="1:23" x14ac:dyDescent="0.25">
      <c r="A214" t="s">
        <v>38</v>
      </c>
      <c r="C214" t="s">
        <v>198</v>
      </c>
      <c r="D214" t="str">
        <f>IFERROR(VLOOKUP([1]!Table38[[#This Row],[Engineers Name]],[1]!Table343[#Data],2,FALSE),"")</f>
        <v>VIP South</v>
      </c>
      <c r="E214" s="1">
        <v>45800.958333333299</v>
      </c>
      <c r="K214" t="s">
        <v>148</v>
      </c>
      <c r="P214" s="2">
        <v>25569.017361111099</v>
      </c>
      <c r="S214" s="3"/>
      <c r="T214" s="3">
        <v>127.5</v>
      </c>
      <c r="U214" s="3"/>
      <c r="V214" s="3"/>
      <c r="W214" s="3">
        <v>127.5</v>
      </c>
    </row>
    <row r="215" spans="1:23" x14ac:dyDescent="0.25">
      <c r="A215" t="s">
        <v>38</v>
      </c>
      <c r="C215" t="s">
        <v>198</v>
      </c>
      <c r="D215" t="str">
        <f>IFERROR(VLOOKUP([1]!Table38[[#This Row],[Engineers Name]],[1]!Table343[#Data],2,FALSE),"")</f>
        <v>VIP South</v>
      </c>
      <c r="E215" s="1">
        <v>45800.958333333299</v>
      </c>
      <c r="K215" t="s">
        <v>148</v>
      </c>
      <c r="P215" s="2">
        <v>25569.008333333299</v>
      </c>
      <c r="S215" s="3"/>
      <c r="T215" s="3">
        <v>108</v>
      </c>
      <c r="U215" s="3"/>
      <c r="V215" s="3"/>
      <c r="W215" s="3">
        <v>108</v>
      </c>
    </row>
    <row r="216" spans="1:23" x14ac:dyDescent="0.25">
      <c r="A216" t="s">
        <v>38</v>
      </c>
      <c r="C216" t="s">
        <v>198</v>
      </c>
      <c r="D216" t="str">
        <f>IFERROR(VLOOKUP([1]!Table38[[#This Row],[Engineers Name]],[1]!Table343[#Data],2,FALSE),"")</f>
        <v>VIP South</v>
      </c>
      <c r="E216" s="1">
        <v>45800.958333333299</v>
      </c>
      <c r="K216" t="s">
        <v>42</v>
      </c>
      <c r="P216" s="2">
        <v>25569.179166666701</v>
      </c>
      <c r="S216" s="3"/>
      <c r="T216" s="3">
        <v>477</v>
      </c>
      <c r="U216" s="3"/>
      <c r="V216" s="3"/>
      <c r="W216" s="3">
        <v>477</v>
      </c>
    </row>
    <row r="217" spans="1:23" x14ac:dyDescent="0.25">
      <c r="A217" t="s">
        <v>25</v>
      </c>
      <c r="C217" t="s">
        <v>57</v>
      </c>
      <c r="D217" t="str">
        <f>IFERROR(VLOOKUP([1]!Table38[[#This Row],[Engineers Name]],[1]!Table343[#Data],2,FALSE),"")</f>
        <v>VIP North</v>
      </c>
      <c r="E217" s="1">
        <v>45800.958333333299</v>
      </c>
      <c r="F217" t="s">
        <v>296</v>
      </c>
      <c r="J217" t="s">
        <v>297</v>
      </c>
      <c r="K217" t="s">
        <v>28</v>
      </c>
      <c r="P217" s="2">
        <v>25569.096527777801</v>
      </c>
      <c r="S217" s="3"/>
      <c r="T217" s="3"/>
      <c r="U217" s="3"/>
      <c r="V217" s="3"/>
      <c r="W217" s="3">
        <v>298.5</v>
      </c>
    </row>
    <row r="218" spans="1:23" x14ac:dyDescent="0.25">
      <c r="A218" t="s">
        <v>63</v>
      </c>
      <c r="C218" t="s">
        <v>57</v>
      </c>
      <c r="D218" t="str">
        <f>IFERROR(VLOOKUP([1]!Table38[[#This Row],[Engineers Name]],[1]!Table343[#Data],2,FALSE),"")</f>
        <v>VIP North</v>
      </c>
      <c r="E218" s="1">
        <v>45800.958333333299</v>
      </c>
      <c r="F218" t="s">
        <v>298</v>
      </c>
      <c r="J218" t="s">
        <v>299</v>
      </c>
      <c r="K218" t="s">
        <v>66</v>
      </c>
      <c r="P218" s="2"/>
      <c r="S218" s="3"/>
      <c r="T218" s="3"/>
      <c r="U218" s="3"/>
      <c r="V218" s="3"/>
      <c r="W218" s="3">
        <v>200</v>
      </c>
    </row>
    <row r="219" spans="1:23" x14ac:dyDescent="0.25">
      <c r="A219" t="s">
        <v>22</v>
      </c>
      <c r="C219" t="s">
        <v>75</v>
      </c>
      <c r="D219" t="str">
        <f>IFERROR(VLOOKUP([1]!Table38[[#This Row],[Engineers Name]],[1]!Table343[#Data],2,FALSE),"")</f>
        <v>VIP North</v>
      </c>
      <c r="E219" s="1">
        <v>45801.958333333299</v>
      </c>
      <c r="K219" t="s">
        <v>24</v>
      </c>
      <c r="P219" s="2">
        <v>25569.333333333299</v>
      </c>
      <c r="S219" s="3"/>
      <c r="T219" s="3"/>
      <c r="U219" s="3"/>
      <c r="V219" s="3"/>
      <c r="W219" s="3">
        <v>810</v>
      </c>
    </row>
    <row r="220" spans="1:23" x14ac:dyDescent="0.25">
      <c r="A220" t="s">
        <v>22</v>
      </c>
      <c r="C220" t="s">
        <v>61</v>
      </c>
      <c r="D220" t="str">
        <f>IFERROR(VLOOKUP([1]!Table38[[#This Row],[Engineers Name]],[1]!Table343[#Data],2,FALSE),"")</f>
        <v>VIP North</v>
      </c>
      <c r="E220" s="1">
        <v>45801.958333333299</v>
      </c>
      <c r="K220" t="s">
        <v>62</v>
      </c>
      <c r="P220" s="2">
        <v>25569.354166666701</v>
      </c>
      <c r="S220" s="3"/>
      <c r="T220" s="3"/>
      <c r="U220" s="3"/>
      <c r="V220" s="3"/>
      <c r="W220" s="3">
        <v>855</v>
      </c>
    </row>
    <row r="221" spans="1:23" x14ac:dyDescent="0.25">
      <c r="A221" t="s">
        <v>95</v>
      </c>
      <c r="C221" t="s">
        <v>61</v>
      </c>
      <c r="D221" t="str">
        <f>IFERROR(VLOOKUP([1]!Table38[[#This Row],[Engineers Name]],[1]!Table343[#Data],2,FALSE),"")</f>
        <v>VIP North</v>
      </c>
      <c r="E221" s="1">
        <v>45800.958333333299</v>
      </c>
      <c r="G221" t="s">
        <v>300</v>
      </c>
      <c r="I221" t="s">
        <v>301</v>
      </c>
      <c r="J221" t="s">
        <v>302</v>
      </c>
      <c r="K221" t="s">
        <v>225</v>
      </c>
      <c r="O221" t="s">
        <v>303</v>
      </c>
      <c r="P221" s="2">
        <v>25569.041666666701</v>
      </c>
      <c r="R221" t="s">
        <v>304</v>
      </c>
      <c r="S221" s="3"/>
      <c r="T221" s="3">
        <v>180</v>
      </c>
      <c r="U221" s="3"/>
      <c r="V221" s="3"/>
      <c r="W221" s="3">
        <v>180</v>
      </c>
    </row>
    <row r="222" spans="1:23" x14ac:dyDescent="0.25">
      <c r="A222" t="s">
        <v>63</v>
      </c>
      <c r="C222" t="s">
        <v>61</v>
      </c>
      <c r="D222" t="str">
        <f>IFERROR(VLOOKUP([1]!Table38[[#This Row],[Engineers Name]],[1]!Table343[#Data],2,FALSE),"")</f>
        <v>VIP North</v>
      </c>
      <c r="E222" s="1">
        <v>45802.958333333299</v>
      </c>
      <c r="F222" t="s">
        <v>305</v>
      </c>
      <c r="J222" t="s">
        <v>306</v>
      </c>
      <c r="K222" t="s">
        <v>78</v>
      </c>
      <c r="P222" s="2"/>
      <c r="S222" s="3"/>
      <c r="T222" s="3"/>
      <c r="U222" s="3"/>
      <c r="V222" s="3"/>
      <c r="W222" s="3">
        <v>245</v>
      </c>
    </row>
    <row r="223" spans="1:23" x14ac:dyDescent="0.25">
      <c r="A223" t="s">
        <v>22</v>
      </c>
      <c r="C223" t="s">
        <v>61</v>
      </c>
      <c r="D223" t="str">
        <f>IFERROR(VLOOKUP([1]!Table38[[#This Row],[Engineers Name]],[1]!Table343[#Data],2,FALSE),"")</f>
        <v>VIP North</v>
      </c>
      <c r="E223" s="1">
        <v>45802.958333333299</v>
      </c>
      <c r="K223" t="s">
        <v>62</v>
      </c>
      <c r="P223" s="2">
        <v>25569.041666666701</v>
      </c>
      <c r="S223" s="3"/>
      <c r="T223" s="3"/>
      <c r="U223" s="3"/>
      <c r="V223" s="3"/>
      <c r="W223" s="3">
        <v>180</v>
      </c>
    </row>
    <row r="224" spans="1:23" x14ac:dyDescent="0.25">
      <c r="A224" t="s">
        <v>22</v>
      </c>
      <c r="C224" t="s">
        <v>75</v>
      </c>
      <c r="D224" t="str">
        <f>IFERROR(VLOOKUP([1]!Table38[[#This Row],[Engineers Name]],[1]!Table343[#Data],2,FALSE),"")</f>
        <v>VIP North</v>
      </c>
      <c r="E224" s="1">
        <v>45802.958333333299</v>
      </c>
      <c r="K224" t="s">
        <v>24</v>
      </c>
      <c r="P224" s="2">
        <v>25569.333333333299</v>
      </c>
      <c r="S224" s="3"/>
      <c r="T224" s="3"/>
      <c r="U224" s="3"/>
      <c r="V224" s="3"/>
      <c r="W224" s="3">
        <v>810</v>
      </c>
    </row>
    <row r="225" spans="1:23" x14ac:dyDescent="0.25">
      <c r="A225" t="s">
        <v>22</v>
      </c>
      <c r="C225" t="s">
        <v>61</v>
      </c>
      <c r="D225" t="str">
        <f>IFERROR(VLOOKUP([1]!Table38[[#This Row],[Engineers Name]],[1]!Table343[#Data],2,FALSE),"")</f>
        <v>VIP North</v>
      </c>
      <c r="E225" s="1">
        <v>45802.958333333299</v>
      </c>
      <c r="K225" t="s">
        <v>62</v>
      </c>
      <c r="P225" s="2">
        <v>25569.083333333299</v>
      </c>
      <c r="S225" s="3"/>
      <c r="T225" s="3"/>
      <c r="U225" s="3"/>
      <c r="V225" s="3"/>
      <c r="W225" s="3">
        <v>270</v>
      </c>
    </row>
    <row r="226" spans="1:23" x14ac:dyDescent="0.25">
      <c r="A226" t="s">
        <v>22</v>
      </c>
      <c r="C226" t="s">
        <v>56</v>
      </c>
      <c r="D226" t="str">
        <f>IFERROR(VLOOKUP([1]!Table38[[#This Row],[Engineers Name]],[1]!Table343[#Data],2,FALSE),"")</f>
        <v>VIP North</v>
      </c>
      <c r="E226" s="1">
        <v>45803.958333333299</v>
      </c>
      <c r="K226" t="s">
        <v>49</v>
      </c>
      <c r="P226" s="2">
        <v>25569.014583333301</v>
      </c>
      <c r="S226" s="3"/>
      <c r="T226" s="3"/>
      <c r="U226" s="3"/>
      <c r="V226" s="3"/>
      <c r="W226" s="3"/>
    </row>
    <row r="227" spans="1:23" x14ac:dyDescent="0.25">
      <c r="A227" t="s">
        <v>38</v>
      </c>
      <c r="C227" t="s">
        <v>198</v>
      </c>
      <c r="D227" t="str">
        <f>IFERROR(VLOOKUP([1]!Table38[[#This Row],[Engineers Name]],[1]!Table343[#Data],2,FALSE),"")</f>
        <v>VIP South</v>
      </c>
      <c r="E227" s="1">
        <v>45803.958333333299</v>
      </c>
      <c r="K227" t="s">
        <v>148</v>
      </c>
      <c r="P227" s="2">
        <v>25569.083333333299</v>
      </c>
      <c r="S227" s="3"/>
      <c r="T227" s="3">
        <v>270</v>
      </c>
      <c r="U227" s="3"/>
      <c r="V227" s="3"/>
      <c r="W227" s="3">
        <v>270</v>
      </c>
    </row>
    <row r="228" spans="1:23" x14ac:dyDescent="0.25">
      <c r="A228" t="s">
        <v>38</v>
      </c>
      <c r="C228" t="s">
        <v>48</v>
      </c>
      <c r="D228" t="str">
        <f>IFERROR(VLOOKUP([1]!Table38[[#This Row],[Engineers Name]],[1]!Table343[#Data],2,FALSE),"")</f>
        <v>VIP North</v>
      </c>
      <c r="E228" s="1">
        <v>45803.958333333299</v>
      </c>
      <c r="K228" t="s">
        <v>40</v>
      </c>
      <c r="P228" s="2">
        <v>25569.052083333299</v>
      </c>
      <c r="S228" s="3"/>
      <c r="T228" s="3">
        <v>202.5</v>
      </c>
      <c r="U228" s="3"/>
      <c r="V228" s="3"/>
      <c r="W228" s="3">
        <v>202.5</v>
      </c>
    </row>
    <row r="229" spans="1:23" x14ac:dyDescent="0.25">
      <c r="A229" t="s">
        <v>63</v>
      </c>
      <c r="C229" t="s">
        <v>48</v>
      </c>
      <c r="D229" t="str">
        <f>IFERROR(VLOOKUP([1]!Table38[[#This Row],[Engineers Name]],[1]!Table343[#Data],2,FALSE),"")</f>
        <v>VIP North</v>
      </c>
      <c r="E229" s="1">
        <v>45803.958333333299</v>
      </c>
      <c r="F229" t="s">
        <v>307</v>
      </c>
      <c r="J229" t="s">
        <v>308</v>
      </c>
      <c r="K229" t="s">
        <v>66</v>
      </c>
      <c r="P229" s="2"/>
      <c r="S229" s="3"/>
      <c r="T229" s="3"/>
      <c r="U229" s="3"/>
      <c r="V229" s="3"/>
      <c r="W229" s="3">
        <v>200</v>
      </c>
    </row>
    <row r="230" spans="1:23" x14ac:dyDescent="0.25">
      <c r="A230" t="s">
        <v>38</v>
      </c>
      <c r="C230" t="s">
        <v>56</v>
      </c>
      <c r="D230" t="str">
        <f>IFERROR(VLOOKUP([1]!Table38[[#This Row],[Engineers Name]],[1]!Table343[#Data],2,FALSE),"")</f>
        <v>VIP North</v>
      </c>
      <c r="E230" s="1">
        <v>45803.958333333299</v>
      </c>
      <c r="K230" t="s">
        <v>40</v>
      </c>
      <c r="P230" s="2">
        <v>25569.065972222201</v>
      </c>
      <c r="S230" s="3"/>
      <c r="T230" s="3">
        <v>232.5</v>
      </c>
      <c r="U230" s="3"/>
      <c r="V230" s="3"/>
      <c r="W230" s="3">
        <v>232.5</v>
      </c>
    </row>
    <row r="231" spans="1:23" x14ac:dyDescent="0.25">
      <c r="A231" t="s">
        <v>22</v>
      </c>
      <c r="C231" t="s">
        <v>56</v>
      </c>
      <c r="D231" t="str">
        <f>IFERROR(VLOOKUP([1]!Table38[[#This Row],[Engineers Name]],[1]!Table343[#Data],2,FALSE),"")</f>
        <v>VIP North</v>
      </c>
      <c r="E231" s="1">
        <v>45803.958333333299</v>
      </c>
      <c r="K231" t="s">
        <v>49</v>
      </c>
      <c r="P231" s="2">
        <v>25569.0715277778</v>
      </c>
      <c r="S231" s="3"/>
      <c r="T231" s="3"/>
      <c r="U231" s="3"/>
      <c r="V231" s="3"/>
      <c r="W231" s="3">
        <v>244.5</v>
      </c>
    </row>
    <row r="232" spans="1:23" x14ac:dyDescent="0.25">
      <c r="A232" t="s">
        <v>22</v>
      </c>
      <c r="C232" t="s">
        <v>75</v>
      </c>
      <c r="D232" t="str">
        <f>IFERROR(VLOOKUP([1]!Table38[[#This Row],[Engineers Name]],[1]!Table343[#Data],2,FALSE),"")</f>
        <v>VIP North</v>
      </c>
      <c r="E232" s="1">
        <v>45803.958333333299</v>
      </c>
      <c r="K232" t="s">
        <v>24</v>
      </c>
      <c r="P232" s="2">
        <v>25569.333333333299</v>
      </c>
      <c r="S232" s="3"/>
      <c r="T232" s="3"/>
      <c r="U232" s="3"/>
      <c r="V232" s="3"/>
      <c r="W232" s="3">
        <v>810</v>
      </c>
    </row>
    <row r="233" spans="1:23" x14ac:dyDescent="0.25">
      <c r="A233" t="s">
        <v>22</v>
      </c>
      <c r="C233" t="s">
        <v>102</v>
      </c>
      <c r="D233" t="str">
        <f>IFERROR(VLOOKUP([1]!Table38[[#This Row],[Engineers Name]],[1]!Table343[#Data],2,FALSE),"")</f>
        <v>VIP South</v>
      </c>
      <c r="E233" s="1">
        <v>45803.958333333299</v>
      </c>
      <c r="K233" t="s">
        <v>62</v>
      </c>
      <c r="P233" s="2">
        <v>25569.0131944444</v>
      </c>
      <c r="S233" s="3"/>
      <c r="T233" s="3"/>
      <c r="U233" s="3"/>
      <c r="V233" s="3"/>
      <c r="W233" s="3"/>
    </row>
    <row r="234" spans="1:23" x14ac:dyDescent="0.25">
      <c r="A234" t="s">
        <v>25</v>
      </c>
      <c r="C234" t="s">
        <v>102</v>
      </c>
      <c r="D234" t="str">
        <f>IFERROR(VLOOKUP([1]!Table38[[#This Row],[Engineers Name]],[1]!Table343[#Data],2,FALSE),"")</f>
        <v>VIP South</v>
      </c>
      <c r="E234" s="1">
        <v>45804.958333333299</v>
      </c>
      <c r="F234" t="s">
        <v>309</v>
      </c>
      <c r="J234" t="s">
        <v>310</v>
      </c>
      <c r="K234" t="s">
        <v>72</v>
      </c>
      <c r="P234" s="2">
        <v>25569.001388888901</v>
      </c>
      <c r="S234" s="3"/>
      <c r="T234" s="3"/>
      <c r="U234" s="3"/>
      <c r="V234" s="3"/>
      <c r="W234" s="3"/>
    </row>
    <row r="235" spans="1:23" x14ac:dyDescent="0.25">
      <c r="A235" t="s">
        <v>25</v>
      </c>
      <c r="C235" t="s">
        <v>198</v>
      </c>
      <c r="D235" t="str">
        <f>IFERROR(VLOOKUP([1]!Table38[[#This Row],[Engineers Name]],[1]!Table343[#Data],2,FALSE),"")</f>
        <v>VIP South</v>
      </c>
      <c r="E235" s="1">
        <v>45804.958333333299</v>
      </c>
      <c r="F235" t="s">
        <v>311</v>
      </c>
      <c r="J235" t="s">
        <v>312</v>
      </c>
      <c r="K235" t="s">
        <v>28</v>
      </c>
      <c r="P235" s="2">
        <v>25569.119444444401</v>
      </c>
      <c r="S235" s="3"/>
      <c r="T235" s="3"/>
      <c r="U235" s="3"/>
      <c r="V235" s="3"/>
      <c r="W235" s="3">
        <v>348</v>
      </c>
    </row>
    <row r="236" spans="1:23" x14ac:dyDescent="0.25">
      <c r="A236" t="s">
        <v>38</v>
      </c>
      <c r="C236" t="s">
        <v>60</v>
      </c>
      <c r="D236" t="str">
        <f>IFERROR(VLOOKUP([1]!Table38[[#This Row],[Engineers Name]],[1]!Table343[#Data],2,FALSE),"")</f>
        <v>VIP North</v>
      </c>
      <c r="E236" s="1">
        <v>45804.958333333299</v>
      </c>
      <c r="K236" t="s">
        <v>40</v>
      </c>
      <c r="P236" s="2">
        <v>25569.113194444399</v>
      </c>
      <c r="S236" s="3"/>
      <c r="T236" s="3">
        <v>334.5</v>
      </c>
      <c r="U236" s="3"/>
      <c r="V236" s="3"/>
      <c r="W236" s="3">
        <v>334.5</v>
      </c>
    </row>
    <row r="237" spans="1:23" x14ac:dyDescent="0.25">
      <c r="A237" t="s">
        <v>38</v>
      </c>
      <c r="C237" t="s">
        <v>60</v>
      </c>
      <c r="D237" t="str">
        <f>IFERROR(VLOOKUP([1]!Table38[[#This Row],[Engineers Name]],[1]!Table343[#Data],2,FALSE),"")</f>
        <v>VIP North</v>
      </c>
      <c r="E237" s="1">
        <v>45804.958333333299</v>
      </c>
      <c r="K237" t="s">
        <v>40</v>
      </c>
      <c r="P237" s="2">
        <v>25569.113194444399</v>
      </c>
      <c r="S237" s="3"/>
      <c r="T237" s="3">
        <v>334.5</v>
      </c>
      <c r="U237" s="3"/>
      <c r="V237" s="3"/>
      <c r="W237" s="3">
        <v>334.5</v>
      </c>
    </row>
    <row r="238" spans="1:23" x14ac:dyDescent="0.25">
      <c r="A238" t="s">
        <v>25</v>
      </c>
      <c r="C238" t="s">
        <v>56</v>
      </c>
      <c r="D238" t="str">
        <f>IFERROR(VLOOKUP([1]!Table38[[#This Row],[Engineers Name]],[1]!Table343[#Data],2,FALSE),"")</f>
        <v>VIP North</v>
      </c>
      <c r="E238" s="1">
        <v>45804.958333333299</v>
      </c>
      <c r="F238" t="s">
        <v>313</v>
      </c>
      <c r="J238" t="s">
        <v>314</v>
      </c>
      <c r="K238" t="s">
        <v>28</v>
      </c>
      <c r="P238" s="2">
        <v>25569.096527777801</v>
      </c>
      <c r="S238" s="3"/>
      <c r="T238" s="3"/>
      <c r="U238" s="3"/>
      <c r="V238" s="3"/>
      <c r="W238" s="3">
        <v>298.5</v>
      </c>
    </row>
    <row r="239" spans="1:23" x14ac:dyDescent="0.25">
      <c r="A239" t="s">
        <v>25</v>
      </c>
      <c r="C239" t="s">
        <v>92</v>
      </c>
      <c r="D239" t="str">
        <f>IFERROR(VLOOKUP([1]!Table38[[#This Row],[Engineers Name]],[1]!Table343[#Data],2,FALSE),"")</f>
        <v>VIP South</v>
      </c>
      <c r="E239" s="1">
        <v>45804.958333333299</v>
      </c>
      <c r="F239" t="s">
        <v>315</v>
      </c>
      <c r="J239" t="s">
        <v>316</v>
      </c>
      <c r="K239" t="s">
        <v>28</v>
      </c>
      <c r="P239" s="2">
        <v>25569.173611111099</v>
      </c>
      <c r="S239" s="3"/>
      <c r="T239" s="3"/>
      <c r="U239" s="3"/>
      <c r="V239" s="3"/>
      <c r="W239" s="3">
        <v>930</v>
      </c>
    </row>
    <row r="240" spans="1:23" x14ac:dyDescent="0.25">
      <c r="A240" t="s">
        <v>25</v>
      </c>
      <c r="C240" t="s">
        <v>75</v>
      </c>
      <c r="D240" t="str">
        <f>IFERROR(VLOOKUP([1]!Table38[[#This Row],[Engineers Name]],[1]!Table343[#Data],2,FALSE),"")</f>
        <v>VIP North</v>
      </c>
      <c r="E240" s="1">
        <v>45804.958333333299</v>
      </c>
      <c r="F240" t="s">
        <v>317</v>
      </c>
      <c r="J240" t="s">
        <v>318</v>
      </c>
      <c r="K240" t="s">
        <v>28</v>
      </c>
      <c r="P240" s="2">
        <v>25569.208333333299</v>
      </c>
      <c r="S240" s="3"/>
      <c r="T240" s="3"/>
      <c r="U240" s="3"/>
      <c r="V240" s="3"/>
      <c r="W240" s="3">
        <v>540</v>
      </c>
    </row>
    <row r="241" spans="1:23" x14ac:dyDescent="0.25">
      <c r="A241" t="s">
        <v>22</v>
      </c>
      <c r="C241" t="s">
        <v>56</v>
      </c>
      <c r="D241" t="str">
        <f>IFERROR(VLOOKUP([1]!Table38[[#This Row],[Engineers Name]],[1]!Table343[#Data],2,FALSE),"")</f>
        <v>VIP North</v>
      </c>
      <c r="E241" s="1">
        <v>45804.958333333299</v>
      </c>
      <c r="K241" t="s">
        <v>49</v>
      </c>
      <c r="P241" s="2">
        <v>25569.109722222202</v>
      </c>
      <c r="S241" s="3"/>
      <c r="T241" s="3"/>
      <c r="U241" s="3"/>
      <c r="V241" s="3"/>
      <c r="W241" s="3">
        <v>327</v>
      </c>
    </row>
    <row r="242" spans="1:23" x14ac:dyDescent="0.25">
      <c r="A242" t="s">
        <v>38</v>
      </c>
      <c r="C242" t="s">
        <v>60</v>
      </c>
      <c r="D242" t="str">
        <f>IFERROR(VLOOKUP([1]!Table38[[#This Row],[Engineers Name]],[1]!Table343[#Data],2,FALSE),"")</f>
        <v>VIP North</v>
      </c>
      <c r="E242" s="1">
        <v>45804.958333333299</v>
      </c>
      <c r="K242" t="s">
        <v>42</v>
      </c>
      <c r="P242" s="2">
        <v>25568.990277777801</v>
      </c>
      <c r="S242" s="3"/>
      <c r="T242" s="3">
        <v>69</v>
      </c>
      <c r="U242" s="3"/>
      <c r="V242" s="3"/>
      <c r="W242" s="3">
        <v>69</v>
      </c>
    </row>
    <row r="243" spans="1:23" x14ac:dyDescent="0.25">
      <c r="A243" t="s">
        <v>25</v>
      </c>
      <c r="C243" t="s">
        <v>41</v>
      </c>
      <c r="D243" t="str">
        <f>IFERROR(VLOOKUP([1]!Table38[[#This Row],[Engineers Name]],[1]!Table343[#Data],2,FALSE),"")</f>
        <v>VIP North</v>
      </c>
      <c r="E243" s="1">
        <v>45804.958333333299</v>
      </c>
      <c r="F243" t="s">
        <v>319</v>
      </c>
      <c r="J243" t="s">
        <v>320</v>
      </c>
      <c r="K243" t="s">
        <v>28</v>
      </c>
      <c r="P243" s="2">
        <v>25569.221527777801</v>
      </c>
      <c r="S243" s="3"/>
      <c r="T243" s="3"/>
      <c r="U243" s="3"/>
      <c r="V243" s="3"/>
      <c r="W243" s="3">
        <v>568.5</v>
      </c>
    </row>
    <row r="244" spans="1:23" x14ac:dyDescent="0.25">
      <c r="A244" t="s">
        <v>22</v>
      </c>
      <c r="C244" t="s">
        <v>102</v>
      </c>
      <c r="D244" t="str">
        <f>IFERROR(VLOOKUP([1]!Table38[[#This Row],[Engineers Name]],[1]!Table343[#Data],2,FALSE),"")</f>
        <v>VIP South</v>
      </c>
      <c r="E244" s="1">
        <v>45804.958333333299</v>
      </c>
      <c r="K244" t="s">
        <v>62</v>
      </c>
      <c r="P244" s="2">
        <v>25569.28125</v>
      </c>
      <c r="S244" s="3"/>
      <c r="T244" s="3"/>
      <c r="U244" s="3"/>
      <c r="V244" s="3"/>
      <c r="W244" s="3"/>
    </row>
    <row r="245" spans="1:23" x14ac:dyDescent="0.25">
      <c r="A245" t="s">
        <v>38</v>
      </c>
      <c r="C245" t="s">
        <v>92</v>
      </c>
      <c r="D245" t="str">
        <f>IFERROR(VLOOKUP([1]!Table38[[#This Row],[Engineers Name]],[1]!Table343[#Data],2,FALSE),"")</f>
        <v>VIP South</v>
      </c>
      <c r="E245" s="1">
        <v>45805.958333333299</v>
      </c>
      <c r="K245" t="s">
        <v>135</v>
      </c>
      <c r="P245" s="2">
        <v>25568.958333333299</v>
      </c>
      <c r="S245" s="3"/>
      <c r="T245" s="3">
        <v>0</v>
      </c>
      <c r="U245" s="3"/>
      <c r="V245" s="3"/>
      <c r="W245" s="3">
        <v>0</v>
      </c>
    </row>
    <row r="246" spans="1:23" x14ac:dyDescent="0.25">
      <c r="A246" t="s">
        <v>22</v>
      </c>
      <c r="C246" t="s">
        <v>92</v>
      </c>
      <c r="D246" t="str">
        <f>IFERROR(VLOOKUP([1]!Table38[[#This Row],[Engineers Name]],[1]!Table343[#Data],2,FALSE),"")</f>
        <v>VIP South</v>
      </c>
      <c r="E246" s="1">
        <v>45805.958333333299</v>
      </c>
      <c r="K246" t="s">
        <v>49</v>
      </c>
      <c r="P246" s="2">
        <v>25569.156944444399</v>
      </c>
      <c r="S246" s="3"/>
      <c r="T246" s="3"/>
      <c r="U246" s="3"/>
      <c r="V246" s="3"/>
      <c r="W246" s="3">
        <v>429</v>
      </c>
    </row>
    <row r="247" spans="1:23" x14ac:dyDescent="0.25">
      <c r="A247" t="s">
        <v>25</v>
      </c>
      <c r="C247" t="s">
        <v>56</v>
      </c>
      <c r="D247" t="str">
        <f>IFERROR(VLOOKUP([1]!Table38[[#This Row],[Engineers Name]],[1]!Table343[#Data],2,FALSE),"")</f>
        <v>VIP North</v>
      </c>
      <c r="E247" s="1">
        <v>45805.958333333299</v>
      </c>
      <c r="F247" t="s">
        <v>321</v>
      </c>
      <c r="J247" t="s">
        <v>322</v>
      </c>
      <c r="K247" t="s">
        <v>28</v>
      </c>
      <c r="P247" s="2">
        <v>25569.093055555601</v>
      </c>
      <c r="S247" s="3"/>
      <c r="T247" s="3"/>
      <c r="U247" s="3"/>
      <c r="V247" s="3"/>
      <c r="W247" s="3">
        <v>291</v>
      </c>
    </row>
    <row r="248" spans="1:23" x14ac:dyDescent="0.25">
      <c r="A248" t="s">
        <v>95</v>
      </c>
      <c r="C248" t="s">
        <v>92</v>
      </c>
      <c r="D248" t="str">
        <f>IFERROR(VLOOKUP([1]!Table38[[#This Row],[Engineers Name]],[1]!Table343[#Data],2,FALSE),"")</f>
        <v>VIP South</v>
      </c>
      <c r="E248" s="1">
        <v>45805.958333333299</v>
      </c>
      <c r="G248" t="s">
        <v>323</v>
      </c>
      <c r="I248" t="s">
        <v>324</v>
      </c>
      <c r="J248" t="s">
        <v>325</v>
      </c>
      <c r="K248" t="s">
        <v>225</v>
      </c>
      <c r="O248" t="s">
        <v>326</v>
      </c>
      <c r="P248" s="2">
        <v>25569.012500000001</v>
      </c>
      <c r="R248" t="s">
        <v>327</v>
      </c>
      <c r="S248" s="3"/>
      <c r="T248" s="3">
        <v>117</v>
      </c>
      <c r="U248" s="3"/>
      <c r="V248" s="3"/>
      <c r="W248" s="3">
        <v>117</v>
      </c>
    </row>
    <row r="249" spans="1:23" x14ac:dyDescent="0.25">
      <c r="A249" t="s">
        <v>38</v>
      </c>
      <c r="C249" t="s">
        <v>60</v>
      </c>
      <c r="D249" t="str">
        <f>IFERROR(VLOOKUP([1]!Table38[[#This Row],[Engineers Name]],[1]!Table343[#Data],2,FALSE),"")</f>
        <v>VIP North</v>
      </c>
      <c r="E249" s="1">
        <v>45805.958333333299</v>
      </c>
      <c r="K249" t="s">
        <v>40</v>
      </c>
      <c r="P249" s="2">
        <v>25569.1270833333</v>
      </c>
      <c r="S249" s="3"/>
      <c r="T249" s="3">
        <v>364.5</v>
      </c>
      <c r="U249" s="3"/>
      <c r="V249" s="3"/>
      <c r="W249" s="3">
        <v>364.5</v>
      </c>
    </row>
    <row r="250" spans="1:23" x14ac:dyDescent="0.25">
      <c r="A250" t="s">
        <v>63</v>
      </c>
      <c r="C250" t="s">
        <v>60</v>
      </c>
      <c r="D250" t="str">
        <f>IFERROR(VLOOKUP([1]!Table38[[#This Row],[Engineers Name]],[1]!Table343[#Data],2,FALSE),"")</f>
        <v>VIP North</v>
      </c>
      <c r="E250" s="1">
        <v>45805.958333333299</v>
      </c>
      <c r="F250" t="s">
        <v>328</v>
      </c>
      <c r="J250" t="s">
        <v>329</v>
      </c>
      <c r="K250" t="s">
        <v>78</v>
      </c>
      <c r="P250" s="2"/>
      <c r="S250" s="3"/>
      <c r="T250" s="3"/>
      <c r="U250" s="3"/>
      <c r="V250" s="3"/>
      <c r="W250" s="3">
        <v>245</v>
      </c>
    </row>
    <row r="251" spans="1:23" x14ac:dyDescent="0.25">
      <c r="A251" t="s">
        <v>22</v>
      </c>
      <c r="C251" t="s">
        <v>56</v>
      </c>
      <c r="D251" t="str">
        <f>IFERROR(VLOOKUP([1]!Table38[[#This Row],[Engineers Name]],[1]!Table343[#Data],2,FALSE),"")</f>
        <v>VIP North</v>
      </c>
      <c r="E251" s="1">
        <v>45805.958333333299</v>
      </c>
      <c r="K251" t="s">
        <v>49</v>
      </c>
      <c r="P251" s="2">
        <v>25569.15625</v>
      </c>
      <c r="S251" s="3"/>
      <c r="T251" s="3"/>
      <c r="U251" s="3"/>
      <c r="V251" s="3"/>
      <c r="W251" s="3">
        <v>427.5</v>
      </c>
    </row>
    <row r="252" spans="1:23" x14ac:dyDescent="0.25">
      <c r="A252" t="s">
        <v>22</v>
      </c>
      <c r="C252" t="s">
        <v>48</v>
      </c>
      <c r="D252" t="str">
        <f>IFERROR(VLOOKUP([1]!Table38[[#This Row],[Engineers Name]],[1]!Table343[#Data],2,FALSE),"")</f>
        <v>VIP North</v>
      </c>
      <c r="E252" s="1">
        <v>45805.958333333299</v>
      </c>
      <c r="K252" t="s">
        <v>49</v>
      </c>
      <c r="P252" s="2">
        <v>25569.333333333299</v>
      </c>
      <c r="S252" s="3"/>
      <c r="T252" s="3"/>
      <c r="U252" s="3"/>
      <c r="V252" s="3"/>
      <c r="W252" s="3">
        <v>810</v>
      </c>
    </row>
    <row r="253" spans="1:23" x14ac:dyDescent="0.25">
      <c r="A253" t="s">
        <v>22</v>
      </c>
      <c r="C253" t="s">
        <v>92</v>
      </c>
      <c r="D253" t="str">
        <f>IFERROR(VLOOKUP([1]!Table38[[#This Row],[Engineers Name]],[1]!Table343[#Data],2,FALSE),"")</f>
        <v>VIP South</v>
      </c>
      <c r="E253" s="1">
        <v>45805.958333333299</v>
      </c>
      <c r="K253" t="s">
        <v>62</v>
      </c>
      <c r="P253" s="2">
        <v>25569.090972222199</v>
      </c>
      <c r="S253" s="3"/>
      <c r="T253" s="3"/>
      <c r="U253" s="3"/>
      <c r="V253" s="3"/>
      <c r="W253" s="3">
        <v>286.5</v>
      </c>
    </row>
    <row r="254" spans="1:23" x14ac:dyDescent="0.25">
      <c r="A254" t="s">
        <v>38</v>
      </c>
      <c r="C254" t="s">
        <v>132</v>
      </c>
      <c r="D254" t="str">
        <f>IFERROR(VLOOKUP([1]!Table38[[#This Row],[Engineers Name]],[1]!Table343[#Data],2,FALSE),"")</f>
        <v>VIP North</v>
      </c>
      <c r="E254" s="1">
        <v>45789.958333333299</v>
      </c>
      <c r="K254" t="s">
        <v>42</v>
      </c>
      <c r="P254" s="2">
        <v>25569.277777777799</v>
      </c>
      <c r="S254" s="3"/>
      <c r="T254" s="3">
        <v>690</v>
      </c>
      <c r="U254" s="3"/>
      <c r="V254" s="3"/>
      <c r="W254" s="3">
        <v>690</v>
      </c>
    </row>
    <row r="255" spans="1:23" x14ac:dyDescent="0.25">
      <c r="A255" t="s">
        <v>38</v>
      </c>
      <c r="C255" t="s">
        <v>132</v>
      </c>
      <c r="D255" t="str">
        <f>IFERROR(VLOOKUP([1]!Table38[[#This Row],[Engineers Name]],[1]!Table343[#Data],2,FALSE),"")</f>
        <v>VIP North</v>
      </c>
      <c r="E255" s="1">
        <v>45789.958333333299</v>
      </c>
      <c r="K255" t="s">
        <v>126</v>
      </c>
      <c r="P255" s="2">
        <v>25569.375</v>
      </c>
      <c r="S255" s="3"/>
      <c r="T255" s="3">
        <v>900</v>
      </c>
      <c r="U255" s="3"/>
      <c r="V255" s="3"/>
      <c r="W255" s="3">
        <v>900</v>
      </c>
    </row>
    <row r="256" spans="1:23" x14ac:dyDescent="0.25">
      <c r="A256" t="s">
        <v>38</v>
      </c>
      <c r="C256" t="s">
        <v>132</v>
      </c>
      <c r="D256" t="str">
        <f>IFERROR(VLOOKUP([1]!Table38[[#This Row],[Engineers Name]],[1]!Table343[#Data],2,FALSE),"")</f>
        <v>VIP North</v>
      </c>
      <c r="E256" s="1">
        <v>45790.958333333299</v>
      </c>
      <c r="K256" t="s">
        <v>126</v>
      </c>
      <c r="P256" s="2">
        <v>25568.958333333299</v>
      </c>
      <c r="S256" s="3"/>
      <c r="T256" s="3">
        <v>915</v>
      </c>
      <c r="U256" s="3"/>
      <c r="V256" s="3"/>
      <c r="W256" s="3">
        <v>915</v>
      </c>
    </row>
    <row r="257" spans="1:23" x14ac:dyDescent="0.25">
      <c r="A257" t="s">
        <v>38</v>
      </c>
      <c r="C257" t="s">
        <v>132</v>
      </c>
      <c r="D257" t="str">
        <f>IFERROR(VLOOKUP([1]!Table38[[#This Row],[Engineers Name]],[1]!Table343[#Data],2,FALSE),"")</f>
        <v>VIP North</v>
      </c>
      <c r="E257" s="1">
        <v>45791.958333333299</v>
      </c>
      <c r="K257" t="s">
        <v>42</v>
      </c>
      <c r="P257" s="2">
        <v>25568.958333333299</v>
      </c>
      <c r="S257" s="3"/>
      <c r="T257" s="3">
        <v>732</v>
      </c>
      <c r="U257" s="3"/>
      <c r="V257" s="3"/>
      <c r="W257" s="3">
        <v>732</v>
      </c>
    </row>
    <row r="258" spans="1:23" x14ac:dyDescent="0.25">
      <c r="A258" t="s">
        <v>25</v>
      </c>
      <c r="C258" t="s">
        <v>132</v>
      </c>
      <c r="D258" t="str">
        <f>IFERROR(VLOOKUP([1]!Table38[[#This Row],[Engineers Name]],[1]!Table343[#Data],2,FALSE),"")</f>
        <v>VIP North</v>
      </c>
      <c r="E258" s="1">
        <v>45792.958333333299</v>
      </c>
      <c r="F258" t="s">
        <v>133</v>
      </c>
      <c r="J258" t="s">
        <v>330</v>
      </c>
      <c r="K258" t="s">
        <v>28</v>
      </c>
      <c r="P258" s="2">
        <v>25569.211805555598</v>
      </c>
      <c r="S258" s="3"/>
      <c r="T258" s="3"/>
      <c r="U258" s="3"/>
      <c r="V258" s="3"/>
      <c r="W258" s="3">
        <v>547.5</v>
      </c>
    </row>
    <row r="259" spans="1:23" x14ac:dyDescent="0.25">
      <c r="A259" t="s">
        <v>22</v>
      </c>
      <c r="C259" t="s">
        <v>132</v>
      </c>
      <c r="D259" t="str">
        <f>IFERROR(VLOOKUP([1]!Table38[[#This Row],[Engineers Name]],[1]!Table343[#Data],2,FALSE),"")</f>
        <v>VIP North</v>
      </c>
      <c r="E259" s="1">
        <v>45793.958333333299</v>
      </c>
      <c r="K259" t="s">
        <v>24</v>
      </c>
      <c r="P259" s="2">
        <v>25569.333333333299</v>
      </c>
      <c r="S259" s="3"/>
      <c r="T259" s="3"/>
      <c r="U259" s="3"/>
      <c r="V259" s="3"/>
      <c r="W259" s="3">
        <v>810</v>
      </c>
    </row>
    <row r="260" spans="1:23" x14ac:dyDescent="0.25">
      <c r="A260" t="s">
        <v>63</v>
      </c>
      <c r="C260" t="s">
        <v>132</v>
      </c>
      <c r="D260" t="str">
        <f>IFERROR(VLOOKUP([1]!Table38[[#This Row],[Engineers Name]],[1]!Table343[#Data],2,FALSE),"")</f>
        <v>VIP North</v>
      </c>
      <c r="E260" s="1">
        <v>45796.958333333299</v>
      </c>
      <c r="F260" t="s">
        <v>331</v>
      </c>
      <c r="J260" t="s">
        <v>332</v>
      </c>
      <c r="K260" t="s">
        <v>78</v>
      </c>
      <c r="P260" s="2"/>
      <c r="S260" s="3"/>
      <c r="T260" s="3"/>
      <c r="U260" s="3"/>
      <c r="V260" s="3"/>
      <c r="W260" s="3">
        <v>245</v>
      </c>
    </row>
    <row r="261" spans="1:23" x14ac:dyDescent="0.25">
      <c r="A261" t="s">
        <v>22</v>
      </c>
      <c r="C261" t="s">
        <v>57</v>
      </c>
      <c r="D261" t="str">
        <f>IFERROR(VLOOKUP([1]!Table38[[#This Row],[Engineers Name]],[1]!Table343[#Data],2,FALSE),"")</f>
        <v>VIP North</v>
      </c>
      <c r="E261" s="1">
        <v>45804.958333333299</v>
      </c>
      <c r="K261" t="s">
        <v>24</v>
      </c>
      <c r="P261" s="2">
        <v>25569.333333333299</v>
      </c>
      <c r="S261" s="3"/>
      <c r="T261" s="3"/>
      <c r="U261" s="3"/>
      <c r="V261" s="3"/>
      <c r="W261" s="3">
        <v>810</v>
      </c>
    </row>
    <row r="262" spans="1:23" x14ac:dyDescent="0.25">
      <c r="A262" t="s">
        <v>38</v>
      </c>
      <c r="C262" t="s">
        <v>57</v>
      </c>
      <c r="D262" t="str">
        <f>IFERROR(VLOOKUP([1]!Table38[[#This Row],[Engineers Name]],[1]!Table343[#Data],2,FALSE),"")</f>
        <v>VIP North</v>
      </c>
      <c r="E262" s="1">
        <v>45805.958333333299</v>
      </c>
      <c r="K262" t="s">
        <v>218</v>
      </c>
      <c r="P262" s="2">
        <v>25569.333333333299</v>
      </c>
      <c r="S262" s="3"/>
      <c r="T262" s="3">
        <v>810</v>
      </c>
      <c r="U262" s="3"/>
      <c r="V262" s="3"/>
      <c r="W262" s="3">
        <v>810</v>
      </c>
    </row>
    <row r="263" spans="1:23" x14ac:dyDescent="0.25">
      <c r="A263" t="s">
        <v>25</v>
      </c>
      <c r="C263" t="s">
        <v>48</v>
      </c>
      <c r="D263" t="str">
        <f>IFERROR(VLOOKUP([1]!Table38[[#This Row],[Engineers Name]],[1]!Table343[#Data],2,FALSE),"")</f>
        <v>VIP North</v>
      </c>
      <c r="E263" s="1">
        <v>45806.958333333299</v>
      </c>
      <c r="F263" t="s">
        <v>333</v>
      </c>
      <c r="J263" t="s">
        <v>334</v>
      </c>
      <c r="K263" t="s">
        <v>28</v>
      </c>
      <c r="P263" s="2">
        <v>25569.118055555598</v>
      </c>
      <c r="S263" s="3"/>
      <c r="T263" s="3"/>
      <c r="U263" s="3"/>
      <c r="V263" s="3"/>
      <c r="W263" s="3">
        <v>345</v>
      </c>
    </row>
    <row r="264" spans="1:23" x14ac:dyDescent="0.25">
      <c r="A264" t="s">
        <v>25</v>
      </c>
      <c r="C264" t="s">
        <v>92</v>
      </c>
      <c r="D264" t="str">
        <f>IFERROR(VLOOKUP([1]!Table38[[#This Row],[Engineers Name]],[1]!Table343[#Data],2,FALSE),"")</f>
        <v>VIP South</v>
      </c>
      <c r="E264" s="1">
        <v>45806.958333333299</v>
      </c>
      <c r="F264" t="s">
        <v>335</v>
      </c>
      <c r="J264" t="s">
        <v>336</v>
      </c>
      <c r="K264" t="s">
        <v>72</v>
      </c>
      <c r="P264" s="2">
        <v>25568.96875</v>
      </c>
      <c r="S264" s="3"/>
      <c r="T264" s="3"/>
      <c r="U264" s="3"/>
      <c r="V264" s="3"/>
      <c r="W264" s="3">
        <v>45</v>
      </c>
    </row>
    <row r="265" spans="1:23" x14ac:dyDescent="0.25">
      <c r="A265" t="s">
        <v>38</v>
      </c>
      <c r="C265" t="s">
        <v>56</v>
      </c>
      <c r="D265" t="str">
        <f>IFERROR(VLOOKUP([1]!Table38[[#This Row],[Engineers Name]],[1]!Table343[#Data],2,FALSE),"")</f>
        <v>VIP North</v>
      </c>
      <c r="E265" s="1">
        <v>45806.958333333299</v>
      </c>
      <c r="K265" t="s">
        <v>218</v>
      </c>
      <c r="P265" s="2">
        <v>25569.286805555599</v>
      </c>
      <c r="S265" s="3"/>
      <c r="T265" s="3">
        <v>709.5</v>
      </c>
      <c r="U265" s="3"/>
      <c r="V265" s="3"/>
      <c r="W265" s="3">
        <v>709.5</v>
      </c>
    </row>
    <row r="266" spans="1:23" x14ac:dyDescent="0.25">
      <c r="A266" t="s">
        <v>22</v>
      </c>
      <c r="C266" t="s">
        <v>48</v>
      </c>
      <c r="D266" t="str">
        <f>IFERROR(VLOOKUP([1]!Table38[[#This Row],[Engineers Name]],[1]!Table343[#Data],2,FALSE),"")</f>
        <v>VIP North</v>
      </c>
      <c r="E266" s="1">
        <v>45806.958333333299</v>
      </c>
      <c r="K266" t="s">
        <v>49</v>
      </c>
      <c r="P266" s="2">
        <v>25569.143749999999</v>
      </c>
      <c r="S266" s="3"/>
      <c r="T266" s="3"/>
      <c r="U266" s="3"/>
      <c r="V266" s="3"/>
      <c r="W266" s="3">
        <v>400.5</v>
      </c>
    </row>
    <row r="267" spans="1:23" x14ac:dyDescent="0.25">
      <c r="A267" t="s">
        <v>38</v>
      </c>
      <c r="C267" t="s">
        <v>41</v>
      </c>
      <c r="D267" t="str">
        <f>IFERROR(VLOOKUP([1]!Table38[[#This Row],[Engineers Name]],[1]!Table343[#Data],2,FALSE),"")</f>
        <v>VIP North</v>
      </c>
      <c r="E267" s="1">
        <v>45806.958333333299</v>
      </c>
      <c r="K267" t="s">
        <v>42</v>
      </c>
      <c r="P267" s="2">
        <v>25569.2631944444</v>
      </c>
      <c r="S267" s="3"/>
      <c r="T267" s="3">
        <v>658.5</v>
      </c>
      <c r="U267" s="3"/>
      <c r="V267" s="3"/>
      <c r="W267" s="3">
        <v>658.5</v>
      </c>
    </row>
    <row r="268" spans="1:23" x14ac:dyDescent="0.25">
      <c r="A268" t="s">
        <v>38</v>
      </c>
      <c r="C268" t="s">
        <v>57</v>
      </c>
      <c r="D268" t="str">
        <f>IFERROR(VLOOKUP([1]!Table38[[#This Row],[Engineers Name]],[1]!Table343[#Data],2,FALSE),"")</f>
        <v>VIP North</v>
      </c>
      <c r="E268" s="1">
        <v>45806.958333333299</v>
      </c>
      <c r="K268" t="s">
        <v>218</v>
      </c>
      <c r="P268" s="2">
        <v>25569.333333333299</v>
      </c>
      <c r="S268" s="3"/>
      <c r="T268" s="3">
        <v>810</v>
      </c>
      <c r="U268" s="3"/>
      <c r="V268" s="3"/>
      <c r="W268" s="3">
        <v>810</v>
      </c>
    </row>
    <row r="269" spans="1:23" x14ac:dyDescent="0.25">
      <c r="A269" t="s">
        <v>105</v>
      </c>
      <c r="C269" t="s">
        <v>53</v>
      </c>
      <c r="D269" t="str">
        <f>IFERROR(VLOOKUP([1]!Table38[[#This Row],[Engineers Name]],[1]!Table343[#Data],2,FALSE),"")</f>
        <v>VIP North</v>
      </c>
      <c r="E269" s="1">
        <v>45806.958333333299</v>
      </c>
      <c r="J269" t="s">
        <v>337</v>
      </c>
      <c r="O269" t="s">
        <v>338</v>
      </c>
      <c r="P269" s="2">
        <v>25569.405555555601</v>
      </c>
      <c r="Q269" t="s">
        <v>183</v>
      </c>
      <c r="R269" t="s">
        <v>339</v>
      </c>
      <c r="S269" s="3">
        <v>0</v>
      </c>
      <c r="T269" s="3">
        <v>876</v>
      </c>
      <c r="U269" s="3"/>
      <c r="V269" s="3"/>
      <c r="W269" s="3">
        <v>876</v>
      </c>
    </row>
    <row r="270" spans="1:23" x14ac:dyDescent="0.25">
      <c r="A270" t="s">
        <v>25</v>
      </c>
      <c r="C270" t="s">
        <v>219</v>
      </c>
      <c r="D270" t="str">
        <f>IFERROR(VLOOKUP([1]!Table38[[#This Row],[Engineers Name]],[1]!Table343[#Data],2,FALSE),"")</f>
        <v>VIP South</v>
      </c>
      <c r="E270" s="1">
        <v>45806.958333333299</v>
      </c>
      <c r="F270" t="s">
        <v>340</v>
      </c>
      <c r="J270" t="s">
        <v>341</v>
      </c>
      <c r="K270" t="s">
        <v>72</v>
      </c>
      <c r="P270" s="2">
        <v>25569.333333333299</v>
      </c>
      <c r="S270" s="3"/>
      <c r="T270" s="3"/>
      <c r="U270" s="3"/>
      <c r="V270" s="3"/>
      <c r="W270" s="3"/>
    </row>
    <row r="271" spans="1:23" x14ac:dyDescent="0.25">
      <c r="A271" t="s">
        <v>38</v>
      </c>
      <c r="C271" t="s">
        <v>92</v>
      </c>
      <c r="D271" t="str">
        <f>IFERROR(VLOOKUP([1]!Table38[[#This Row],[Engineers Name]],[1]!Table343[#Data],2,FALSE),"")</f>
        <v>VIP South</v>
      </c>
      <c r="E271" s="1">
        <v>45807.958333333299</v>
      </c>
      <c r="K271" t="s">
        <v>148</v>
      </c>
      <c r="P271" s="2">
        <v>25568.964583333302</v>
      </c>
      <c r="S271" s="3"/>
      <c r="T271" s="3">
        <v>13.5</v>
      </c>
      <c r="U271" s="3"/>
      <c r="V271" s="3"/>
      <c r="W271" s="3">
        <v>13.5</v>
      </c>
    </row>
    <row r="272" spans="1:23" x14ac:dyDescent="0.25">
      <c r="A272" t="s">
        <v>63</v>
      </c>
      <c r="C272" t="s">
        <v>48</v>
      </c>
      <c r="D272" t="str">
        <f>IFERROR(VLOOKUP([1]!Table38[[#This Row],[Engineers Name]],[1]!Table343[#Data],2,FALSE),"")</f>
        <v>VIP North</v>
      </c>
      <c r="E272" s="1">
        <v>45807.958333333299</v>
      </c>
      <c r="F272" t="s">
        <v>342</v>
      </c>
      <c r="J272" t="s">
        <v>343</v>
      </c>
      <c r="K272" t="s">
        <v>344</v>
      </c>
      <c r="P272" s="2"/>
      <c r="S272" s="3"/>
      <c r="T272" s="3"/>
      <c r="U272" s="3"/>
      <c r="V272" s="3"/>
      <c r="W272" s="3">
        <v>200</v>
      </c>
    </row>
    <row r="273" spans="1:23" x14ac:dyDescent="0.25">
      <c r="A273" t="s">
        <v>95</v>
      </c>
      <c r="C273" t="s">
        <v>92</v>
      </c>
      <c r="D273" t="str">
        <f>IFERROR(VLOOKUP([1]!Table38[[#This Row],[Engineers Name]],[1]!Table343[#Data],2,FALSE),"")</f>
        <v>VIP South</v>
      </c>
      <c r="E273" s="1">
        <v>45807.958333333299</v>
      </c>
      <c r="G273" t="s">
        <v>345</v>
      </c>
      <c r="I273" t="s">
        <v>346</v>
      </c>
      <c r="J273" t="s">
        <v>347</v>
      </c>
      <c r="K273" t="s">
        <v>153</v>
      </c>
      <c r="O273" t="s">
        <v>348</v>
      </c>
      <c r="P273" s="2">
        <v>25568.9777777778</v>
      </c>
      <c r="S273" s="3"/>
      <c r="T273" s="3">
        <v>42</v>
      </c>
      <c r="U273" s="3"/>
      <c r="V273" s="3"/>
      <c r="W273" s="3">
        <v>42</v>
      </c>
    </row>
    <row r="274" spans="1:23" x14ac:dyDescent="0.25">
      <c r="A274" t="s">
        <v>25</v>
      </c>
      <c r="C274" t="s">
        <v>23</v>
      </c>
      <c r="D274" t="str">
        <f>IFERROR(VLOOKUP([1]!Table38[[#This Row],[Engineers Name]],[1]!Table343[#Data],2,FALSE),"")</f>
        <v>VIP North</v>
      </c>
      <c r="E274" s="1">
        <v>45807.958333333299</v>
      </c>
      <c r="F274" t="s">
        <v>349</v>
      </c>
      <c r="J274" t="s">
        <v>350</v>
      </c>
      <c r="K274" t="s">
        <v>143</v>
      </c>
      <c r="P274" s="2">
        <v>25569.125</v>
      </c>
      <c r="S274" s="3"/>
      <c r="T274" s="3"/>
      <c r="U274" s="3"/>
      <c r="V274" s="3"/>
      <c r="W274" s="3"/>
    </row>
    <row r="275" spans="1:23" x14ac:dyDescent="0.25">
      <c r="A275" t="s">
        <v>38</v>
      </c>
      <c r="C275" t="s">
        <v>23</v>
      </c>
      <c r="D275" t="str">
        <f>IFERROR(VLOOKUP([1]!Table38[[#This Row],[Engineers Name]],[1]!Table343[#Data],2,FALSE),"")</f>
        <v>VIP North</v>
      </c>
      <c r="E275" s="1">
        <v>45807.958333333299</v>
      </c>
      <c r="K275" t="s">
        <v>40</v>
      </c>
      <c r="P275" s="2">
        <v>25569.020833333299</v>
      </c>
      <c r="S275" s="3"/>
      <c r="T275" s="3">
        <v>135</v>
      </c>
      <c r="U275" s="3"/>
      <c r="V275" s="3"/>
      <c r="W275" s="3">
        <v>135</v>
      </c>
    </row>
    <row r="276" spans="1:23" x14ac:dyDescent="0.25">
      <c r="A276" t="s">
        <v>22</v>
      </c>
      <c r="C276" t="s">
        <v>48</v>
      </c>
      <c r="D276" t="str">
        <f>IFERROR(VLOOKUP([1]!Table38[[#This Row],[Engineers Name]],[1]!Table343[#Data],2,FALSE),"")</f>
        <v>VIP North</v>
      </c>
      <c r="E276" s="1">
        <v>45807.958333333299</v>
      </c>
      <c r="K276" t="s">
        <v>49</v>
      </c>
      <c r="P276" s="2">
        <v>25569.255555555599</v>
      </c>
      <c r="S276" s="3"/>
      <c r="T276" s="3"/>
      <c r="U276" s="3"/>
      <c r="V276" s="3"/>
      <c r="W276" s="3">
        <v>642</v>
      </c>
    </row>
    <row r="277" spans="1:23" x14ac:dyDescent="0.25">
      <c r="A277" t="s">
        <v>22</v>
      </c>
      <c r="C277" t="s">
        <v>48</v>
      </c>
      <c r="D277" t="str">
        <f>IFERROR(VLOOKUP([1]!Table38[[#This Row],[Engineers Name]],[1]!Table343[#Data],2,FALSE),"")</f>
        <v>VIP North</v>
      </c>
      <c r="E277" s="1">
        <v>45808.958333333299</v>
      </c>
      <c r="K277" t="s">
        <v>49</v>
      </c>
      <c r="P277" s="2">
        <v>25569.333333333299</v>
      </c>
      <c r="S277" s="3"/>
      <c r="T277" s="3"/>
      <c r="U277" s="3"/>
      <c r="V277" s="3"/>
      <c r="W277" s="3">
        <v>810</v>
      </c>
    </row>
    <row r="278" spans="1:23" x14ac:dyDescent="0.25">
      <c r="A278" t="s">
        <v>22</v>
      </c>
      <c r="C278" t="s">
        <v>129</v>
      </c>
      <c r="D278" t="str">
        <f>IFERROR(VLOOKUP([1]!Table38[[#This Row],[Engineers Name]],[1]!Table343[#Data],2,FALSE),"")</f>
        <v>VIP North</v>
      </c>
      <c r="E278" s="1">
        <v>45808.958333333299</v>
      </c>
      <c r="K278" t="s">
        <v>24</v>
      </c>
      <c r="P278" s="2">
        <v>25569.333333333299</v>
      </c>
      <c r="S278" s="3"/>
      <c r="T278" s="3"/>
      <c r="U278" s="3"/>
      <c r="V278" s="3"/>
      <c r="W278" s="3">
        <v>810</v>
      </c>
    </row>
    <row r="279" spans="1:23" x14ac:dyDescent="0.25">
      <c r="A279" t="s">
        <v>38</v>
      </c>
      <c r="C279" t="s">
        <v>41</v>
      </c>
      <c r="D279" t="str">
        <f>IFERROR(VLOOKUP([1]!Table38[[#This Row],[Engineers Name]],[1]!Table343[#Data],2,FALSE),"")</f>
        <v>VIP North</v>
      </c>
      <c r="E279" s="1">
        <v>45809.958333333299</v>
      </c>
      <c r="K279" t="s">
        <v>42</v>
      </c>
      <c r="P279" s="2">
        <v>25569.184027777799</v>
      </c>
      <c r="S279" s="3"/>
      <c r="T279" s="3">
        <v>487.5</v>
      </c>
      <c r="U279" s="3"/>
      <c r="V279" s="3"/>
      <c r="W279" s="3">
        <v>487.5</v>
      </c>
    </row>
    <row r="280" spans="1:23" x14ac:dyDescent="0.25">
      <c r="A280" t="s">
        <v>38</v>
      </c>
      <c r="C280" t="s">
        <v>56</v>
      </c>
      <c r="D280" t="str">
        <f>IFERROR(VLOOKUP([1]!Table38[[#This Row],[Engineers Name]],[1]!Table343[#Data],2,FALSE),"")</f>
        <v>VIP North</v>
      </c>
      <c r="E280" s="1">
        <v>45810.958333333299</v>
      </c>
      <c r="K280" t="s">
        <v>40</v>
      </c>
      <c r="P280" s="2">
        <v>25569.045833333301</v>
      </c>
      <c r="S280" s="3"/>
      <c r="T280" s="3">
        <v>189</v>
      </c>
      <c r="U280" s="3"/>
      <c r="V280" s="3"/>
      <c r="W280" s="3">
        <v>189</v>
      </c>
    </row>
    <row r="281" spans="1:23" x14ac:dyDescent="0.25">
      <c r="A281" t="s">
        <v>105</v>
      </c>
      <c r="C281" t="s">
        <v>48</v>
      </c>
      <c r="D281" t="str">
        <f>IFERROR(VLOOKUP([1]!Table38[[#This Row],[Engineers Name]],[1]!Table343[#Data],2,FALSE),"")</f>
        <v>VIP North</v>
      </c>
      <c r="E281" s="1">
        <v>45810.958333333299</v>
      </c>
      <c r="J281" t="s">
        <v>351</v>
      </c>
      <c r="O281" t="s">
        <v>121</v>
      </c>
      <c r="P281" s="2">
        <v>25569.394444444399</v>
      </c>
      <c r="Q281" t="s">
        <v>183</v>
      </c>
      <c r="R281" t="s">
        <v>352</v>
      </c>
      <c r="S281" s="3">
        <v>0</v>
      </c>
      <c r="T281" s="3">
        <v>852</v>
      </c>
      <c r="U281" s="3"/>
      <c r="V281" s="3">
        <v>261.55</v>
      </c>
      <c r="W281" s="3">
        <v>1113.55</v>
      </c>
    </row>
    <row r="282" spans="1:23" x14ac:dyDescent="0.25">
      <c r="A282" t="s">
        <v>38</v>
      </c>
      <c r="C282" t="s">
        <v>56</v>
      </c>
      <c r="D282" t="str">
        <f>IFERROR(VLOOKUP([1]!Table38[[#This Row],[Engineers Name]],[1]!Table343[#Data],2,FALSE),"")</f>
        <v>VIP North</v>
      </c>
      <c r="E282" s="1">
        <v>45810.958333333299</v>
      </c>
      <c r="K282" t="s">
        <v>218</v>
      </c>
      <c r="P282" s="2">
        <v>25568.973611111101</v>
      </c>
      <c r="S282" s="3"/>
      <c r="T282" s="3">
        <v>33</v>
      </c>
      <c r="U282" s="3"/>
      <c r="V282" s="3"/>
      <c r="W282" s="3">
        <v>33</v>
      </c>
    </row>
    <row r="283" spans="1:23" x14ac:dyDescent="0.25">
      <c r="A283" t="s">
        <v>25</v>
      </c>
      <c r="C283" t="s">
        <v>129</v>
      </c>
      <c r="D283" t="str">
        <f>IFERROR(VLOOKUP([1]!Table38[[#This Row],[Engineers Name]],[1]!Table343[#Data],2,FALSE),"")</f>
        <v>VIP North</v>
      </c>
      <c r="E283" s="1">
        <v>45810.958333333299</v>
      </c>
      <c r="F283" t="s">
        <v>353</v>
      </c>
      <c r="J283" t="s">
        <v>354</v>
      </c>
      <c r="K283" t="s">
        <v>28</v>
      </c>
      <c r="P283" s="2">
        <v>25569.291666666701</v>
      </c>
      <c r="S283" s="3"/>
      <c r="T283" s="3"/>
      <c r="U283" s="3"/>
      <c r="V283" s="3"/>
      <c r="W283" s="3">
        <v>720</v>
      </c>
    </row>
    <row r="284" spans="1:23" x14ac:dyDescent="0.25">
      <c r="A284" t="s">
        <v>22</v>
      </c>
      <c r="C284" t="s">
        <v>48</v>
      </c>
      <c r="D284" t="str">
        <f>IFERROR(VLOOKUP([1]!Table38[[#This Row],[Engineers Name]],[1]!Table343[#Data],2,FALSE),"")</f>
        <v>VIP North</v>
      </c>
      <c r="E284" s="1">
        <v>45810.958333333299</v>
      </c>
      <c r="K284" t="s">
        <v>49</v>
      </c>
      <c r="P284" s="2">
        <v>25569.333333333299</v>
      </c>
      <c r="S284" s="3"/>
      <c r="T284" s="3"/>
      <c r="U284" s="3"/>
      <c r="V284" s="3"/>
      <c r="W284" s="3">
        <v>810</v>
      </c>
    </row>
    <row r="285" spans="1:23" x14ac:dyDescent="0.25">
      <c r="A285" t="s">
        <v>38</v>
      </c>
      <c r="C285" t="s">
        <v>48</v>
      </c>
      <c r="D285" t="str">
        <f>IFERROR(VLOOKUP([1]!Table38[[#This Row],[Engineers Name]],[1]!Table343[#Data],2,FALSE),"")</f>
        <v>VIP North</v>
      </c>
      <c r="E285" s="1">
        <v>45810.958333333299</v>
      </c>
      <c r="K285" t="s">
        <v>42</v>
      </c>
      <c r="P285" s="2">
        <v>25569.027777777799</v>
      </c>
      <c r="S285" s="3"/>
      <c r="T285" s="3">
        <v>150</v>
      </c>
      <c r="U285" s="3"/>
      <c r="V285" s="3"/>
      <c r="W285" s="3">
        <v>150</v>
      </c>
    </row>
    <row r="286" spans="1:23" x14ac:dyDescent="0.25">
      <c r="A286" t="s">
        <v>95</v>
      </c>
      <c r="C286" t="s">
        <v>115</v>
      </c>
      <c r="D286" t="str">
        <f>IFERROR(VLOOKUP([1]!Table38[[#This Row],[Engineers Name]],[1]!Table343[#Data],2,FALSE),"")</f>
        <v>VIP South</v>
      </c>
      <c r="E286" s="1">
        <v>45810.958333333299</v>
      </c>
      <c r="G286" t="s">
        <v>355</v>
      </c>
      <c r="I286" t="s">
        <v>356</v>
      </c>
      <c r="J286" t="s">
        <v>357</v>
      </c>
      <c r="O286" t="s">
        <v>358</v>
      </c>
      <c r="P286" s="2">
        <v>25569.055555555598</v>
      </c>
      <c r="R286" t="s">
        <v>359</v>
      </c>
      <c r="S286" s="3"/>
      <c r="T286" s="3"/>
      <c r="U286" s="3"/>
      <c r="V286" s="3"/>
      <c r="W286" s="3">
        <v>0</v>
      </c>
    </row>
    <row r="287" spans="1:23" x14ac:dyDescent="0.25">
      <c r="A287" t="s">
        <v>95</v>
      </c>
      <c r="C287" t="s">
        <v>90</v>
      </c>
      <c r="D287" t="str">
        <f>IFERROR(VLOOKUP([1]!Table38[[#This Row],[Engineers Name]],[1]!Table343[#Data],2,FALSE),"")</f>
        <v>VIP South</v>
      </c>
      <c r="E287" s="1">
        <v>45810.958333333299</v>
      </c>
      <c r="G287" t="s">
        <v>360</v>
      </c>
      <c r="I287" t="s">
        <v>361</v>
      </c>
      <c r="J287" t="s">
        <v>362</v>
      </c>
      <c r="K287" t="s">
        <v>225</v>
      </c>
      <c r="O287" t="s">
        <v>363</v>
      </c>
      <c r="P287" s="2">
        <v>25569.027777777799</v>
      </c>
      <c r="S287" s="3"/>
      <c r="T287" s="3">
        <v>150</v>
      </c>
      <c r="U287" s="3"/>
      <c r="V287" s="3"/>
      <c r="W287" s="3">
        <v>150</v>
      </c>
    </row>
    <row r="288" spans="1:23" x14ac:dyDescent="0.25">
      <c r="A288" t="s">
        <v>38</v>
      </c>
      <c r="C288" t="s">
        <v>90</v>
      </c>
      <c r="D288" t="str">
        <f>IFERROR(VLOOKUP([1]!Table38[[#This Row],[Engineers Name]],[1]!Table343[#Data],2,FALSE),"")</f>
        <v>VIP South</v>
      </c>
      <c r="E288" s="1">
        <v>45810.958333333299</v>
      </c>
      <c r="K288" t="s">
        <v>218</v>
      </c>
      <c r="P288" s="2">
        <v>25568.972222222201</v>
      </c>
      <c r="S288" s="3"/>
      <c r="T288" s="3">
        <v>30</v>
      </c>
      <c r="U288" s="3"/>
      <c r="V288" s="3"/>
      <c r="W288" s="3">
        <v>30</v>
      </c>
    </row>
    <row r="289" spans="1:23" x14ac:dyDescent="0.25">
      <c r="A289" t="s">
        <v>95</v>
      </c>
      <c r="C289" t="s">
        <v>41</v>
      </c>
      <c r="D289" t="str">
        <f>IFERROR(VLOOKUP([1]!Table38[[#This Row],[Engineers Name]],[1]!Table343[#Data],2,FALSE),"")</f>
        <v>VIP North</v>
      </c>
      <c r="E289" s="1">
        <v>45810.958333333299</v>
      </c>
      <c r="I289" t="s">
        <v>364</v>
      </c>
      <c r="J289" t="s">
        <v>365</v>
      </c>
      <c r="K289" t="s">
        <v>225</v>
      </c>
      <c r="O289" t="s">
        <v>366</v>
      </c>
      <c r="P289" s="2">
        <v>25569.013888888901</v>
      </c>
      <c r="R289" t="s">
        <v>367</v>
      </c>
      <c r="S289" s="3"/>
      <c r="T289" s="3">
        <v>120</v>
      </c>
      <c r="U289" s="3"/>
      <c r="V289" s="3"/>
      <c r="W289" s="3">
        <v>120</v>
      </c>
    </row>
    <row r="290" spans="1:23" x14ac:dyDescent="0.25">
      <c r="A290" t="s">
        <v>95</v>
      </c>
      <c r="C290" t="s">
        <v>41</v>
      </c>
      <c r="D290" t="str">
        <f>IFERROR(VLOOKUP([1]!Table38[[#This Row],[Engineers Name]],[1]!Table343[#Data],2,FALSE),"")</f>
        <v>VIP North</v>
      </c>
      <c r="E290" s="1">
        <v>45810.958333333299</v>
      </c>
      <c r="I290" t="s">
        <v>368</v>
      </c>
      <c r="J290" t="s">
        <v>369</v>
      </c>
      <c r="K290" t="s">
        <v>225</v>
      </c>
      <c r="O290" t="s">
        <v>370</v>
      </c>
      <c r="P290" s="2">
        <v>25569.0625</v>
      </c>
      <c r="R290" t="s">
        <v>371</v>
      </c>
      <c r="S290" s="3"/>
      <c r="T290" s="3">
        <v>225</v>
      </c>
      <c r="U290" s="3"/>
      <c r="V290" s="3"/>
      <c r="W290" s="3">
        <v>225</v>
      </c>
    </row>
    <row r="291" spans="1:23" x14ac:dyDescent="0.25">
      <c r="A291" t="s">
        <v>38</v>
      </c>
      <c r="C291" t="s">
        <v>60</v>
      </c>
      <c r="D291" t="str">
        <f>IFERROR(VLOOKUP([1]!Table38[[#This Row],[Engineers Name]],[1]!Table343[#Data],2,FALSE),"")</f>
        <v>VIP North</v>
      </c>
      <c r="E291" s="1">
        <v>45810.958333333299</v>
      </c>
      <c r="K291" t="s">
        <v>218</v>
      </c>
      <c r="P291" s="2">
        <v>25568.989583333299</v>
      </c>
      <c r="S291" s="3"/>
      <c r="T291" s="3">
        <v>67.5</v>
      </c>
      <c r="U291" s="3"/>
      <c r="V291" s="3"/>
      <c r="W291" s="3">
        <v>67.5</v>
      </c>
    </row>
    <row r="292" spans="1:23" x14ac:dyDescent="0.25">
      <c r="A292" t="s">
        <v>95</v>
      </c>
      <c r="C292" t="s">
        <v>60</v>
      </c>
      <c r="D292" t="str">
        <f>IFERROR(VLOOKUP([1]!Table38[[#This Row],[Engineers Name]],[1]!Table343[#Data],2,FALSE),"")</f>
        <v>VIP North</v>
      </c>
      <c r="E292" s="1">
        <v>45811.958333333299</v>
      </c>
      <c r="G292" t="s">
        <v>372</v>
      </c>
      <c r="I292" t="s">
        <v>373</v>
      </c>
      <c r="J292" t="s">
        <v>374</v>
      </c>
      <c r="K292" t="s">
        <v>225</v>
      </c>
      <c r="O292" t="s">
        <v>375</v>
      </c>
      <c r="P292" s="2">
        <v>25569.1027777778</v>
      </c>
      <c r="S292" s="3"/>
      <c r="T292" s="3">
        <v>312</v>
      </c>
      <c r="U292" s="3"/>
      <c r="V292" s="3"/>
      <c r="W292" s="3">
        <v>312</v>
      </c>
    </row>
    <row r="293" spans="1:23" x14ac:dyDescent="0.25">
      <c r="A293" t="s">
        <v>95</v>
      </c>
      <c r="C293" t="s">
        <v>90</v>
      </c>
      <c r="D293" t="str">
        <f>IFERROR(VLOOKUP([1]!Table38[[#This Row],[Engineers Name]],[1]!Table343[#Data],2,FALSE),"")</f>
        <v>VIP South</v>
      </c>
      <c r="E293" s="1">
        <v>45811.958333333299</v>
      </c>
      <c r="G293" t="s">
        <v>360</v>
      </c>
      <c r="I293" t="s">
        <v>376</v>
      </c>
      <c r="J293" t="s">
        <v>377</v>
      </c>
      <c r="K293" t="s">
        <v>225</v>
      </c>
      <c r="O293" t="s">
        <v>378</v>
      </c>
      <c r="P293" s="2">
        <v>25569.0444444444</v>
      </c>
      <c r="S293" s="3"/>
      <c r="T293" s="3">
        <v>186</v>
      </c>
      <c r="U293" s="3"/>
      <c r="V293" s="3">
        <v>27.5</v>
      </c>
      <c r="W293" s="3">
        <v>213.5</v>
      </c>
    </row>
    <row r="294" spans="1:23" x14ac:dyDescent="0.25">
      <c r="A294" t="s">
        <v>22</v>
      </c>
      <c r="C294" t="s">
        <v>129</v>
      </c>
      <c r="D294" t="str">
        <f>IFERROR(VLOOKUP([1]!Table38[[#This Row],[Engineers Name]],[1]!Table343[#Data],2,FALSE),"")</f>
        <v>VIP North</v>
      </c>
      <c r="E294" s="1">
        <v>45811.958333333299</v>
      </c>
      <c r="K294" t="s">
        <v>24</v>
      </c>
      <c r="P294" s="2">
        <v>25569.333333333299</v>
      </c>
      <c r="S294" s="3"/>
      <c r="T294" s="3"/>
      <c r="U294" s="3"/>
      <c r="V294" s="3"/>
      <c r="W294" s="3">
        <v>810</v>
      </c>
    </row>
    <row r="295" spans="1:23" x14ac:dyDescent="0.25">
      <c r="A295" t="s">
        <v>22</v>
      </c>
      <c r="C295" t="s">
        <v>48</v>
      </c>
      <c r="D295" t="str">
        <f>IFERROR(VLOOKUP([1]!Table38[[#This Row],[Engineers Name]],[1]!Table343[#Data],2,FALSE),"")</f>
        <v>VIP North</v>
      </c>
      <c r="E295" s="1">
        <v>45811.958333333299</v>
      </c>
      <c r="K295" t="s">
        <v>49</v>
      </c>
      <c r="P295" s="2">
        <v>25569.333333333299</v>
      </c>
      <c r="S295" s="3"/>
      <c r="T295" s="3"/>
      <c r="U295" s="3"/>
      <c r="V295" s="3"/>
      <c r="W295" s="3">
        <v>810</v>
      </c>
    </row>
    <row r="296" spans="1:23" x14ac:dyDescent="0.25">
      <c r="A296" t="s">
        <v>22</v>
      </c>
      <c r="C296" t="s">
        <v>39</v>
      </c>
      <c r="D296" t="str">
        <f>IFERROR(VLOOKUP([1]!Table38[[#This Row],[Engineers Name]],[1]!Table343[#Data],2,FALSE),"")</f>
        <v>VIP South</v>
      </c>
      <c r="E296" s="1">
        <v>45811.958333333299</v>
      </c>
      <c r="K296" t="s">
        <v>62</v>
      </c>
      <c r="P296" s="2">
        <v>25569.316666666698</v>
      </c>
      <c r="S296" s="3"/>
      <c r="T296" s="3"/>
      <c r="U296" s="3"/>
      <c r="V296" s="3"/>
      <c r="W296" s="3">
        <v>774</v>
      </c>
    </row>
    <row r="297" spans="1:23" x14ac:dyDescent="0.25">
      <c r="A297" t="s">
        <v>95</v>
      </c>
      <c r="C297" t="s">
        <v>88</v>
      </c>
      <c r="D297" t="str">
        <f>IFERROR(VLOOKUP([1]!Table38[[#This Row],[Engineers Name]],[1]!Table343[#Data],2,FALSE),"")</f>
        <v>VIP South</v>
      </c>
      <c r="E297" s="1">
        <v>45812.958333333299</v>
      </c>
      <c r="G297" t="s">
        <v>379</v>
      </c>
      <c r="I297" t="s">
        <v>380</v>
      </c>
      <c r="J297" t="s">
        <v>381</v>
      </c>
      <c r="K297" t="s">
        <v>225</v>
      </c>
      <c r="O297" t="s">
        <v>382</v>
      </c>
      <c r="P297" s="2">
        <v>25569.018749999999</v>
      </c>
      <c r="R297" t="s">
        <v>383</v>
      </c>
      <c r="S297" s="3"/>
      <c r="T297" s="3">
        <v>130.5</v>
      </c>
      <c r="U297" s="3"/>
      <c r="V297" s="3"/>
      <c r="W297" s="3">
        <v>130.5</v>
      </c>
    </row>
    <row r="298" spans="1:23" x14ac:dyDescent="0.25">
      <c r="A298" t="s">
        <v>38</v>
      </c>
      <c r="C298" t="s">
        <v>88</v>
      </c>
      <c r="D298" t="str">
        <f>IFERROR(VLOOKUP([1]!Table38[[#This Row],[Engineers Name]],[1]!Table343[#Data],2,FALSE),"")</f>
        <v>VIP South</v>
      </c>
      <c r="E298" s="1">
        <v>45812.958333333299</v>
      </c>
      <c r="K298" t="s">
        <v>384</v>
      </c>
      <c r="P298" s="2">
        <v>25569.0402777778</v>
      </c>
      <c r="S298" s="3"/>
      <c r="T298" s="3">
        <v>177</v>
      </c>
      <c r="U298" s="3"/>
      <c r="V298" s="3"/>
      <c r="W298" s="3">
        <v>177</v>
      </c>
    </row>
    <row r="299" spans="1:23" x14ac:dyDescent="0.25">
      <c r="A299" t="s">
        <v>25</v>
      </c>
      <c r="C299" t="s">
        <v>23</v>
      </c>
      <c r="D299" t="str">
        <f>IFERROR(VLOOKUP([1]!Table38[[#This Row],[Engineers Name]],[1]!Table343[#Data],2,FALSE),"")</f>
        <v>VIP North</v>
      </c>
      <c r="E299" s="1">
        <v>45812.958333333299</v>
      </c>
      <c r="F299" t="s">
        <v>385</v>
      </c>
      <c r="J299" t="s">
        <v>386</v>
      </c>
      <c r="K299" t="s">
        <v>72</v>
      </c>
      <c r="P299" s="2">
        <v>25569.058333333302</v>
      </c>
      <c r="S299" s="3"/>
      <c r="T299" s="3"/>
      <c r="U299" s="3"/>
      <c r="V299" s="3"/>
      <c r="W299" s="3">
        <v>216</v>
      </c>
    </row>
    <row r="300" spans="1:23" x14ac:dyDescent="0.25">
      <c r="A300" t="s">
        <v>38</v>
      </c>
      <c r="C300" t="s">
        <v>129</v>
      </c>
      <c r="D300" t="str">
        <f>IFERROR(VLOOKUP([1]!Table38[[#This Row],[Engineers Name]],[1]!Table343[#Data],2,FALSE),"")</f>
        <v>VIP North</v>
      </c>
      <c r="E300" s="1">
        <v>45812.958333333299</v>
      </c>
      <c r="K300" t="s">
        <v>40</v>
      </c>
      <c r="P300" s="2">
        <v>25569.118055555598</v>
      </c>
      <c r="S300" s="3"/>
      <c r="T300" s="3">
        <v>345</v>
      </c>
      <c r="U300" s="3"/>
      <c r="V300" s="3"/>
      <c r="W300" s="3">
        <v>345</v>
      </c>
    </row>
    <row r="301" spans="1:23" x14ac:dyDescent="0.25">
      <c r="A301" t="s">
        <v>38</v>
      </c>
      <c r="C301" t="s">
        <v>90</v>
      </c>
      <c r="D301" t="str">
        <f>IFERROR(VLOOKUP([1]!Table38[[#This Row],[Engineers Name]],[1]!Table343[#Data],2,FALSE),"")</f>
        <v>VIP South</v>
      </c>
      <c r="E301" s="1">
        <v>45812.958333333299</v>
      </c>
      <c r="K301" t="s">
        <v>135</v>
      </c>
      <c r="P301" s="2">
        <v>25568.961805555598</v>
      </c>
      <c r="S301" s="3"/>
      <c r="T301" s="3">
        <v>7.5</v>
      </c>
      <c r="U301" s="3"/>
      <c r="V301" s="3"/>
      <c r="W301" s="3">
        <v>7.5</v>
      </c>
    </row>
    <row r="302" spans="1:23" x14ac:dyDescent="0.25">
      <c r="A302" t="s">
        <v>105</v>
      </c>
      <c r="C302" t="s">
        <v>90</v>
      </c>
      <c r="D302" t="str">
        <f>IFERROR(VLOOKUP([1]!Table38[[#This Row],[Engineers Name]],[1]!Table343[#Data],2,FALSE),"")</f>
        <v>VIP South</v>
      </c>
      <c r="E302" s="1">
        <v>45812.958333333299</v>
      </c>
      <c r="J302" t="s">
        <v>213</v>
      </c>
      <c r="P302" s="2">
        <v>25569.375</v>
      </c>
      <c r="Q302" t="s">
        <v>183</v>
      </c>
      <c r="R302" t="s">
        <v>183</v>
      </c>
      <c r="S302" s="3">
        <v>0</v>
      </c>
      <c r="T302" s="3">
        <v>810</v>
      </c>
      <c r="U302" s="3"/>
      <c r="V302" s="3"/>
      <c r="W302" s="3">
        <v>810</v>
      </c>
    </row>
    <row r="303" spans="1:23" x14ac:dyDescent="0.25">
      <c r="A303" t="s">
        <v>38</v>
      </c>
      <c r="C303" t="s">
        <v>39</v>
      </c>
      <c r="D303" t="str">
        <f>IFERROR(VLOOKUP([1]!Table38[[#This Row],[Engineers Name]],[1]!Table343[#Data],2,FALSE),"")</f>
        <v>VIP South</v>
      </c>
      <c r="E303" s="1">
        <v>45812.958333333299</v>
      </c>
      <c r="K303" t="s">
        <v>135</v>
      </c>
      <c r="P303" s="2">
        <v>25568.980555555601</v>
      </c>
      <c r="S303" s="3"/>
      <c r="T303" s="3">
        <v>48</v>
      </c>
      <c r="U303" s="3"/>
      <c r="V303" s="3"/>
      <c r="W303" s="3">
        <v>48</v>
      </c>
    </row>
    <row r="304" spans="1:23" x14ac:dyDescent="0.25">
      <c r="A304" t="s">
        <v>38</v>
      </c>
      <c r="C304" t="s">
        <v>39</v>
      </c>
      <c r="D304" t="str">
        <f>IFERROR(VLOOKUP([1]!Table38[[#This Row],[Engineers Name]],[1]!Table343[#Data],2,FALSE),"")</f>
        <v>VIP South</v>
      </c>
      <c r="E304" s="1">
        <v>45812.958333333299</v>
      </c>
      <c r="K304" t="s">
        <v>46</v>
      </c>
      <c r="P304" s="2">
        <v>25569.2479166667</v>
      </c>
      <c r="S304" s="3"/>
      <c r="T304" s="3">
        <v>625.5</v>
      </c>
      <c r="U304" s="3"/>
      <c r="V304" s="3"/>
      <c r="W304" s="3">
        <v>625.5</v>
      </c>
    </row>
    <row r="305" spans="1:23" x14ac:dyDescent="0.25">
      <c r="A305" t="s">
        <v>25</v>
      </c>
      <c r="C305" t="s">
        <v>129</v>
      </c>
      <c r="D305" t="str">
        <f>IFERROR(VLOOKUP([1]!Table38[[#This Row],[Engineers Name]],[1]!Table343[#Data],2,FALSE),"")</f>
        <v>VIP North</v>
      </c>
      <c r="E305" s="1">
        <v>45812.958333333299</v>
      </c>
      <c r="F305" t="s">
        <v>387</v>
      </c>
      <c r="J305" t="s">
        <v>388</v>
      </c>
      <c r="K305" t="s">
        <v>72</v>
      </c>
      <c r="P305" s="2">
        <v>25569.020833333299</v>
      </c>
      <c r="S305" s="3"/>
      <c r="T305" s="3"/>
      <c r="U305" s="3"/>
      <c r="V305" s="3"/>
      <c r="W305" s="3">
        <v>135</v>
      </c>
    </row>
    <row r="306" spans="1:23" x14ac:dyDescent="0.25">
      <c r="A306" t="s">
        <v>25</v>
      </c>
      <c r="C306" t="s">
        <v>48</v>
      </c>
      <c r="D306" t="str">
        <f>IFERROR(VLOOKUP([1]!Table38[[#This Row],[Engineers Name]],[1]!Table343[#Data],2,FALSE),"")</f>
        <v>VIP North</v>
      </c>
      <c r="E306" s="1">
        <v>45812.958333333299</v>
      </c>
      <c r="F306" t="s">
        <v>389</v>
      </c>
      <c r="J306" t="s">
        <v>390</v>
      </c>
      <c r="K306" t="s">
        <v>28</v>
      </c>
      <c r="P306" s="2">
        <v>25569.194444444402</v>
      </c>
      <c r="S306" s="3"/>
      <c r="T306" s="3"/>
      <c r="U306" s="3"/>
      <c r="V306" s="3"/>
      <c r="W306" s="3">
        <v>510</v>
      </c>
    </row>
    <row r="307" spans="1:23" x14ac:dyDescent="0.25">
      <c r="A307" t="s">
        <v>25</v>
      </c>
      <c r="C307" t="s">
        <v>43</v>
      </c>
      <c r="D307" t="str">
        <f>IFERROR(VLOOKUP([1]!Table38[[#This Row],[Engineers Name]],[1]!Table343[#Data],2,FALSE),"")</f>
        <v>VIP South</v>
      </c>
      <c r="E307" s="1">
        <v>45812.958333333299</v>
      </c>
      <c r="F307" t="s">
        <v>391</v>
      </c>
      <c r="J307" t="s">
        <v>392</v>
      </c>
      <c r="K307" t="s">
        <v>28</v>
      </c>
      <c r="P307" s="2">
        <v>25569.241666666701</v>
      </c>
      <c r="S307" s="3"/>
      <c r="T307" s="3"/>
      <c r="U307" s="3"/>
      <c r="V307" s="3"/>
      <c r="W307" s="3">
        <v>1224</v>
      </c>
    </row>
    <row r="308" spans="1:23" x14ac:dyDescent="0.25">
      <c r="A308" t="s">
        <v>22</v>
      </c>
      <c r="C308" t="s">
        <v>129</v>
      </c>
      <c r="D308" t="str">
        <f>IFERROR(VLOOKUP([1]!Table38[[#This Row],[Engineers Name]],[1]!Table343[#Data],2,FALSE),"")</f>
        <v>VIP North</v>
      </c>
      <c r="E308" s="1">
        <v>45812.958333333299</v>
      </c>
      <c r="K308" t="s">
        <v>24</v>
      </c>
      <c r="P308" s="2">
        <v>25569.046527777798</v>
      </c>
      <c r="S308" s="3"/>
      <c r="T308" s="3"/>
      <c r="U308" s="3"/>
      <c r="V308" s="3"/>
      <c r="W308" s="3">
        <v>190.5</v>
      </c>
    </row>
    <row r="309" spans="1:23" x14ac:dyDescent="0.25">
      <c r="A309" t="s">
        <v>38</v>
      </c>
      <c r="C309" t="s">
        <v>57</v>
      </c>
      <c r="D309" t="str">
        <f>IFERROR(VLOOKUP([1]!Table38[[#This Row],[Engineers Name]],[1]!Table343[#Data],2,FALSE),"")</f>
        <v>VIP North</v>
      </c>
      <c r="E309" s="1">
        <v>45812.958333333299</v>
      </c>
      <c r="K309" t="s">
        <v>40</v>
      </c>
      <c r="P309" s="2">
        <v>25569.333333333299</v>
      </c>
      <c r="S309" s="3"/>
      <c r="T309" s="3">
        <v>810</v>
      </c>
      <c r="U309" s="3"/>
      <c r="V309" s="3"/>
      <c r="W309" s="3">
        <v>810</v>
      </c>
    </row>
    <row r="310" spans="1:23" x14ac:dyDescent="0.25">
      <c r="A310" t="s">
        <v>25</v>
      </c>
      <c r="C310" t="s">
        <v>41</v>
      </c>
      <c r="D310" t="str">
        <f>IFERROR(VLOOKUP([1]!Table38[[#This Row],[Engineers Name]],[1]!Table343[#Data],2,FALSE),"")</f>
        <v>VIP North</v>
      </c>
      <c r="E310" s="1">
        <v>45812.958333333299</v>
      </c>
      <c r="F310" t="s">
        <v>393</v>
      </c>
      <c r="J310" t="s">
        <v>394</v>
      </c>
      <c r="K310" t="s">
        <v>143</v>
      </c>
      <c r="P310" s="2">
        <v>25569.109722222202</v>
      </c>
      <c r="S310" s="3"/>
      <c r="T310" s="3"/>
      <c r="U310" s="3"/>
      <c r="V310" s="3"/>
      <c r="W310" s="3">
        <v>327</v>
      </c>
    </row>
    <row r="311" spans="1:23" x14ac:dyDescent="0.25">
      <c r="A311" t="s">
        <v>22</v>
      </c>
      <c r="C311" t="s">
        <v>56</v>
      </c>
      <c r="D311" t="str">
        <f>IFERROR(VLOOKUP([1]!Table38[[#This Row],[Engineers Name]],[1]!Table343[#Data],2,FALSE),"")</f>
        <v>VIP North</v>
      </c>
      <c r="E311" s="1">
        <v>45812.958333333299</v>
      </c>
      <c r="K311" t="s">
        <v>49</v>
      </c>
      <c r="P311" s="2">
        <v>25569.3527777778</v>
      </c>
      <c r="S311" s="3"/>
      <c r="T311" s="3"/>
      <c r="U311" s="3"/>
      <c r="V311" s="3"/>
      <c r="W311" s="3">
        <v>852</v>
      </c>
    </row>
    <row r="312" spans="1:23" x14ac:dyDescent="0.25">
      <c r="A312" t="s">
        <v>22</v>
      </c>
      <c r="C312" t="s">
        <v>23</v>
      </c>
      <c r="D312" t="str">
        <f>IFERROR(VLOOKUP([1]!Table38[[#This Row],[Engineers Name]],[1]!Table343[#Data],2,FALSE),"")</f>
        <v>VIP North</v>
      </c>
      <c r="E312" s="1">
        <v>45812.958333333299</v>
      </c>
      <c r="K312" t="s">
        <v>24</v>
      </c>
      <c r="P312" s="2">
        <v>25569.1652777778</v>
      </c>
      <c r="S312" s="3"/>
      <c r="T312" s="3"/>
      <c r="U312" s="3"/>
      <c r="V312" s="3"/>
      <c r="W312" s="3">
        <v>447</v>
      </c>
    </row>
    <row r="313" spans="1:23" x14ac:dyDescent="0.25">
      <c r="A313" t="s">
        <v>38</v>
      </c>
      <c r="C313" t="s">
        <v>53</v>
      </c>
      <c r="D313" t="str">
        <f>IFERROR(VLOOKUP([1]!Table38[[#This Row],[Engineers Name]],[1]!Table343[#Data],2,FALSE),"")</f>
        <v>VIP North</v>
      </c>
      <c r="E313" s="1">
        <v>45812.958333333299</v>
      </c>
      <c r="K313" t="s">
        <v>278</v>
      </c>
      <c r="P313" s="2">
        <v>25569.2902777778</v>
      </c>
      <c r="S313" s="3"/>
      <c r="T313" s="3">
        <v>717</v>
      </c>
      <c r="U313" s="3"/>
      <c r="V313" s="3"/>
      <c r="W313" s="3">
        <v>717</v>
      </c>
    </row>
    <row r="314" spans="1:23" x14ac:dyDescent="0.25">
      <c r="A314" t="s">
        <v>22</v>
      </c>
      <c r="C314" t="s">
        <v>198</v>
      </c>
      <c r="D314" t="str">
        <f>IFERROR(VLOOKUP([1]!Table38[[#This Row],[Engineers Name]],[1]!Table343[#Data],2,FALSE),"")</f>
        <v>VIP South</v>
      </c>
      <c r="E314" s="1">
        <v>45812.958333333299</v>
      </c>
      <c r="K314" t="s">
        <v>62</v>
      </c>
      <c r="P314" s="2">
        <v>25569.1138888889</v>
      </c>
      <c r="S314" s="3"/>
      <c r="T314" s="3"/>
      <c r="U314" s="3"/>
      <c r="V314" s="3"/>
      <c r="W314" s="3">
        <v>336</v>
      </c>
    </row>
    <row r="315" spans="1:23" x14ac:dyDescent="0.25">
      <c r="A315" t="s">
        <v>63</v>
      </c>
      <c r="C315" t="s">
        <v>198</v>
      </c>
      <c r="D315" t="str">
        <f>IFERROR(VLOOKUP([1]!Table38[[#This Row],[Engineers Name]],[1]!Table343[#Data],2,FALSE),"")</f>
        <v>VIP South</v>
      </c>
      <c r="E315" s="1">
        <v>45812.958333333299</v>
      </c>
      <c r="F315" t="s">
        <v>395</v>
      </c>
      <c r="J315" t="s">
        <v>396</v>
      </c>
      <c r="K315" t="s">
        <v>78</v>
      </c>
      <c r="P315" s="2"/>
      <c r="S315" s="3"/>
      <c r="T315" s="3"/>
      <c r="U315" s="3"/>
      <c r="V315" s="3"/>
      <c r="W315" s="3">
        <v>245</v>
      </c>
    </row>
    <row r="316" spans="1:23" x14ac:dyDescent="0.25">
      <c r="A316" t="s">
        <v>38</v>
      </c>
      <c r="C316" t="s">
        <v>39</v>
      </c>
      <c r="D316" t="str">
        <f>IFERROR(VLOOKUP([1]!Table38[[#This Row],[Engineers Name]],[1]!Table343[#Data],2,FALSE),"")</f>
        <v>VIP South</v>
      </c>
      <c r="E316" s="1">
        <v>45813.958333333299</v>
      </c>
      <c r="K316" t="s">
        <v>148</v>
      </c>
      <c r="P316" s="2">
        <v>25569.004861111101</v>
      </c>
      <c r="S316" s="3"/>
      <c r="T316" s="3">
        <v>100.5</v>
      </c>
      <c r="U316" s="3"/>
      <c r="V316" s="3"/>
      <c r="W316" s="3">
        <v>100.5</v>
      </c>
    </row>
    <row r="317" spans="1:23" x14ac:dyDescent="0.25">
      <c r="A317" t="s">
        <v>38</v>
      </c>
      <c r="C317" t="s">
        <v>88</v>
      </c>
      <c r="D317" t="str">
        <f>IFERROR(VLOOKUP([1]!Table38[[#This Row],[Engineers Name]],[1]!Table343[#Data],2,FALSE),"")</f>
        <v>VIP South</v>
      </c>
      <c r="E317" s="1">
        <v>45813.958333333299</v>
      </c>
      <c r="K317" t="s">
        <v>42</v>
      </c>
      <c r="P317" s="2">
        <v>25569.013888888901</v>
      </c>
      <c r="S317" s="3"/>
      <c r="T317" s="3">
        <v>120</v>
      </c>
      <c r="U317" s="3"/>
      <c r="V317" s="3"/>
      <c r="W317" s="3">
        <v>120</v>
      </c>
    </row>
    <row r="318" spans="1:23" x14ac:dyDescent="0.25">
      <c r="A318" t="s">
        <v>63</v>
      </c>
      <c r="C318" t="s">
        <v>198</v>
      </c>
      <c r="D318" t="str">
        <f>IFERROR(VLOOKUP([1]!Table38[[#This Row],[Engineers Name]],[1]!Table343[#Data],2,FALSE),"")</f>
        <v>VIP South</v>
      </c>
      <c r="E318" s="1">
        <v>45813.958333333299</v>
      </c>
      <c r="F318" t="s">
        <v>397</v>
      </c>
      <c r="J318" t="s">
        <v>398</v>
      </c>
      <c r="K318" t="s">
        <v>66</v>
      </c>
      <c r="P318" s="2"/>
      <c r="S318" s="3"/>
      <c r="T318" s="3"/>
      <c r="U318" s="3"/>
      <c r="V318" s="3"/>
      <c r="W318" s="3">
        <v>200</v>
      </c>
    </row>
    <row r="319" spans="1:23" x14ac:dyDescent="0.25">
      <c r="A319" t="s">
        <v>38</v>
      </c>
      <c r="C319" t="s">
        <v>102</v>
      </c>
      <c r="D319" t="str">
        <f>IFERROR(VLOOKUP([1]!Table38[[#This Row],[Engineers Name]],[1]!Table343[#Data],2,FALSE),"")</f>
        <v>VIP South</v>
      </c>
      <c r="E319" s="1">
        <v>45813.958333333299</v>
      </c>
      <c r="K319" t="s">
        <v>135</v>
      </c>
      <c r="P319" s="2">
        <v>25568.96875</v>
      </c>
      <c r="S319" s="3"/>
      <c r="T319" s="3">
        <v>22.5</v>
      </c>
      <c r="U319" s="3"/>
      <c r="V319" s="3"/>
      <c r="W319" s="3">
        <v>22.5</v>
      </c>
    </row>
    <row r="320" spans="1:23" x14ac:dyDescent="0.25">
      <c r="A320" t="s">
        <v>38</v>
      </c>
      <c r="C320" t="s">
        <v>102</v>
      </c>
      <c r="D320" t="str">
        <f>IFERROR(VLOOKUP([1]!Table38[[#This Row],[Engineers Name]],[1]!Table343[#Data],2,FALSE),"")</f>
        <v>VIP South</v>
      </c>
      <c r="E320" s="1">
        <v>45812.958333333299</v>
      </c>
      <c r="K320" t="s">
        <v>135</v>
      </c>
      <c r="P320" s="2">
        <v>25568.96875</v>
      </c>
      <c r="S320" s="3"/>
      <c r="T320" s="3">
        <v>22.5</v>
      </c>
      <c r="U320" s="3"/>
      <c r="V320" s="3"/>
      <c r="W320" s="3">
        <v>22.5</v>
      </c>
    </row>
    <row r="321" spans="1:23" x14ac:dyDescent="0.25">
      <c r="A321" t="s">
        <v>38</v>
      </c>
      <c r="C321" t="s">
        <v>102</v>
      </c>
      <c r="D321" t="str">
        <f>IFERROR(VLOOKUP([1]!Table38[[#This Row],[Engineers Name]],[1]!Table343[#Data],2,FALSE),"")</f>
        <v>VIP South</v>
      </c>
      <c r="E321" s="1">
        <v>45812.958333333299</v>
      </c>
      <c r="K321" t="s">
        <v>46</v>
      </c>
      <c r="P321" s="2">
        <v>25569.194444444402</v>
      </c>
      <c r="S321" s="3"/>
      <c r="T321" s="3">
        <v>510</v>
      </c>
      <c r="U321" s="3"/>
      <c r="V321" s="3"/>
      <c r="W321" s="3">
        <v>510</v>
      </c>
    </row>
    <row r="322" spans="1:23" x14ac:dyDescent="0.25">
      <c r="A322" t="s">
        <v>38</v>
      </c>
      <c r="C322" t="s">
        <v>39</v>
      </c>
      <c r="D322" t="str">
        <f>IFERROR(VLOOKUP([1]!Table38[[#This Row],[Engineers Name]],[1]!Table343[#Data],2,FALSE),"")</f>
        <v>VIP South</v>
      </c>
      <c r="E322" s="1">
        <v>45813.958333333299</v>
      </c>
      <c r="K322" t="s">
        <v>46</v>
      </c>
      <c r="P322" s="2">
        <v>25569.0402777778</v>
      </c>
      <c r="S322" s="3"/>
      <c r="T322" s="3">
        <v>177</v>
      </c>
      <c r="U322" s="3"/>
      <c r="V322" s="3"/>
      <c r="W322" s="3">
        <v>177</v>
      </c>
    </row>
    <row r="323" spans="1:23" x14ac:dyDescent="0.25">
      <c r="A323" t="s">
        <v>38</v>
      </c>
      <c r="C323" t="s">
        <v>102</v>
      </c>
      <c r="D323" t="str">
        <f>IFERROR(VLOOKUP([1]!Table38[[#This Row],[Engineers Name]],[1]!Table343[#Data],2,FALSE),"")</f>
        <v>VIP South</v>
      </c>
      <c r="E323" s="1">
        <v>45813.958333333299</v>
      </c>
      <c r="K323" t="s">
        <v>46</v>
      </c>
      <c r="P323" s="2">
        <v>25569.206249999999</v>
      </c>
      <c r="S323" s="3"/>
      <c r="T323" s="3">
        <v>535.5</v>
      </c>
      <c r="U323" s="3"/>
      <c r="V323" s="3"/>
      <c r="W323" s="3">
        <v>535.5</v>
      </c>
    </row>
    <row r="324" spans="1:23" x14ac:dyDescent="0.25">
      <c r="A324" t="s">
        <v>25</v>
      </c>
      <c r="C324" t="s">
        <v>53</v>
      </c>
      <c r="D324" t="str">
        <f>IFERROR(VLOOKUP([1]!Table38[[#This Row],[Engineers Name]],[1]!Table343[#Data],2,FALSE),"")</f>
        <v>VIP North</v>
      </c>
      <c r="E324" s="1">
        <v>45813.958333333299</v>
      </c>
      <c r="F324" t="s">
        <v>399</v>
      </c>
      <c r="J324" t="s">
        <v>400</v>
      </c>
      <c r="K324" t="s">
        <v>143</v>
      </c>
      <c r="P324" s="2">
        <v>25569.074305555601</v>
      </c>
      <c r="S324" s="3"/>
      <c r="T324" s="3"/>
      <c r="U324" s="3"/>
      <c r="V324" s="3"/>
      <c r="W324" s="3">
        <v>250.5</v>
      </c>
    </row>
    <row r="325" spans="1:23" x14ac:dyDescent="0.25">
      <c r="A325" t="s">
        <v>25</v>
      </c>
      <c r="C325" t="s">
        <v>88</v>
      </c>
      <c r="D325" t="str">
        <f>IFERROR(VLOOKUP([1]!Table38[[#This Row],[Engineers Name]],[1]!Table343[#Data],2,FALSE),"")</f>
        <v>VIP South</v>
      </c>
      <c r="E325" s="1">
        <v>45813.958333333299</v>
      </c>
      <c r="F325" t="s">
        <v>401</v>
      </c>
      <c r="J325" t="s">
        <v>402</v>
      </c>
      <c r="K325" t="s">
        <v>28</v>
      </c>
      <c r="P325" s="2">
        <v>25569.118750000001</v>
      </c>
      <c r="S325" s="3"/>
      <c r="T325" s="3"/>
      <c r="U325" s="3"/>
      <c r="V325" s="3"/>
      <c r="W325" s="3">
        <v>346.5</v>
      </c>
    </row>
    <row r="326" spans="1:23" x14ac:dyDescent="0.25">
      <c r="A326" t="s">
        <v>25</v>
      </c>
      <c r="C326" t="s">
        <v>57</v>
      </c>
      <c r="D326" t="str">
        <f>IFERROR(VLOOKUP([1]!Table38[[#This Row],[Engineers Name]],[1]!Table343[#Data],2,FALSE),"")</f>
        <v>VIP North</v>
      </c>
      <c r="E326" s="1">
        <v>45813.958333333299</v>
      </c>
      <c r="F326" t="s">
        <v>403</v>
      </c>
      <c r="J326" t="s">
        <v>404</v>
      </c>
      <c r="K326" t="s">
        <v>28</v>
      </c>
      <c r="P326" s="2">
        <v>25569.278472222199</v>
      </c>
      <c r="S326" s="3"/>
      <c r="T326" s="3"/>
      <c r="U326" s="3"/>
      <c r="V326" s="3"/>
      <c r="W326" s="3">
        <v>691.5</v>
      </c>
    </row>
    <row r="327" spans="1:23" x14ac:dyDescent="0.25">
      <c r="A327" t="s">
        <v>190</v>
      </c>
      <c r="C327" t="s">
        <v>405</v>
      </c>
      <c r="D327" t="str">
        <f>IFERROR(VLOOKUP([1]!Table38[[#This Row],[Engineers Name]],[1]!Table343[#Data],2,FALSE),"")</f>
        <v/>
      </c>
      <c r="E327" s="1">
        <v>45813.958333333299</v>
      </c>
      <c r="F327" t="s">
        <v>406</v>
      </c>
      <c r="H327" t="s">
        <v>407</v>
      </c>
      <c r="M327" t="s">
        <v>408</v>
      </c>
      <c r="N327" t="s">
        <v>194</v>
      </c>
      <c r="O327" t="s">
        <v>409</v>
      </c>
      <c r="P327" s="2">
        <v>25569.388888888901</v>
      </c>
      <c r="Q327" t="s">
        <v>410</v>
      </c>
      <c r="R327" t="s">
        <v>411</v>
      </c>
      <c r="S327" s="3">
        <v>18.97</v>
      </c>
      <c r="T327" s="3">
        <v>1116</v>
      </c>
      <c r="U327" s="3"/>
      <c r="V327" s="3">
        <v>0</v>
      </c>
      <c r="W327" s="3">
        <v>1134.97</v>
      </c>
    </row>
    <row r="328" spans="1:23" x14ac:dyDescent="0.25">
      <c r="A328" t="s">
        <v>22</v>
      </c>
      <c r="C328" t="s">
        <v>23</v>
      </c>
      <c r="D328" t="str">
        <f>IFERROR(VLOOKUP([1]!Table38[[#This Row],[Engineers Name]],[1]!Table343[#Data],2,FALSE),"")</f>
        <v>VIP North</v>
      </c>
      <c r="E328" s="1">
        <v>45813.958333333299</v>
      </c>
      <c r="K328" t="s">
        <v>24</v>
      </c>
      <c r="P328" s="2">
        <v>25569.35</v>
      </c>
      <c r="S328" s="3"/>
      <c r="T328" s="3"/>
      <c r="U328" s="3"/>
      <c r="V328" s="3"/>
      <c r="W328" s="3">
        <v>846</v>
      </c>
    </row>
    <row r="329" spans="1:23" x14ac:dyDescent="0.25">
      <c r="A329" t="s">
        <v>25</v>
      </c>
      <c r="C329" t="s">
        <v>41</v>
      </c>
      <c r="D329" t="str">
        <f>IFERROR(VLOOKUP([1]!Table38[[#This Row],[Engineers Name]],[1]!Table343[#Data],2,FALSE),"")</f>
        <v>VIP North</v>
      </c>
      <c r="E329" s="1">
        <v>45813.958333333299</v>
      </c>
      <c r="F329" t="s">
        <v>412</v>
      </c>
      <c r="J329" t="s">
        <v>413</v>
      </c>
      <c r="K329" t="s">
        <v>143</v>
      </c>
      <c r="P329" s="2">
        <v>25569.039583333299</v>
      </c>
      <c r="S329" s="3"/>
      <c r="T329" s="3"/>
      <c r="U329" s="3"/>
      <c r="V329" s="3"/>
      <c r="W329" s="3">
        <v>175.5</v>
      </c>
    </row>
    <row r="330" spans="1:23" x14ac:dyDescent="0.25">
      <c r="A330" t="s">
        <v>105</v>
      </c>
      <c r="C330" t="s">
        <v>90</v>
      </c>
      <c r="D330" t="str">
        <f>IFERROR(VLOOKUP([1]!Table38[[#This Row],[Engineers Name]],[1]!Table343[#Data],2,FALSE),"")</f>
        <v>VIP South</v>
      </c>
      <c r="E330" s="1">
        <v>45812.958333333299</v>
      </c>
      <c r="J330" t="s">
        <v>414</v>
      </c>
      <c r="P330" s="2">
        <v>25569.375</v>
      </c>
      <c r="Q330" t="s">
        <v>183</v>
      </c>
      <c r="R330" t="s">
        <v>183</v>
      </c>
      <c r="S330" s="3">
        <v>0</v>
      </c>
      <c r="T330" s="3">
        <v>810</v>
      </c>
      <c r="U330" s="3"/>
      <c r="V330" s="3"/>
      <c r="W330" s="3">
        <v>810</v>
      </c>
    </row>
    <row r="331" spans="1:23" x14ac:dyDescent="0.25">
      <c r="A331" t="s">
        <v>63</v>
      </c>
      <c r="C331" t="s">
        <v>198</v>
      </c>
      <c r="D331" t="str">
        <f>IFERROR(VLOOKUP([1]!Table38[[#This Row],[Engineers Name]],[1]!Table343[#Data],2,FALSE),"")</f>
        <v>VIP South</v>
      </c>
      <c r="E331" s="1">
        <v>45814.958333333299</v>
      </c>
      <c r="F331" t="s">
        <v>415</v>
      </c>
      <c r="J331" t="s">
        <v>416</v>
      </c>
      <c r="K331" t="s">
        <v>66</v>
      </c>
      <c r="P331" s="2"/>
      <c r="S331" s="3"/>
      <c r="T331" s="3"/>
      <c r="U331" s="3"/>
      <c r="V331" s="3"/>
      <c r="W331" s="3">
        <v>200</v>
      </c>
    </row>
    <row r="332" spans="1:23" x14ac:dyDescent="0.25">
      <c r="A332" t="s">
        <v>38</v>
      </c>
      <c r="C332" t="s">
        <v>102</v>
      </c>
      <c r="D332" t="str">
        <f>IFERROR(VLOOKUP([1]!Table38[[#This Row],[Engineers Name]],[1]!Table343[#Data],2,FALSE),"")</f>
        <v>VIP South</v>
      </c>
      <c r="E332" s="1">
        <v>45813.958333333299</v>
      </c>
      <c r="K332" t="s">
        <v>278</v>
      </c>
      <c r="P332" s="2">
        <v>25568.958333333299</v>
      </c>
      <c r="S332" s="3"/>
      <c r="T332" s="3">
        <v>237</v>
      </c>
      <c r="U332" s="3"/>
      <c r="V332" s="3"/>
      <c r="W332" s="3">
        <v>237</v>
      </c>
    </row>
    <row r="333" spans="1:23" x14ac:dyDescent="0.25">
      <c r="A333" t="s">
        <v>38</v>
      </c>
      <c r="C333" t="s">
        <v>102</v>
      </c>
      <c r="D333" t="str">
        <f>IFERROR(VLOOKUP([1]!Table38[[#This Row],[Engineers Name]],[1]!Table343[#Data],2,FALSE),"")</f>
        <v>VIP South</v>
      </c>
      <c r="E333" s="1">
        <v>45813.958333333299</v>
      </c>
      <c r="K333" t="s">
        <v>46</v>
      </c>
      <c r="P333" s="2">
        <v>25568.958333333299</v>
      </c>
      <c r="S333" s="3"/>
      <c r="T333" s="3">
        <v>535.5</v>
      </c>
      <c r="U333" s="3"/>
      <c r="V333" s="3"/>
      <c r="W333" s="3">
        <v>535.5</v>
      </c>
    </row>
    <row r="334" spans="1:23" x14ac:dyDescent="0.25">
      <c r="A334" t="s">
        <v>29</v>
      </c>
      <c r="C334" t="s">
        <v>417</v>
      </c>
      <c r="D334" t="str">
        <f>IFERROR(VLOOKUP([1]!Table38[[#This Row],[Engineers Name]],[1]!Table343[#Data],2,FALSE),"")</f>
        <v/>
      </c>
      <c r="E334" s="1">
        <v>45809.958333333299</v>
      </c>
      <c r="H334" t="s">
        <v>32</v>
      </c>
      <c r="L334">
        <v>2000121459</v>
      </c>
      <c r="M334" t="s">
        <v>120</v>
      </c>
      <c r="N334" t="s">
        <v>34</v>
      </c>
      <c r="O334" t="s">
        <v>121</v>
      </c>
      <c r="P334" s="2">
        <v>25568.958333333299</v>
      </c>
      <c r="Q334" t="s">
        <v>418</v>
      </c>
      <c r="S334" s="3">
        <v>695.42</v>
      </c>
      <c r="T334" s="3">
        <v>4320</v>
      </c>
      <c r="U334" s="3"/>
      <c r="V334" s="3">
        <v>0</v>
      </c>
      <c r="W334" s="3">
        <v>5015.42</v>
      </c>
    </row>
    <row r="335" spans="1:23" x14ac:dyDescent="0.25">
      <c r="A335" t="s">
        <v>38</v>
      </c>
      <c r="C335" t="s">
        <v>198</v>
      </c>
      <c r="D335" t="str">
        <f>IFERROR(VLOOKUP([1]!Table38[[#This Row],[Engineers Name]],[1]!Table343[#Data],2,FALSE),"")</f>
        <v>VIP South</v>
      </c>
      <c r="E335" s="1">
        <v>45814.958333333299</v>
      </c>
      <c r="K335" t="s">
        <v>148</v>
      </c>
      <c r="P335" s="2">
        <v>25569</v>
      </c>
      <c r="S335" s="3"/>
      <c r="T335" s="3">
        <v>90</v>
      </c>
      <c r="U335" s="3"/>
      <c r="V335" s="3"/>
      <c r="W335" s="3">
        <v>90</v>
      </c>
    </row>
    <row r="336" spans="1:23" x14ac:dyDescent="0.25">
      <c r="A336" t="s">
        <v>38</v>
      </c>
      <c r="C336" t="s">
        <v>39</v>
      </c>
      <c r="D336" t="str">
        <f>IFERROR(VLOOKUP([1]!Table38[[#This Row],[Engineers Name]],[1]!Table343[#Data],2,FALSE),"")</f>
        <v>VIP South</v>
      </c>
      <c r="E336" s="1">
        <v>45814.958333333299</v>
      </c>
      <c r="K336" t="s">
        <v>278</v>
      </c>
      <c r="P336" s="2">
        <v>25569.1743055556</v>
      </c>
      <c r="S336" s="3"/>
      <c r="T336" s="3">
        <v>466.5</v>
      </c>
      <c r="U336" s="3"/>
      <c r="V336" s="3"/>
      <c r="W336" s="3">
        <v>466.5</v>
      </c>
    </row>
    <row r="337" spans="1:23" x14ac:dyDescent="0.25">
      <c r="A337" t="s">
        <v>25</v>
      </c>
      <c r="C337" t="s">
        <v>88</v>
      </c>
      <c r="D337" t="str">
        <f>IFERROR(VLOOKUP([1]!Table38[[#This Row],[Engineers Name]],[1]!Table343[#Data],2,FALSE),"")</f>
        <v>VIP South</v>
      </c>
      <c r="E337" s="1">
        <v>45814.958333333299</v>
      </c>
      <c r="F337" t="s">
        <v>419</v>
      </c>
      <c r="J337" t="s">
        <v>420</v>
      </c>
      <c r="K337" t="s">
        <v>28</v>
      </c>
      <c r="P337" s="2">
        <v>25569.143749999999</v>
      </c>
      <c r="S337" s="3"/>
      <c r="T337" s="3"/>
      <c r="U337" s="3"/>
      <c r="V337" s="3"/>
      <c r="W337" s="3">
        <v>801</v>
      </c>
    </row>
    <row r="338" spans="1:23" x14ac:dyDescent="0.25">
      <c r="A338" t="s">
        <v>25</v>
      </c>
      <c r="C338" t="s">
        <v>41</v>
      </c>
      <c r="D338" t="str">
        <f>IFERROR(VLOOKUP([1]!Table38[[#This Row],[Engineers Name]],[1]!Table343[#Data],2,FALSE),"")</f>
        <v>VIP North</v>
      </c>
      <c r="E338" s="1">
        <v>45814.958333333299</v>
      </c>
      <c r="F338" t="s">
        <v>421</v>
      </c>
      <c r="J338" t="s">
        <v>422</v>
      </c>
      <c r="K338" t="s">
        <v>28</v>
      </c>
      <c r="P338" s="2">
        <v>25569.055555555598</v>
      </c>
      <c r="S338" s="3"/>
      <c r="T338" s="3"/>
      <c r="U338" s="3"/>
      <c r="V338" s="3"/>
      <c r="W338" s="3">
        <v>210</v>
      </c>
    </row>
    <row r="339" spans="1:23" x14ac:dyDescent="0.25">
      <c r="A339" t="s">
        <v>38</v>
      </c>
      <c r="C339" t="s">
        <v>41</v>
      </c>
      <c r="D339" t="str">
        <f>IFERROR(VLOOKUP([1]!Table38[[#This Row],[Engineers Name]],[1]!Table343[#Data],2,FALSE),"")</f>
        <v>VIP North</v>
      </c>
      <c r="E339" s="1">
        <v>45814.958333333299</v>
      </c>
      <c r="K339" t="s">
        <v>42</v>
      </c>
      <c r="P339" s="2">
        <v>25568.975694444402</v>
      </c>
      <c r="S339" s="3"/>
      <c r="T339" s="3">
        <v>37.5</v>
      </c>
      <c r="U339" s="3"/>
      <c r="V339" s="3"/>
      <c r="W339" s="3">
        <v>37.5</v>
      </c>
    </row>
    <row r="340" spans="1:23" x14ac:dyDescent="0.25">
      <c r="A340" t="s">
        <v>25</v>
      </c>
      <c r="C340" t="s">
        <v>57</v>
      </c>
      <c r="D340" t="str">
        <f>IFERROR(VLOOKUP([1]!Table38[[#This Row],[Engineers Name]],[1]!Table343[#Data],2,FALSE),"")</f>
        <v>VIP North</v>
      </c>
      <c r="E340" s="1">
        <v>45814.958333333299</v>
      </c>
      <c r="F340" t="s">
        <v>423</v>
      </c>
      <c r="J340" t="s">
        <v>424</v>
      </c>
      <c r="K340" t="s">
        <v>28</v>
      </c>
      <c r="P340" s="2">
        <v>25569.25</v>
      </c>
      <c r="S340" s="3"/>
      <c r="T340" s="3"/>
      <c r="U340" s="3"/>
      <c r="V340" s="3"/>
      <c r="W340" s="3"/>
    </row>
    <row r="341" spans="1:23" x14ac:dyDescent="0.25">
      <c r="A341" t="s">
        <v>38</v>
      </c>
      <c r="C341" t="s">
        <v>39</v>
      </c>
      <c r="D341" t="str">
        <f>IFERROR(VLOOKUP([1]!Table38[[#This Row],[Engineers Name]],[1]!Table343[#Data],2,FALSE),"")</f>
        <v>VIP South</v>
      </c>
      <c r="E341" s="1">
        <v>45814.958333333299</v>
      </c>
      <c r="K341" t="s">
        <v>42</v>
      </c>
      <c r="P341" s="2">
        <v>25568.965972222199</v>
      </c>
      <c r="S341" s="3"/>
      <c r="T341" s="3">
        <v>16.5</v>
      </c>
      <c r="U341" s="3"/>
      <c r="V341" s="3"/>
      <c r="W341" s="3">
        <v>16.5</v>
      </c>
    </row>
    <row r="342" spans="1:23" x14ac:dyDescent="0.25">
      <c r="A342" t="s">
        <v>95</v>
      </c>
      <c r="C342" t="s">
        <v>56</v>
      </c>
      <c r="D342" t="str">
        <f>IFERROR(VLOOKUP([1]!Table38[[#This Row],[Engineers Name]],[1]!Table343[#Data],2,FALSE),"")</f>
        <v>VIP North</v>
      </c>
      <c r="E342" s="1">
        <v>45814.958333333299</v>
      </c>
      <c r="G342" t="s">
        <v>425</v>
      </c>
      <c r="I342" t="s">
        <v>356</v>
      </c>
      <c r="J342" t="s">
        <v>357</v>
      </c>
      <c r="K342" t="s">
        <v>225</v>
      </c>
      <c r="O342" t="s">
        <v>358</v>
      </c>
      <c r="P342" s="2">
        <v>25568.979166666701</v>
      </c>
      <c r="S342" s="3"/>
      <c r="T342" s="3">
        <v>45</v>
      </c>
      <c r="U342" s="3"/>
      <c r="V342" s="3"/>
      <c r="W342" s="3">
        <v>45</v>
      </c>
    </row>
    <row r="343" spans="1:23" x14ac:dyDescent="0.25">
      <c r="A343" t="s">
        <v>22</v>
      </c>
      <c r="C343" t="s">
        <v>56</v>
      </c>
      <c r="D343" t="str">
        <f>IFERROR(VLOOKUP([1]!Table38[[#This Row],[Engineers Name]],[1]!Table343[#Data],2,FALSE),"")</f>
        <v>VIP North</v>
      </c>
      <c r="E343" s="1">
        <v>45813.958333333299</v>
      </c>
      <c r="K343" t="s">
        <v>49</v>
      </c>
      <c r="P343" s="2">
        <v>25569.351388888899</v>
      </c>
      <c r="S343" s="3"/>
      <c r="T343" s="3"/>
      <c r="U343" s="3"/>
      <c r="V343" s="3"/>
      <c r="W343" s="3">
        <v>849</v>
      </c>
    </row>
    <row r="344" spans="1:23" x14ac:dyDescent="0.25">
      <c r="A344" t="s">
        <v>25</v>
      </c>
      <c r="C344" t="s">
        <v>53</v>
      </c>
      <c r="D344" t="str">
        <f>IFERROR(VLOOKUP([1]!Table38[[#This Row],[Engineers Name]],[1]!Table343[#Data],2,FALSE),"")</f>
        <v>VIP North</v>
      </c>
      <c r="E344" s="1">
        <v>45814.958333333299</v>
      </c>
      <c r="F344" t="s">
        <v>426</v>
      </c>
      <c r="J344" t="s">
        <v>427</v>
      </c>
      <c r="K344" t="s">
        <v>28</v>
      </c>
      <c r="P344" s="2">
        <v>25569.218055555601</v>
      </c>
      <c r="S344" s="3"/>
      <c r="T344" s="3"/>
      <c r="U344" s="3"/>
      <c r="V344" s="3"/>
      <c r="W344" s="3">
        <v>561</v>
      </c>
    </row>
    <row r="345" spans="1:23" x14ac:dyDescent="0.25">
      <c r="A345" t="s">
        <v>22</v>
      </c>
      <c r="C345" t="s">
        <v>90</v>
      </c>
      <c r="D345" t="str">
        <f>IFERROR(VLOOKUP([1]!Table38[[#This Row],[Engineers Name]],[1]!Table343[#Data],2,FALSE),"")</f>
        <v>VIP South</v>
      </c>
      <c r="E345" s="1">
        <v>45814.958333333299</v>
      </c>
      <c r="K345" t="s">
        <v>62</v>
      </c>
      <c r="P345" s="2">
        <v>25569.375</v>
      </c>
      <c r="S345" s="3"/>
      <c r="T345" s="3"/>
      <c r="U345" s="3"/>
      <c r="V345" s="3"/>
      <c r="W345" s="3">
        <v>900</v>
      </c>
    </row>
    <row r="346" spans="1:23" x14ac:dyDescent="0.25">
      <c r="A346" t="s">
        <v>190</v>
      </c>
      <c r="C346" t="s">
        <v>428</v>
      </c>
      <c r="D346" t="str">
        <f>IFERROR(VLOOKUP([1]!Table38[[#This Row],[Engineers Name]],[1]!Table343[#Data],2,FALSE),"")</f>
        <v/>
      </c>
      <c r="E346" s="1">
        <v>45814.958333333299</v>
      </c>
      <c r="F346" t="s">
        <v>429</v>
      </c>
      <c r="H346" t="s">
        <v>407</v>
      </c>
      <c r="M346" t="s">
        <v>430</v>
      </c>
      <c r="N346" t="s">
        <v>194</v>
      </c>
      <c r="O346" t="s">
        <v>431</v>
      </c>
      <c r="P346" s="2">
        <v>25569</v>
      </c>
      <c r="S346" s="3">
        <v>0</v>
      </c>
      <c r="T346" s="3">
        <v>108</v>
      </c>
      <c r="U346" s="3"/>
      <c r="V346" s="3">
        <v>0</v>
      </c>
      <c r="W346" s="3">
        <v>108</v>
      </c>
    </row>
    <row r="347" spans="1:23" x14ac:dyDescent="0.25">
      <c r="A347" t="s">
        <v>25</v>
      </c>
      <c r="C347" t="s">
        <v>23</v>
      </c>
      <c r="D347" t="str">
        <f>IFERROR(VLOOKUP([1]!Table38[[#This Row],[Engineers Name]],[1]!Table343[#Data],2,FALSE),"")</f>
        <v>VIP North</v>
      </c>
      <c r="E347" s="1">
        <v>45814.958333333299</v>
      </c>
      <c r="F347" t="s">
        <v>432</v>
      </c>
      <c r="J347" t="s">
        <v>433</v>
      </c>
      <c r="K347" t="s">
        <v>143</v>
      </c>
      <c r="P347" s="2">
        <v>25569.231250000001</v>
      </c>
      <c r="S347" s="3"/>
      <c r="T347" s="3"/>
      <c r="U347" s="3"/>
      <c r="V347" s="3"/>
      <c r="W347" s="3">
        <v>589.5</v>
      </c>
    </row>
    <row r="348" spans="1:23" x14ac:dyDescent="0.25">
      <c r="A348" t="s">
        <v>22</v>
      </c>
      <c r="C348" t="s">
        <v>129</v>
      </c>
      <c r="D348" t="str">
        <f>IFERROR(VLOOKUP([1]!Table38[[#This Row],[Engineers Name]],[1]!Table343[#Data],2,FALSE),"")</f>
        <v>VIP North</v>
      </c>
      <c r="E348" s="1">
        <v>45814.958333333299</v>
      </c>
      <c r="K348" t="s">
        <v>24</v>
      </c>
      <c r="P348" s="2">
        <v>25569.333333333299</v>
      </c>
      <c r="S348" s="3"/>
      <c r="T348" s="3"/>
      <c r="U348" s="3"/>
      <c r="V348" s="3"/>
      <c r="W348" s="3">
        <v>810</v>
      </c>
    </row>
    <row r="349" spans="1:23" x14ac:dyDescent="0.25">
      <c r="A349" t="s">
        <v>22</v>
      </c>
      <c r="C349" t="s">
        <v>90</v>
      </c>
      <c r="D349" t="str">
        <f>IFERROR(VLOOKUP([1]!Table38[[#This Row],[Engineers Name]],[1]!Table343[#Data],2,FALSE),"")</f>
        <v>VIP South</v>
      </c>
      <c r="E349" s="1">
        <v>45815.958333333299</v>
      </c>
      <c r="K349" t="s">
        <v>62</v>
      </c>
      <c r="P349" s="2">
        <v>25569.375</v>
      </c>
      <c r="S349" s="3"/>
      <c r="T349" s="3"/>
      <c r="U349" s="3"/>
      <c r="V349" s="3"/>
      <c r="W349" s="3">
        <v>900</v>
      </c>
    </row>
    <row r="350" spans="1:23" x14ac:dyDescent="0.25">
      <c r="A350" t="s">
        <v>22</v>
      </c>
      <c r="C350" t="s">
        <v>90</v>
      </c>
      <c r="D350" t="str">
        <f>IFERROR(VLOOKUP([1]!Table38[[#This Row],[Engineers Name]],[1]!Table343[#Data],2,FALSE),"")</f>
        <v>VIP South</v>
      </c>
      <c r="E350" s="1">
        <v>45816.958333333299</v>
      </c>
      <c r="K350" t="s">
        <v>62</v>
      </c>
      <c r="P350" s="2">
        <v>25569.375</v>
      </c>
      <c r="S350" s="3"/>
      <c r="T350" s="3"/>
      <c r="U350" s="3"/>
      <c r="V350" s="3"/>
      <c r="W350" s="3">
        <v>900</v>
      </c>
    </row>
    <row r="351" spans="1:23" x14ac:dyDescent="0.25">
      <c r="A351" t="s">
        <v>95</v>
      </c>
      <c r="C351" t="s">
        <v>53</v>
      </c>
      <c r="D351" t="str">
        <f>IFERROR(VLOOKUP([1]!Table38[[#This Row],[Engineers Name]],[1]!Table343[#Data],2,FALSE),"")</f>
        <v>VIP North</v>
      </c>
      <c r="E351" s="1">
        <v>45817.958333333299</v>
      </c>
      <c r="G351" t="s">
        <v>434</v>
      </c>
      <c r="I351" t="s">
        <v>435</v>
      </c>
      <c r="J351" t="s">
        <v>436</v>
      </c>
      <c r="K351" t="s">
        <v>225</v>
      </c>
      <c r="O351" t="s">
        <v>437</v>
      </c>
      <c r="P351" s="2">
        <v>25568.999305555601</v>
      </c>
      <c r="S351" s="3"/>
      <c r="T351" s="3">
        <v>88.5</v>
      </c>
      <c r="U351" s="3"/>
      <c r="V351" s="3"/>
      <c r="W351" s="3">
        <v>88.5</v>
      </c>
    </row>
    <row r="352" spans="1:23" x14ac:dyDescent="0.25">
      <c r="A352" t="s">
        <v>95</v>
      </c>
      <c r="C352" t="s">
        <v>56</v>
      </c>
      <c r="D352" t="str">
        <f>IFERROR(VLOOKUP([1]!Table38[[#This Row],[Engineers Name]],[1]!Table343[#Data],2,FALSE),"")</f>
        <v>VIP North</v>
      </c>
      <c r="E352" s="1">
        <v>45817.958333333299</v>
      </c>
      <c r="G352" t="s">
        <v>438</v>
      </c>
      <c r="I352" t="s">
        <v>435</v>
      </c>
      <c r="J352" t="s">
        <v>436</v>
      </c>
      <c r="O352" t="s">
        <v>437</v>
      </c>
      <c r="P352" s="2">
        <v>25569</v>
      </c>
      <c r="S352" s="3"/>
      <c r="T352" s="3">
        <v>90</v>
      </c>
      <c r="U352" s="3"/>
      <c r="V352" s="3"/>
      <c r="W352" s="3">
        <v>90</v>
      </c>
    </row>
    <row r="353" spans="1:23" x14ac:dyDescent="0.25">
      <c r="A353" t="s">
        <v>38</v>
      </c>
      <c r="C353" t="s">
        <v>43</v>
      </c>
      <c r="D353" t="str">
        <f>IFERROR(VLOOKUP([1]!Table38[[#This Row],[Engineers Name]],[1]!Table343[#Data],2,FALSE),"")</f>
        <v>VIP South</v>
      </c>
      <c r="E353" s="1">
        <v>45817.958333333299</v>
      </c>
      <c r="K353" t="s">
        <v>40</v>
      </c>
      <c r="P353" s="2">
        <v>25569.035416666698</v>
      </c>
      <c r="S353" s="3"/>
      <c r="T353" s="3">
        <v>166.5</v>
      </c>
      <c r="U353" s="3"/>
      <c r="V353" s="3"/>
      <c r="W353" s="3">
        <v>166.5</v>
      </c>
    </row>
    <row r="354" spans="1:23" x14ac:dyDescent="0.25">
      <c r="A354" t="s">
        <v>38</v>
      </c>
      <c r="C354" t="s">
        <v>56</v>
      </c>
      <c r="D354" t="str">
        <f>IFERROR(VLOOKUP([1]!Table38[[#This Row],[Engineers Name]],[1]!Table343[#Data],2,FALSE),"")</f>
        <v>VIP North</v>
      </c>
      <c r="E354" s="1">
        <v>45817.958333333299</v>
      </c>
      <c r="K354" t="s">
        <v>42</v>
      </c>
      <c r="P354" s="2">
        <v>25569.050694444399</v>
      </c>
      <c r="S354" s="3"/>
      <c r="T354" s="3">
        <v>199.5</v>
      </c>
      <c r="U354" s="3"/>
      <c r="V354" s="3"/>
      <c r="W354" s="3">
        <v>199.5</v>
      </c>
    </row>
    <row r="355" spans="1:23" x14ac:dyDescent="0.25">
      <c r="A355" t="s">
        <v>38</v>
      </c>
      <c r="C355" t="s">
        <v>60</v>
      </c>
      <c r="D355" t="str">
        <f>IFERROR(VLOOKUP([1]!Table38[[#This Row],[Engineers Name]],[1]!Table343[#Data],2,FALSE),"")</f>
        <v>VIP North</v>
      </c>
      <c r="E355" s="1">
        <v>45817.958333333299</v>
      </c>
      <c r="K355" t="s">
        <v>42</v>
      </c>
      <c r="P355" s="2">
        <v>25569.092361111099</v>
      </c>
      <c r="S355" s="3"/>
      <c r="T355" s="3">
        <v>289.5</v>
      </c>
      <c r="U355" s="3"/>
      <c r="V355" s="3"/>
      <c r="W355" s="3">
        <v>289.5</v>
      </c>
    </row>
    <row r="356" spans="1:23" x14ac:dyDescent="0.25">
      <c r="A356" t="s">
        <v>63</v>
      </c>
      <c r="C356" t="s">
        <v>57</v>
      </c>
      <c r="D356" t="str">
        <f>IFERROR(VLOOKUP([1]!Table38[[#This Row],[Engineers Name]],[1]!Table343[#Data],2,FALSE),"")</f>
        <v>VIP North</v>
      </c>
      <c r="E356" s="1">
        <v>45817.958333333299</v>
      </c>
      <c r="F356" t="s">
        <v>439</v>
      </c>
      <c r="J356" t="s">
        <v>440</v>
      </c>
      <c r="K356" t="s">
        <v>344</v>
      </c>
      <c r="P356" s="2"/>
      <c r="S356" s="3"/>
      <c r="T356" s="3"/>
      <c r="U356" s="3"/>
      <c r="V356" s="3"/>
      <c r="W356" s="3">
        <v>200</v>
      </c>
    </row>
    <row r="357" spans="1:23" x14ac:dyDescent="0.25">
      <c r="A357" t="s">
        <v>25</v>
      </c>
      <c r="C357" t="s">
        <v>56</v>
      </c>
      <c r="D357" t="str">
        <f>IFERROR(VLOOKUP([1]!Table38[[#This Row],[Engineers Name]],[1]!Table343[#Data],2,FALSE),"")</f>
        <v>VIP North</v>
      </c>
      <c r="E357" s="1">
        <v>45817.958333333299</v>
      </c>
      <c r="F357" t="s">
        <v>441</v>
      </c>
      <c r="J357" t="s">
        <v>442</v>
      </c>
      <c r="K357" t="s">
        <v>28</v>
      </c>
      <c r="P357" s="2">
        <v>25569.000694444399</v>
      </c>
      <c r="S357" s="3"/>
      <c r="T357" s="3"/>
      <c r="U357" s="3"/>
      <c r="V357" s="3"/>
      <c r="W357" s="3">
        <v>91.5</v>
      </c>
    </row>
    <row r="358" spans="1:23" x14ac:dyDescent="0.25">
      <c r="A358" t="s">
        <v>25</v>
      </c>
      <c r="C358" t="s">
        <v>23</v>
      </c>
      <c r="D358" t="str">
        <f>IFERROR(VLOOKUP([1]!Table38[[#This Row],[Engineers Name]],[1]!Table343[#Data],2,FALSE),"")</f>
        <v>VIP North</v>
      </c>
      <c r="E358" s="1">
        <v>45817.958333333299</v>
      </c>
      <c r="F358" t="s">
        <v>443</v>
      </c>
      <c r="J358" t="s">
        <v>444</v>
      </c>
      <c r="K358" t="s">
        <v>143</v>
      </c>
      <c r="P358" s="2">
        <v>25569.026388888899</v>
      </c>
      <c r="S358" s="3"/>
      <c r="T358" s="3"/>
      <c r="U358" s="3"/>
      <c r="V358" s="3"/>
      <c r="W358" s="3">
        <v>147</v>
      </c>
    </row>
    <row r="359" spans="1:23" x14ac:dyDescent="0.25">
      <c r="A359" t="s">
        <v>25</v>
      </c>
      <c r="C359" t="s">
        <v>88</v>
      </c>
      <c r="D359" t="str">
        <f>IFERROR(VLOOKUP([1]!Table38[[#This Row],[Engineers Name]],[1]!Table343[#Data],2,FALSE),"")</f>
        <v>VIP South</v>
      </c>
      <c r="E359" s="1">
        <v>45817.958333333299</v>
      </c>
      <c r="F359" t="s">
        <v>445</v>
      </c>
      <c r="J359" t="s">
        <v>446</v>
      </c>
      <c r="K359" t="s">
        <v>28</v>
      </c>
      <c r="P359" s="2">
        <v>25569.260416666701</v>
      </c>
      <c r="S359" s="3"/>
      <c r="T359" s="3"/>
      <c r="U359" s="3"/>
      <c r="V359" s="3"/>
      <c r="W359" s="3">
        <v>1305</v>
      </c>
    </row>
    <row r="360" spans="1:23" x14ac:dyDescent="0.25">
      <c r="A360" t="s">
        <v>38</v>
      </c>
      <c r="C360" t="s">
        <v>60</v>
      </c>
      <c r="D360" t="str">
        <f>IFERROR(VLOOKUP([1]!Table38[[#This Row],[Engineers Name]],[1]!Table343[#Data],2,FALSE),"")</f>
        <v>VIP North</v>
      </c>
      <c r="E360" s="1">
        <v>45817.958333333299</v>
      </c>
      <c r="K360" t="s">
        <v>46</v>
      </c>
      <c r="P360" s="2">
        <v>25569.0916666667</v>
      </c>
      <c r="S360" s="3"/>
      <c r="T360" s="3">
        <v>288</v>
      </c>
      <c r="U360" s="3"/>
      <c r="V360" s="3"/>
      <c r="W360" s="3">
        <v>288</v>
      </c>
    </row>
    <row r="361" spans="1:23" x14ac:dyDescent="0.25">
      <c r="A361" t="s">
        <v>22</v>
      </c>
      <c r="C361" t="s">
        <v>23</v>
      </c>
      <c r="D361" t="str">
        <f>IFERROR(VLOOKUP([1]!Table38[[#This Row],[Engineers Name]],[1]!Table343[#Data],2,FALSE),"")</f>
        <v>VIP North</v>
      </c>
      <c r="E361" s="1">
        <v>45817.958333333299</v>
      </c>
      <c r="K361" t="s">
        <v>49</v>
      </c>
      <c r="P361" s="2">
        <v>25569.223611111101</v>
      </c>
      <c r="S361" s="3"/>
      <c r="T361" s="3"/>
      <c r="U361" s="3"/>
      <c r="V361" s="3"/>
      <c r="W361" s="3">
        <v>573</v>
      </c>
    </row>
    <row r="362" spans="1:23" x14ac:dyDescent="0.25">
      <c r="A362" t="s">
        <v>38</v>
      </c>
      <c r="C362" t="s">
        <v>56</v>
      </c>
      <c r="D362" t="str">
        <f>IFERROR(VLOOKUP([1]!Table38[[#This Row],[Engineers Name]],[1]!Table343[#Data],2,FALSE),"")</f>
        <v>VIP North</v>
      </c>
      <c r="E362" s="1">
        <v>45817.958333333299</v>
      </c>
      <c r="K362" t="s">
        <v>42</v>
      </c>
      <c r="P362" s="2">
        <v>25569.0333333333</v>
      </c>
      <c r="S362" s="3"/>
      <c r="T362" s="3">
        <v>162</v>
      </c>
      <c r="U362" s="3"/>
      <c r="V362" s="3"/>
      <c r="W362" s="3">
        <v>162</v>
      </c>
    </row>
    <row r="363" spans="1:23" x14ac:dyDescent="0.25">
      <c r="A363" t="s">
        <v>22</v>
      </c>
      <c r="C363" t="s">
        <v>61</v>
      </c>
      <c r="D363" t="str">
        <f>IFERROR(VLOOKUP([1]!Table38[[#This Row],[Engineers Name]],[1]!Table343[#Data],2,FALSE),"")</f>
        <v>VIP North</v>
      </c>
      <c r="E363" s="1">
        <v>45817.958333333299</v>
      </c>
      <c r="K363" t="s">
        <v>62</v>
      </c>
      <c r="P363" s="2">
        <v>25569.354166666701</v>
      </c>
      <c r="S363" s="3"/>
      <c r="T363" s="3"/>
      <c r="U363" s="3"/>
      <c r="V363" s="3"/>
      <c r="W363" s="3">
        <v>855</v>
      </c>
    </row>
    <row r="364" spans="1:23" x14ac:dyDescent="0.25">
      <c r="A364" t="s">
        <v>38</v>
      </c>
      <c r="C364" t="s">
        <v>43</v>
      </c>
      <c r="D364" t="str">
        <f>IFERROR(VLOOKUP([1]!Table38[[#This Row],[Engineers Name]],[1]!Table343[#Data],2,FALSE),"")</f>
        <v>VIP South</v>
      </c>
      <c r="E364" s="1">
        <v>45817.958333333299</v>
      </c>
      <c r="K364" t="s">
        <v>148</v>
      </c>
      <c r="P364" s="2">
        <v>25569.2409722222</v>
      </c>
      <c r="S364" s="3"/>
      <c r="T364" s="3">
        <v>610.5</v>
      </c>
      <c r="U364" s="3"/>
      <c r="V364" s="3"/>
      <c r="W364" s="3">
        <v>610.5</v>
      </c>
    </row>
    <row r="365" spans="1:23" x14ac:dyDescent="0.25">
      <c r="A365" t="s">
        <v>38</v>
      </c>
      <c r="C365" t="s">
        <v>48</v>
      </c>
      <c r="D365" t="str">
        <f>IFERROR(VLOOKUP([1]!Table38[[#This Row],[Engineers Name]],[1]!Table343[#Data],2,FALSE),"")</f>
        <v>VIP North</v>
      </c>
      <c r="E365" s="1">
        <v>45817.958333333299</v>
      </c>
      <c r="K365" t="s">
        <v>40</v>
      </c>
      <c r="P365" s="2">
        <v>25569.378472222201</v>
      </c>
      <c r="S365" s="3"/>
      <c r="T365" s="3">
        <v>907.5</v>
      </c>
      <c r="U365" s="3"/>
      <c r="V365" s="3"/>
      <c r="W365" s="3">
        <v>907.5</v>
      </c>
    </row>
    <row r="366" spans="1:23" x14ac:dyDescent="0.25">
      <c r="A366" t="s">
        <v>95</v>
      </c>
      <c r="C366" t="s">
        <v>41</v>
      </c>
      <c r="D366" t="str">
        <f>IFERROR(VLOOKUP([1]!Table38[[#This Row],[Engineers Name]],[1]!Table343[#Data],2,FALSE),"")</f>
        <v>VIP North</v>
      </c>
      <c r="E366" s="1">
        <v>45818.958333333299</v>
      </c>
      <c r="G366" t="s">
        <v>447</v>
      </c>
      <c r="I366" t="s">
        <v>448</v>
      </c>
      <c r="J366" t="s">
        <v>449</v>
      </c>
      <c r="K366" t="s">
        <v>225</v>
      </c>
      <c r="O366" t="s">
        <v>450</v>
      </c>
      <c r="P366" s="2">
        <v>25569.025694444401</v>
      </c>
      <c r="S366" s="3"/>
      <c r="T366" s="3">
        <v>145.5</v>
      </c>
      <c r="U366" s="3"/>
      <c r="V366" s="3"/>
      <c r="W366" s="3">
        <v>145.5</v>
      </c>
    </row>
    <row r="367" spans="1:23" x14ac:dyDescent="0.25">
      <c r="A367" t="s">
        <v>25</v>
      </c>
      <c r="C367" t="s">
        <v>48</v>
      </c>
      <c r="D367" t="str">
        <f>IFERROR(VLOOKUP([1]!Table38[[#This Row],[Engineers Name]],[1]!Table343[#Data],2,FALSE),"")</f>
        <v>VIP North</v>
      </c>
      <c r="E367" s="1">
        <v>45818.958333333299</v>
      </c>
      <c r="F367" t="s">
        <v>451</v>
      </c>
      <c r="J367" t="s">
        <v>452</v>
      </c>
      <c r="K367" t="s">
        <v>72</v>
      </c>
      <c r="P367" s="2">
        <v>25569.006944444402</v>
      </c>
      <c r="S367" s="3"/>
      <c r="T367" s="3"/>
      <c r="U367" s="3"/>
      <c r="V367" s="3"/>
      <c r="W367" s="3">
        <v>105</v>
      </c>
    </row>
    <row r="368" spans="1:23" x14ac:dyDescent="0.25">
      <c r="A368" t="s">
        <v>63</v>
      </c>
      <c r="C368" t="s">
        <v>88</v>
      </c>
      <c r="D368" t="str">
        <f>IFERROR(VLOOKUP([1]!Table38[[#This Row],[Engineers Name]],[1]!Table343[#Data],2,FALSE),"")</f>
        <v>VIP South</v>
      </c>
      <c r="E368" s="1">
        <v>45818.958333333299</v>
      </c>
      <c r="F368" t="s">
        <v>453</v>
      </c>
      <c r="J368" t="s">
        <v>454</v>
      </c>
      <c r="K368" t="s">
        <v>125</v>
      </c>
      <c r="P368" s="2"/>
      <c r="S368" s="3"/>
      <c r="T368" s="3"/>
      <c r="U368" s="3"/>
      <c r="V368" s="3"/>
      <c r="W368" s="3">
        <v>245</v>
      </c>
    </row>
    <row r="369" spans="1:23" x14ac:dyDescent="0.25">
      <c r="A369" t="s">
        <v>95</v>
      </c>
      <c r="C369" t="s">
        <v>48</v>
      </c>
      <c r="D369" t="str">
        <f>IFERROR(VLOOKUP([1]!Table38[[#This Row],[Engineers Name]],[1]!Table343[#Data],2,FALSE),"")</f>
        <v>VIP North</v>
      </c>
      <c r="E369" s="1">
        <v>45818.958333333299</v>
      </c>
      <c r="G369" t="s">
        <v>455</v>
      </c>
      <c r="I369" t="s">
        <v>456</v>
      </c>
      <c r="J369" t="s">
        <v>457</v>
      </c>
      <c r="K369" t="s">
        <v>153</v>
      </c>
      <c r="O369" t="s">
        <v>458</v>
      </c>
      <c r="P369" s="2"/>
      <c r="S369" s="3"/>
      <c r="T369" s="3">
        <v>0</v>
      </c>
      <c r="U369" s="3"/>
      <c r="V369" s="3"/>
      <c r="W369" s="3">
        <v>0</v>
      </c>
    </row>
    <row r="370" spans="1:23" x14ac:dyDescent="0.25">
      <c r="A370" t="s">
        <v>95</v>
      </c>
      <c r="C370" t="s">
        <v>48</v>
      </c>
      <c r="D370" t="str">
        <f>IFERROR(VLOOKUP([1]!Table38[[#This Row],[Engineers Name]],[1]!Table343[#Data],2,FALSE),"")</f>
        <v>VIP North</v>
      </c>
      <c r="E370" s="1">
        <v>45818.958333333299</v>
      </c>
      <c r="G370" t="s">
        <v>455</v>
      </c>
      <c r="I370" t="s">
        <v>456</v>
      </c>
      <c r="J370" t="s">
        <v>457</v>
      </c>
      <c r="K370" t="s">
        <v>153</v>
      </c>
      <c r="O370" t="s">
        <v>458</v>
      </c>
      <c r="P370" s="2">
        <v>25569</v>
      </c>
      <c r="R370" t="s">
        <v>459</v>
      </c>
      <c r="S370" s="3"/>
      <c r="T370" s="3">
        <v>90</v>
      </c>
      <c r="U370" s="3"/>
      <c r="V370" s="3"/>
      <c r="W370" s="3">
        <v>90</v>
      </c>
    </row>
    <row r="371" spans="1:23" x14ac:dyDescent="0.25">
      <c r="A371" t="s">
        <v>25</v>
      </c>
      <c r="C371" t="s">
        <v>39</v>
      </c>
      <c r="D371" t="str">
        <f>IFERROR(VLOOKUP([1]!Table38[[#This Row],[Engineers Name]],[1]!Table343[#Data],2,FALSE),"")</f>
        <v>VIP South</v>
      </c>
      <c r="E371" s="1">
        <v>45818.958333333299</v>
      </c>
      <c r="F371" t="s">
        <v>460</v>
      </c>
      <c r="J371" t="s">
        <v>461</v>
      </c>
      <c r="K371" t="s">
        <v>28</v>
      </c>
      <c r="P371" s="2">
        <v>25569.162499999999</v>
      </c>
      <c r="S371" s="3"/>
      <c r="T371" s="3"/>
      <c r="U371" s="3"/>
      <c r="V371" s="3"/>
      <c r="W371" s="3">
        <v>441</v>
      </c>
    </row>
    <row r="372" spans="1:23" x14ac:dyDescent="0.25">
      <c r="A372" t="s">
        <v>25</v>
      </c>
      <c r="C372" t="s">
        <v>102</v>
      </c>
      <c r="D372" t="str">
        <f>IFERROR(VLOOKUP([1]!Table38[[#This Row],[Engineers Name]],[1]!Table343[#Data],2,FALSE),"")</f>
        <v>VIP South</v>
      </c>
      <c r="E372" s="1">
        <v>45818.958333333299</v>
      </c>
      <c r="F372" t="s">
        <v>462</v>
      </c>
      <c r="J372" t="s">
        <v>463</v>
      </c>
      <c r="K372" t="s">
        <v>28</v>
      </c>
      <c r="P372" s="2">
        <v>25569.2319444444</v>
      </c>
      <c r="S372" s="3"/>
      <c r="T372" s="3"/>
      <c r="U372" s="3"/>
      <c r="V372" s="3"/>
      <c r="W372" s="3"/>
    </row>
    <row r="373" spans="1:23" x14ac:dyDescent="0.25">
      <c r="A373" t="s">
        <v>95</v>
      </c>
      <c r="C373" t="s">
        <v>102</v>
      </c>
      <c r="D373" t="str">
        <f>IFERROR(VLOOKUP([1]!Table38[[#This Row],[Engineers Name]],[1]!Table343[#Data],2,FALSE),"")</f>
        <v>VIP South</v>
      </c>
      <c r="E373" s="1">
        <v>45818.958333333299</v>
      </c>
      <c r="G373">
        <v>0</v>
      </c>
      <c r="I373" t="s">
        <v>464</v>
      </c>
      <c r="J373" t="s">
        <v>465</v>
      </c>
      <c r="K373" t="s">
        <v>98</v>
      </c>
      <c r="O373" t="s">
        <v>466</v>
      </c>
      <c r="P373" s="2">
        <v>25569.118750000001</v>
      </c>
      <c r="S373" s="3"/>
      <c r="T373" s="3">
        <v>346.5</v>
      </c>
      <c r="U373" s="3"/>
      <c r="V373" s="3"/>
      <c r="W373" s="3">
        <v>346.5</v>
      </c>
    </row>
    <row r="374" spans="1:23" x14ac:dyDescent="0.25">
      <c r="A374" t="s">
        <v>38</v>
      </c>
      <c r="C374" t="s">
        <v>102</v>
      </c>
      <c r="D374" t="str">
        <f>IFERROR(VLOOKUP([1]!Table38[[#This Row],[Engineers Name]],[1]!Table343[#Data],2,FALSE),"")</f>
        <v>VIP South</v>
      </c>
      <c r="E374" s="1">
        <v>45817.958333333299</v>
      </c>
      <c r="K374" t="s">
        <v>47</v>
      </c>
      <c r="P374" s="2">
        <v>25568.9819444444</v>
      </c>
      <c r="S374" s="3"/>
      <c r="T374" s="3">
        <v>51</v>
      </c>
      <c r="U374" s="3"/>
      <c r="V374" s="3"/>
      <c r="W374" s="3">
        <v>51</v>
      </c>
    </row>
    <row r="375" spans="1:23" x14ac:dyDescent="0.25">
      <c r="A375" t="s">
        <v>25</v>
      </c>
      <c r="C375" t="s">
        <v>41</v>
      </c>
      <c r="D375" t="str">
        <f>IFERROR(VLOOKUP([1]!Table38[[#This Row],[Engineers Name]],[1]!Table343[#Data],2,FALSE),"")</f>
        <v>VIP North</v>
      </c>
      <c r="E375" s="1">
        <v>45818.958333333299</v>
      </c>
      <c r="F375" t="s">
        <v>467</v>
      </c>
      <c r="J375" t="s">
        <v>468</v>
      </c>
      <c r="K375" t="s">
        <v>28</v>
      </c>
      <c r="P375" s="2">
        <v>25569.120833333302</v>
      </c>
      <c r="S375" s="3"/>
      <c r="T375" s="3"/>
      <c r="U375" s="3"/>
      <c r="V375" s="3"/>
      <c r="W375" s="3">
        <v>351</v>
      </c>
    </row>
    <row r="376" spans="1:23" x14ac:dyDescent="0.25">
      <c r="A376" t="s">
        <v>22</v>
      </c>
      <c r="C376" t="s">
        <v>129</v>
      </c>
      <c r="D376" t="str">
        <f>IFERROR(VLOOKUP([1]!Table38[[#This Row],[Engineers Name]],[1]!Table343[#Data],2,FALSE),"")</f>
        <v>VIP North</v>
      </c>
      <c r="E376" s="1">
        <v>45818.958333333299</v>
      </c>
      <c r="K376" t="s">
        <v>24</v>
      </c>
      <c r="P376" s="2">
        <v>25569.333333333299</v>
      </c>
      <c r="S376" s="3"/>
      <c r="T376" s="3"/>
      <c r="U376" s="3"/>
      <c r="V376" s="3"/>
      <c r="W376" s="3">
        <v>810</v>
      </c>
    </row>
    <row r="377" spans="1:23" x14ac:dyDescent="0.25">
      <c r="A377" t="s">
        <v>38</v>
      </c>
      <c r="C377" t="s">
        <v>53</v>
      </c>
      <c r="D377" t="str">
        <f>IFERROR(VLOOKUP([1]!Table38[[#This Row],[Engineers Name]],[1]!Table343[#Data],2,FALSE),"")</f>
        <v>VIP North</v>
      </c>
      <c r="E377" s="1">
        <v>45818.958333333299</v>
      </c>
      <c r="K377" t="s">
        <v>46</v>
      </c>
      <c r="P377" s="2">
        <v>25569.357638888901</v>
      </c>
      <c r="S377" s="3"/>
      <c r="T377" s="3">
        <v>862.5</v>
      </c>
      <c r="U377" s="3"/>
      <c r="V377" s="3"/>
      <c r="W377" s="3">
        <v>862.5</v>
      </c>
    </row>
    <row r="378" spans="1:23" x14ac:dyDescent="0.25">
      <c r="A378" t="s">
        <v>63</v>
      </c>
      <c r="C378" t="s">
        <v>23</v>
      </c>
      <c r="D378" t="str">
        <f>IFERROR(VLOOKUP([1]!Table38[[#This Row],[Engineers Name]],[1]!Table343[#Data],2,FALSE),"")</f>
        <v>VIP North</v>
      </c>
      <c r="E378" s="1">
        <v>45818.958333333299</v>
      </c>
      <c r="F378" t="s">
        <v>469</v>
      </c>
      <c r="J378" t="s">
        <v>470</v>
      </c>
      <c r="K378" t="s">
        <v>66</v>
      </c>
      <c r="P378" s="2"/>
      <c r="S378" s="3"/>
      <c r="T378" s="3"/>
      <c r="U378" s="3"/>
      <c r="V378" s="3"/>
      <c r="W378" s="3">
        <v>200</v>
      </c>
    </row>
    <row r="379" spans="1:23" x14ac:dyDescent="0.25">
      <c r="A379" t="s">
        <v>22</v>
      </c>
      <c r="C379" t="s">
        <v>23</v>
      </c>
      <c r="D379" t="str">
        <f>IFERROR(VLOOKUP([1]!Table38[[#This Row],[Engineers Name]],[1]!Table343[#Data],2,FALSE),"")</f>
        <v>VIP North</v>
      </c>
      <c r="E379" s="1">
        <v>45818.958333333299</v>
      </c>
      <c r="K379" t="s">
        <v>49</v>
      </c>
      <c r="P379" s="2">
        <v>25569.081249999999</v>
      </c>
      <c r="S379" s="3"/>
      <c r="T379" s="3"/>
      <c r="U379" s="3"/>
      <c r="V379" s="3"/>
      <c r="W379" s="3">
        <v>265.5</v>
      </c>
    </row>
    <row r="380" spans="1:23" x14ac:dyDescent="0.25">
      <c r="A380" t="s">
        <v>38</v>
      </c>
      <c r="C380" t="s">
        <v>48</v>
      </c>
      <c r="D380" t="str">
        <f>IFERROR(VLOOKUP([1]!Table38[[#This Row],[Engineers Name]],[1]!Table343[#Data],2,FALSE),"")</f>
        <v>VIP North</v>
      </c>
      <c r="E380" s="1">
        <v>45818.958333333299</v>
      </c>
      <c r="K380" t="s">
        <v>384</v>
      </c>
      <c r="P380" s="2">
        <v>25569.092361111099</v>
      </c>
      <c r="S380" s="3"/>
      <c r="T380" s="3">
        <v>289.5</v>
      </c>
      <c r="U380" s="3"/>
      <c r="V380" s="3"/>
      <c r="W380" s="3">
        <v>289.5</v>
      </c>
    </row>
    <row r="381" spans="1:23" x14ac:dyDescent="0.25">
      <c r="A381" t="s">
        <v>25</v>
      </c>
      <c r="C381" t="s">
        <v>56</v>
      </c>
      <c r="D381" t="str">
        <f>IFERROR(VLOOKUP([1]!Table38[[#This Row],[Engineers Name]],[1]!Table343[#Data],2,FALSE),"")</f>
        <v>VIP North</v>
      </c>
      <c r="E381" s="1">
        <v>45818.958333333299</v>
      </c>
      <c r="F381" t="s">
        <v>471</v>
      </c>
      <c r="J381" t="s">
        <v>472</v>
      </c>
      <c r="K381" t="s">
        <v>28</v>
      </c>
      <c r="P381" s="2">
        <v>25569.375</v>
      </c>
      <c r="S381" s="3"/>
      <c r="T381" s="3"/>
      <c r="U381" s="3"/>
      <c r="V381" s="3"/>
      <c r="W381" s="3">
        <v>900</v>
      </c>
    </row>
    <row r="382" spans="1:23" x14ac:dyDescent="0.25">
      <c r="A382" t="s">
        <v>22</v>
      </c>
      <c r="C382" t="s">
        <v>88</v>
      </c>
      <c r="D382" t="str">
        <f>IFERROR(VLOOKUP([1]!Table38[[#This Row],[Engineers Name]],[1]!Table343[#Data],2,FALSE),"")</f>
        <v>VIP South</v>
      </c>
      <c r="E382" s="1">
        <v>45818.958333333299</v>
      </c>
      <c r="K382" t="s">
        <v>62</v>
      </c>
      <c r="P382" s="2">
        <v>25569.2166666667</v>
      </c>
      <c r="S382" s="3"/>
      <c r="T382" s="3"/>
      <c r="U382" s="3"/>
      <c r="V382" s="3"/>
      <c r="W382" s="3">
        <v>558</v>
      </c>
    </row>
    <row r="383" spans="1:23" x14ac:dyDescent="0.25">
      <c r="A383" t="s">
        <v>22</v>
      </c>
      <c r="C383" t="s">
        <v>61</v>
      </c>
      <c r="D383" t="str">
        <f>IFERROR(VLOOKUP([1]!Table38[[#This Row],[Engineers Name]],[1]!Table343[#Data],2,FALSE),"")</f>
        <v>VIP North</v>
      </c>
      <c r="E383" s="1">
        <v>45818.958333333299</v>
      </c>
      <c r="K383" t="s">
        <v>62</v>
      </c>
      <c r="P383" s="2">
        <v>25569.125</v>
      </c>
      <c r="S383" s="3"/>
      <c r="T383" s="3"/>
      <c r="U383" s="3"/>
      <c r="V383" s="3"/>
      <c r="W383" s="3">
        <v>360</v>
      </c>
    </row>
    <row r="384" spans="1:23" x14ac:dyDescent="0.25">
      <c r="A384" t="s">
        <v>63</v>
      </c>
      <c r="C384" t="s">
        <v>61</v>
      </c>
      <c r="D384" t="str">
        <f>IFERROR(VLOOKUP([1]!Table38[[#This Row],[Engineers Name]],[1]!Table343[#Data],2,FALSE),"")</f>
        <v>VIP North</v>
      </c>
      <c r="E384" s="1">
        <v>45818.958333333299</v>
      </c>
      <c r="F384" t="s">
        <v>473</v>
      </c>
      <c r="J384" t="s">
        <v>474</v>
      </c>
      <c r="K384" t="s">
        <v>78</v>
      </c>
      <c r="P384" s="2"/>
      <c r="S384" s="3"/>
      <c r="T384" s="3"/>
      <c r="U384" s="3"/>
      <c r="V384" s="3"/>
      <c r="W384" s="3">
        <v>245</v>
      </c>
    </row>
    <row r="385" spans="1:23" x14ac:dyDescent="0.25">
      <c r="A385" t="s">
        <v>22</v>
      </c>
      <c r="C385" t="s">
        <v>39</v>
      </c>
      <c r="D385" t="str">
        <f>IFERROR(VLOOKUP([1]!Table38[[#This Row],[Engineers Name]],[1]!Table343[#Data],2,FALSE),"")</f>
        <v>VIP South</v>
      </c>
      <c r="E385" s="1">
        <v>45819.958333333299</v>
      </c>
      <c r="K385" t="s">
        <v>62</v>
      </c>
      <c r="P385" s="2">
        <v>25569.05</v>
      </c>
      <c r="S385" s="3"/>
      <c r="T385" s="3"/>
      <c r="U385" s="3"/>
      <c r="V385" s="3"/>
      <c r="W385" s="3">
        <v>198</v>
      </c>
    </row>
    <row r="386" spans="1:23" x14ac:dyDescent="0.25">
      <c r="A386" t="s">
        <v>105</v>
      </c>
      <c r="C386" t="s">
        <v>90</v>
      </c>
      <c r="D386" t="str">
        <f>IFERROR(VLOOKUP([1]!Table38[[#This Row],[Engineers Name]],[1]!Table343[#Data],2,FALSE),"")</f>
        <v>VIP South</v>
      </c>
      <c r="E386" s="1">
        <v>45819.958333333299</v>
      </c>
      <c r="J386" t="s">
        <v>213</v>
      </c>
      <c r="P386" s="2">
        <v>25569.375</v>
      </c>
      <c r="Q386" t="s">
        <v>183</v>
      </c>
      <c r="R386" t="s">
        <v>183</v>
      </c>
      <c r="S386" s="3">
        <v>0</v>
      </c>
      <c r="T386" s="3">
        <v>810</v>
      </c>
      <c r="U386" s="3"/>
      <c r="V386" s="3"/>
      <c r="W386" s="3">
        <v>810</v>
      </c>
    </row>
    <row r="387" spans="1:23" x14ac:dyDescent="0.25">
      <c r="A387" t="s">
        <v>25</v>
      </c>
      <c r="C387" t="s">
        <v>61</v>
      </c>
      <c r="D387" t="str">
        <f>IFERROR(VLOOKUP([1]!Table38[[#This Row],[Engineers Name]],[1]!Table343[#Data],2,FALSE),"")</f>
        <v>VIP North</v>
      </c>
      <c r="E387" s="1">
        <v>45819.958333333299</v>
      </c>
      <c r="F387" t="s">
        <v>475</v>
      </c>
      <c r="J387" t="s">
        <v>476</v>
      </c>
      <c r="K387" t="s">
        <v>72</v>
      </c>
      <c r="P387" s="2">
        <v>25569.020833333299</v>
      </c>
      <c r="S387" s="3"/>
      <c r="T387" s="3"/>
      <c r="U387" s="3"/>
      <c r="V387" s="3"/>
      <c r="W387" s="3">
        <v>135</v>
      </c>
    </row>
    <row r="388" spans="1:23" x14ac:dyDescent="0.25">
      <c r="A388" t="s">
        <v>25</v>
      </c>
      <c r="C388" t="s">
        <v>41</v>
      </c>
      <c r="D388" t="str">
        <f>IFERROR(VLOOKUP([1]!Table38[[#This Row],[Engineers Name]],[1]!Table343[#Data],2,FALSE),"")</f>
        <v>VIP North</v>
      </c>
      <c r="E388" s="1">
        <v>45819.958333333299</v>
      </c>
      <c r="F388" t="s">
        <v>477</v>
      </c>
      <c r="J388" t="s">
        <v>478</v>
      </c>
      <c r="K388" t="s">
        <v>28</v>
      </c>
      <c r="P388" s="2">
        <v>25569.118055555598</v>
      </c>
      <c r="S388" s="3"/>
      <c r="T388" s="3"/>
      <c r="U388" s="3"/>
      <c r="V388" s="3"/>
      <c r="W388" s="3">
        <v>345</v>
      </c>
    </row>
    <row r="389" spans="1:23" x14ac:dyDescent="0.25">
      <c r="A389" t="s">
        <v>63</v>
      </c>
      <c r="C389" t="s">
        <v>41</v>
      </c>
      <c r="D389" t="str">
        <f>IFERROR(VLOOKUP([1]!Table38[[#This Row],[Engineers Name]],[1]!Table343[#Data],2,FALSE),"")</f>
        <v>VIP North</v>
      </c>
      <c r="E389" s="1">
        <v>45819.958333333299</v>
      </c>
      <c r="F389" t="s">
        <v>479</v>
      </c>
      <c r="J389" t="s">
        <v>480</v>
      </c>
      <c r="K389" t="s">
        <v>66</v>
      </c>
      <c r="P389" s="2"/>
      <c r="S389" s="3"/>
      <c r="T389" s="3"/>
      <c r="U389" s="3"/>
      <c r="V389" s="3"/>
      <c r="W389" s="3">
        <v>200</v>
      </c>
    </row>
    <row r="390" spans="1:23" x14ac:dyDescent="0.25">
      <c r="A390" t="s">
        <v>38</v>
      </c>
      <c r="C390" t="s">
        <v>41</v>
      </c>
      <c r="D390" t="str">
        <f>IFERROR(VLOOKUP([1]!Table38[[#This Row],[Engineers Name]],[1]!Table343[#Data],2,FALSE),"")</f>
        <v>VIP North</v>
      </c>
      <c r="E390" s="1">
        <v>45819.958333333299</v>
      </c>
      <c r="K390" t="s">
        <v>42</v>
      </c>
      <c r="P390" s="2">
        <v>25569.05</v>
      </c>
      <c r="S390" s="3"/>
      <c r="T390" s="3">
        <v>198</v>
      </c>
      <c r="U390" s="3"/>
      <c r="V390" s="3"/>
      <c r="W390" s="3">
        <v>198</v>
      </c>
    </row>
    <row r="391" spans="1:23" x14ac:dyDescent="0.25">
      <c r="A391" t="s">
        <v>38</v>
      </c>
      <c r="C391" t="s">
        <v>53</v>
      </c>
      <c r="D391" t="str">
        <f>IFERROR(VLOOKUP([1]!Table38[[#This Row],[Engineers Name]],[1]!Table343[#Data],2,FALSE),"")</f>
        <v>VIP North</v>
      </c>
      <c r="E391" s="1">
        <v>45819.958333333299</v>
      </c>
      <c r="K391" t="s">
        <v>46</v>
      </c>
      <c r="P391" s="2">
        <v>25569.258333333299</v>
      </c>
      <c r="S391" s="3"/>
      <c r="T391" s="3">
        <v>648</v>
      </c>
      <c r="U391" s="3"/>
      <c r="V391" s="3"/>
      <c r="W391" s="3">
        <v>648</v>
      </c>
    </row>
    <row r="392" spans="1:23" x14ac:dyDescent="0.25">
      <c r="A392" t="s">
        <v>25</v>
      </c>
      <c r="C392" t="s">
        <v>56</v>
      </c>
      <c r="D392" t="str">
        <f>IFERROR(VLOOKUP([1]!Table38[[#This Row],[Engineers Name]],[1]!Table343[#Data],2,FALSE),"")</f>
        <v>VIP North</v>
      </c>
      <c r="E392" s="1">
        <v>45819.958333333299</v>
      </c>
      <c r="F392" t="s">
        <v>481</v>
      </c>
      <c r="J392" t="s">
        <v>482</v>
      </c>
      <c r="K392" t="s">
        <v>143</v>
      </c>
      <c r="P392" s="2">
        <v>25569.313888888901</v>
      </c>
      <c r="S392" s="3"/>
      <c r="T392" s="3"/>
      <c r="U392" s="3"/>
      <c r="V392" s="3"/>
      <c r="W392" s="3">
        <v>1536</v>
      </c>
    </row>
    <row r="393" spans="1:23" x14ac:dyDescent="0.25">
      <c r="A393" t="s">
        <v>38</v>
      </c>
      <c r="C393" t="s">
        <v>60</v>
      </c>
      <c r="D393" t="str">
        <f>IFERROR(VLOOKUP([1]!Table38[[#This Row],[Engineers Name]],[1]!Table343[#Data],2,FALSE),"")</f>
        <v>VIP North</v>
      </c>
      <c r="E393" s="1">
        <v>45819.958333333299</v>
      </c>
      <c r="K393" t="s">
        <v>42</v>
      </c>
      <c r="P393" s="2">
        <v>25569.0958333333</v>
      </c>
      <c r="S393" s="3"/>
      <c r="T393" s="3">
        <v>297</v>
      </c>
      <c r="U393" s="3"/>
      <c r="V393" s="3"/>
      <c r="W393" s="3">
        <v>297</v>
      </c>
    </row>
    <row r="394" spans="1:23" x14ac:dyDescent="0.25">
      <c r="A394" t="s">
        <v>38</v>
      </c>
      <c r="C394" t="s">
        <v>43</v>
      </c>
      <c r="D394" t="str">
        <f>IFERROR(VLOOKUP([1]!Table38[[#This Row],[Engineers Name]],[1]!Table343[#Data],2,FALSE),"")</f>
        <v>VIP South</v>
      </c>
      <c r="E394" s="1">
        <v>45819.958333333299</v>
      </c>
      <c r="K394" t="s">
        <v>148</v>
      </c>
      <c r="P394" s="2">
        <v>25569.065972222201</v>
      </c>
      <c r="S394" s="3"/>
      <c r="T394" s="3">
        <v>232.5</v>
      </c>
      <c r="U394" s="3"/>
      <c r="V394" s="3"/>
      <c r="W394" s="3">
        <v>232.5</v>
      </c>
    </row>
    <row r="395" spans="1:23" x14ac:dyDescent="0.25">
      <c r="A395" t="s">
        <v>38</v>
      </c>
      <c r="C395" t="s">
        <v>48</v>
      </c>
      <c r="D395" t="str">
        <f>IFERROR(VLOOKUP([1]!Table38[[#This Row],[Engineers Name]],[1]!Table343[#Data],2,FALSE),"")</f>
        <v>VIP North</v>
      </c>
      <c r="E395" s="1">
        <v>45819.958333333299</v>
      </c>
      <c r="K395" t="s">
        <v>384</v>
      </c>
      <c r="P395" s="2">
        <v>25569.265277777798</v>
      </c>
      <c r="S395" s="3"/>
      <c r="T395" s="3">
        <v>663</v>
      </c>
      <c r="U395" s="3"/>
      <c r="V395" s="3"/>
      <c r="W395" s="3">
        <v>663</v>
      </c>
    </row>
    <row r="396" spans="1:23" x14ac:dyDescent="0.25">
      <c r="A396" t="s">
        <v>38</v>
      </c>
      <c r="C396" t="s">
        <v>43</v>
      </c>
      <c r="D396" t="str">
        <f>IFERROR(VLOOKUP([1]!Table38[[#This Row],[Engineers Name]],[1]!Table343[#Data],2,FALSE),"")</f>
        <v>VIP South</v>
      </c>
      <c r="E396" s="1">
        <v>45819.958333333299</v>
      </c>
      <c r="K396" t="s">
        <v>135</v>
      </c>
      <c r="P396" s="2">
        <v>25568.969444444399</v>
      </c>
      <c r="S396" s="3"/>
      <c r="T396" s="3">
        <v>24</v>
      </c>
      <c r="U396" s="3"/>
      <c r="V396" s="3"/>
      <c r="W396" s="3">
        <v>24</v>
      </c>
    </row>
    <row r="397" spans="1:23" x14ac:dyDescent="0.25">
      <c r="A397" t="s">
        <v>63</v>
      </c>
      <c r="C397" t="s">
        <v>23</v>
      </c>
      <c r="D397" t="str">
        <f>IFERROR(VLOOKUP([1]!Table38[[#This Row],[Engineers Name]],[1]!Table343[#Data],2,FALSE),"")</f>
        <v>VIP North</v>
      </c>
      <c r="E397" s="1">
        <v>45819.958333333299</v>
      </c>
      <c r="F397" t="s">
        <v>483</v>
      </c>
      <c r="J397" t="s">
        <v>484</v>
      </c>
      <c r="K397" t="s">
        <v>66</v>
      </c>
      <c r="P397" s="2"/>
      <c r="S397" s="3"/>
      <c r="T397" s="3"/>
      <c r="U397" s="3"/>
      <c r="V397" s="3"/>
      <c r="W397" s="3">
        <v>200</v>
      </c>
    </row>
    <row r="398" spans="1:23" x14ac:dyDescent="0.25">
      <c r="A398" t="s">
        <v>25</v>
      </c>
      <c r="C398" t="s">
        <v>23</v>
      </c>
      <c r="D398" t="str">
        <f>IFERROR(VLOOKUP([1]!Table38[[#This Row],[Engineers Name]],[1]!Table343[#Data],2,FALSE),"")</f>
        <v>VIP North</v>
      </c>
      <c r="E398" s="1">
        <v>45819.958333333299</v>
      </c>
      <c r="F398" t="s">
        <v>485</v>
      </c>
      <c r="J398" t="s">
        <v>69</v>
      </c>
      <c r="K398" t="s">
        <v>28</v>
      </c>
      <c r="P398" s="2">
        <v>25569.027777777799</v>
      </c>
      <c r="S398" s="3"/>
      <c r="T398" s="3"/>
      <c r="U398" s="3"/>
      <c r="V398" s="3"/>
      <c r="W398" s="3">
        <v>300</v>
      </c>
    </row>
    <row r="399" spans="1:23" x14ac:dyDescent="0.25">
      <c r="A399" t="s">
        <v>190</v>
      </c>
      <c r="C399" t="s">
        <v>428</v>
      </c>
      <c r="D399" t="str">
        <f>IFERROR(VLOOKUP([1]!Table38[[#This Row],[Engineers Name]],[1]!Table343[#Data],2,FALSE),"")</f>
        <v/>
      </c>
      <c r="E399" s="1">
        <v>45818.958333333299</v>
      </c>
      <c r="F399" t="s">
        <v>486</v>
      </c>
      <c r="H399" t="s">
        <v>407</v>
      </c>
      <c r="M399" t="s">
        <v>487</v>
      </c>
      <c r="N399" t="s">
        <v>216</v>
      </c>
      <c r="O399" t="s">
        <v>488</v>
      </c>
      <c r="P399" s="2">
        <v>25569</v>
      </c>
      <c r="S399" s="3"/>
      <c r="T399" s="3">
        <v>108</v>
      </c>
      <c r="U399" s="3"/>
      <c r="V399" s="3">
        <v>0</v>
      </c>
      <c r="W399" s="3">
        <v>108</v>
      </c>
    </row>
    <row r="400" spans="1:23" x14ac:dyDescent="0.25">
      <c r="A400" t="s">
        <v>63</v>
      </c>
      <c r="C400" t="s">
        <v>48</v>
      </c>
      <c r="D400" t="str">
        <f>IFERROR(VLOOKUP([1]!Table38[[#This Row],[Engineers Name]],[1]!Table343[#Data],2,FALSE),"")</f>
        <v>VIP North</v>
      </c>
      <c r="E400" s="1">
        <v>45821.958333333299</v>
      </c>
      <c r="F400" t="s">
        <v>489</v>
      </c>
      <c r="J400" t="s">
        <v>490</v>
      </c>
      <c r="K400" t="s">
        <v>344</v>
      </c>
      <c r="P400" s="2"/>
      <c r="S400" s="3"/>
      <c r="T400" s="3"/>
      <c r="U400" s="3"/>
      <c r="V400" s="3"/>
      <c r="W400" s="3">
        <v>200</v>
      </c>
    </row>
    <row r="401" spans="1:23" x14ac:dyDescent="0.25">
      <c r="A401" t="s">
        <v>63</v>
      </c>
      <c r="C401" t="s">
        <v>88</v>
      </c>
      <c r="D401" t="str">
        <f>IFERROR(VLOOKUP([1]!Table38[[#This Row],[Engineers Name]],[1]!Table343[#Data],2,FALSE),"")</f>
        <v>VIP South</v>
      </c>
      <c r="E401" s="1">
        <v>45821.958333333299</v>
      </c>
      <c r="F401" t="s">
        <v>491</v>
      </c>
      <c r="J401" t="s">
        <v>492</v>
      </c>
      <c r="K401" t="s">
        <v>344</v>
      </c>
      <c r="P401" s="2"/>
      <c r="S401" s="3"/>
      <c r="T401" s="3"/>
      <c r="U401" s="3"/>
      <c r="V401" s="3"/>
      <c r="W401" s="3">
        <v>200</v>
      </c>
    </row>
    <row r="402" spans="1:23" x14ac:dyDescent="0.25">
      <c r="A402" t="s">
        <v>95</v>
      </c>
      <c r="C402" t="s">
        <v>56</v>
      </c>
      <c r="D402" t="str">
        <f>IFERROR(VLOOKUP([1]!Table38[[#This Row],[Engineers Name]],[1]!Table343[#Data],2,FALSE),"")</f>
        <v>VIP North</v>
      </c>
      <c r="E402" s="1">
        <v>45821.958333333299</v>
      </c>
      <c r="G402" t="s">
        <v>493</v>
      </c>
      <c r="I402" t="s">
        <v>494</v>
      </c>
      <c r="J402" t="s">
        <v>495</v>
      </c>
      <c r="K402" t="s">
        <v>225</v>
      </c>
      <c r="O402" t="s">
        <v>496</v>
      </c>
      <c r="P402" s="2">
        <v>25568.980555555601</v>
      </c>
      <c r="R402" t="s">
        <v>497</v>
      </c>
      <c r="S402" s="3"/>
      <c r="T402" s="3">
        <v>48</v>
      </c>
      <c r="U402" s="3"/>
      <c r="V402" s="3"/>
      <c r="W402" s="3">
        <v>48</v>
      </c>
    </row>
    <row r="403" spans="1:23" x14ac:dyDescent="0.25">
      <c r="A403" t="s">
        <v>38</v>
      </c>
      <c r="C403" t="s">
        <v>115</v>
      </c>
      <c r="D403" t="str">
        <f>IFERROR(VLOOKUP([1]!Table38[[#This Row],[Engineers Name]],[1]!Table343[#Data],2,FALSE),"")</f>
        <v>VIP South</v>
      </c>
      <c r="E403" s="1">
        <v>45821.958333333299</v>
      </c>
      <c r="K403" t="s">
        <v>46</v>
      </c>
      <c r="P403" s="2">
        <v>25569.022916666701</v>
      </c>
      <c r="S403" s="3"/>
      <c r="T403" s="3">
        <v>139.5</v>
      </c>
      <c r="U403" s="3"/>
      <c r="V403" s="3"/>
      <c r="W403" s="3">
        <v>139.5</v>
      </c>
    </row>
    <row r="404" spans="1:23" x14ac:dyDescent="0.25">
      <c r="A404" t="s">
        <v>63</v>
      </c>
      <c r="C404" t="s">
        <v>132</v>
      </c>
      <c r="D404" t="str">
        <f>IFERROR(VLOOKUP([1]!Table38[[#This Row],[Engineers Name]],[1]!Table343[#Data],2,FALSE),"")</f>
        <v>VIP North</v>
      </c>
      <c r="E404" s="1">
        <v>45821.958333333299</v>
      </c>
      <c r="F404" t="s">
        <v>498</v>
      </c>
      <c r="J404" t="s">
        <v>499</v>
      </c>
      <c r="K404" t="s">
        <v>344</v>
      </c>
      <c r="P404" s="2"/>
      <c r="S404" s="3"/>
      <c r="T404" s="3"/>
      <c r="U404" s="3"/>
      <c r="V404" s="3"/>
      <c r="W404" s="3">
        <v>200</v>
      </c>
    </row>
    <row r="405" spans="1:23" x14ac:dyDescent="0.25">
      <c r="A405" t="s">
        <v>25</v>
      </c>
      <c r="C405" t="s">
        <v>132</v>
      </c>
      <c r="D405" t="str">
        <f>IFERROR(VLOOKUP([1]!Table38[[#This Row],[Engineers Name]],[1]!Table343[#Data],2,FALSE),"")</f>
        <v>VIP North</v>
      </c>
      <c r="E405" s="1">
        <v>45819.958333333299</v>
      </c>
      <c r="F405" t="s">
        <v>485</v>
      </c>
      <c r="J405" t="s">
        <v>500</v>
      </c>
      <c r="K405" t="s">
        <v>28</v>
      </c>
      <c r="P405" s="2">
        <v>25568.958333333299</v>
      </c>
      <c r="S405" s="3"/>
      <c r="T405" s="3"/>
      <c r="U405" s="3"/>
      <c r="V405" s="3"/>
      <c r="W405" s="3">
        <v>354</v>
      </c>
    </row>
    <row r="406" spans="1:23" x14ac:dyDescent="0.25">
      <c r="A406" t="s">
        <v>95</v>
      </c>
      <c r="C406" t="s">
        <v>102</v>
      </c>
      <c r="D406" t="str">
        <f>IFERROR(VLOOKUP([1]!Table38[[#This Row],[Engineers Name]],[1]!Table343[#Data],2,FALSE),"")</f>
        <v>VIP South</v>
      </c>
      <c r="E406" s="1">
        <v>45821.958333333299</v>
      </c>
      <c r="G406">
        <v>0</v>
      </c>
      <c r="I406" t="s">
        <v>464</v>
      </c>
      <c r="J406" t="s">
        <v>465</v>
      </c>
      <c r="K406" t="s">
        <v>98</v>
      </c>
      <c r="O406" t="s">
        <v>466</v>
      </c>
      <c r="P406" s="2">
        <v>25568.958333333299</v>
      </c>
      <c r="S406" s="3"/>
      <c r="T406" s="3">
        <v>97.5</v>
      </c>
      <c r="U406" s="3"/>
      <c r="V406" s="3"/>
      <c r="W406" s="3">
        <v>97.5</v>
      </c>
    </row>
    <row r="407" spans="1:23" x14ac:dyDescent="0.25">
      <c r="A407" t="s">
        <v>38</v>
      </c>
      <c r="C407" t="s">
        <v>115</v>
      </c>
      <c r="D407" t="str">
        <f>IFERROR(VLOOKUP([1]!Table38[[#This Row],[Engineers Name]],[1]!Table343[#Data],2,FALSE),"")</f>
        <v>VIP South</v>
      </c>
      <c r="E407" s="1">
        <v>45821.958333333299</v>
      </c>
      <c r="K407" t="s">
        <v>148</v>
      </c>
      <c r="P407" s="2">
        <v>25568.998611111099</v>
      </c>
      <c r="S407" s="3"/>
      <c r="T407" s="3">
        <v>87</v>
      </c>
      <c r="U407" s="3"/>
      <c r="V407" s="3"/>
      <c r="W407" s="3">
        <v>87</v>
      </c>
    </row>
    <row r="408" spans="1:23" x14ac:dyDescent="0.25">
      <c r="A408" t="s">
        <v>38</v>
      </c>
      <c r="C408" t="s">
        <v>39</v>
      </c>
      <c r="D408" t="str">
        <f>IFERROR(VLOOKUP([1]!Table38[[#This Row],[Engineers Name]],[1]!Table343[#Data],2,FALSE),"")</f>
        <v>VIP South</v>
      </c>
      <c r="E408" s="1">
        <v>45821.958333333299</v>
      </c>
      <c r="K408" t="s">
        <v>148</v>
      </c>
      <c r="P408" s="2">
        <v>25569.003472222201</v>
      </c>
      <c r="S408" s="3"/>
      <c r="T408" s="3">
        <v>97.5</v>
      </c>
      <c r="U408" s="3"/>
      <c r="V408" s="3"/>
      <c r="W408" s="3">
        <v>97.5</v>
      </c>
    </row>
    <row r="409" spans="1:23" x14ac:dyDescent="0.25">
      <c r="A409" t="s">
        <v>38</v>
      </c>
      <c r="C409" t="s">
        <v>39</v>
      </c>
      <c r="D409" t="str">
        <f>IFERROR(VLOOKUP([1]!Table38[[#This Row],[Engineers Name]],[1]!Table343[#Data],2,FALSE),"")</f>
        <v>VIP South</v>
      </c>
      <c r="E409" s="1">
        <v>45821.958333333299</v>
      </c>
      <c r="K409" t="s">
        <v>218</v>
      </c>
      <c r="P409" s="2">
        <v>25569.074305555601</v>
      </c>
      <c r="S409" s="3"/>
      <c r="T409" s="3">
        <v>250.5</v>
      </c>
      <c r="U409" s="3"/>
      <c r="V409" s="3"/>
      <c r="W409" s="3">
        <v>250.5</v>
      </c>
    </row>
    <row r="410" spans="1:23" x14ac:dyDescent="0.25">
      <c r="A410" t="s">
        <v>38</v>
      </c>
      <c r="C410" t="s">
        <v>39</v>
      </c>
      <c r="D410" t="str">
        <f>IFERROR(VLOOKUP([1]!Table38[[#This Row],[Engineers Name]],[1]!Table343[#Data],2,FALSE),"")</f>
        <v>VIP South</v>
      </c>
      <c r="E410" s="1">
        <v>45819.958333333299</v>
      </c>
      <c r="K410" t="s">
        <v>218</v>
      </c>
      <c r="P410" s="2">
        <v>25569.144444444399</v>
      </c>
      <c r="S410" s="3"/>
      <c r="T410" s="3">
        <v>402</v>
      </c>
      <c r="U410" s="3"/>
      <c r="V410" s="3"/>
      <c r="W410" s="3">
        <v>402</v>
      </c>
    </row>
    <row r="411" spans="1:23" x14ac:dyDescent="0.25">
      <c r="A411" t="s">
        <v>38</v>
      </c>
      <c r="C411" t="s">
        <v>88</v>
      </c>
      <c r="D411" t="str">
        <f>IFERROR(VLOOKUP([1]!Table38[[#This Row],[Engineers Name]],[1]!Table343[#Data],2,FALSE),"")</f>
        <v>VIP South</v>
      </c>
      <c r="E411" s="1">
        <v>45821.958333333299</v>
      </c>
      <c r="K411" t="s">
        <v>42</v>
      </c>
      <c r="P411" s="2">
        <v>25569.1361111111</v>
      </c>
      <c r="S411" s="3"/>
      <c r="T411" s="3">
        <v>384</v>
      </c>
      <c r="U411" s="3"/>
      <c r="V411" s="3"/>
      <c r="W411" s="3">
        <v>384</v>
      </c>
    </row>
    <row r="412" spans="1:23" x14ac:dyDescent="0.25">
      <c r="A412" t="s">
        <v>22</v>
      </c>
      <c r="C412" t="s">
        <v>48</v>
      </c>
      <c r="D412" t="str">
        <f>IFERROR(VLOOKUP([1]!Table38[[#This Row],[Engineers Name]],[1]!Table343[#Data],2,FALSE),"")</f>
        <v>VIP North</v>
      </c>
      <c r="E412" s="1">
        <v>45821.958333333299</v>
      </c>
      <c r="K412" t="s">
        <v>49</v>
      </c>
      <c r="P412" s="2">
        <v>25569.225694444402</v>
      </c>
      <c r="S412" s="3"/>
      <c r="T412" s="3"/>
      <c r="U412" s="3"/>
      <c r="V412" s="3"/>
      <c r="W412" s="3">
        <v>577.5</v>
      </c>
    </row>
    <row r="413" spans="1:23" x14ac:dyDescent="0.25">
      <c r="A413" t="s">
        <v>38</v>
      </c>
      <c r="C413" t="s">
        <v>43</v>
      </c>
      <c r="D413" t="str">
        <f>IFERROR(VLOOKUP([1]!Table38[[#This Row],[Engineers Name]],[1]!Table343[#Data],2,FALSE),"")</f>
        <v>VIP South</v>
      </c>
      <c r="E413" s="1">
        <v>45819.958333333299</v>
      </c>
      <c r="K413" t="s">
        <v>278</v>
      </c>
      <c r="P413" s="2">
        <v>25569.131249999999</v>
      </c>
      <c r="S413" s="3"/>
      <c r="T413" s="3">
        <v>373.5</v>
      </c>
      <c r="U413" s="3"/>
      <c r="V413" s="3"/>
      <c r="W413" s="3">
        <v>373.5</v>
      </c>
    </row>
    <row r="414" spans="1:23" x14ac:dyDescent="0.25">
      <c r="A414" t="s">
        <v>38</v>
      </c>
      <c r="C414" t="s">
        <v>41</v>
      </c>
      <c r="D414" t="str">
        <f>IFERROR(VLOOKUP([1]!Table38[[#This Row],[Engineers Name]],[1]!Table343[#Data],2,FALSE),"")</f>
        <v>VIP North</v>
      </c>
      <c r="E414" s="1">
        <v>45821.958333333299</v>
      </c>
      <c r="K414" t="s">
        <v>42</v>
      </c>
      <c r="P414" s="2">
        <v>25569.112499999999</v>
      </c>
      <c r="S414" s="3"/>
      <c r="T414" s="3">
        <v>333</v>
      </c>
      <c r="U414" s="3"/>
      <c r="V414" s="3"/>
      <c r="W414" s="3">
        <v>333</v>
      </c>
    </row>
    <row r="415" spans="1:23" x14ac:dyDescent="0.25">
      <c r="A415" t="s">
        <v>38</v>
      </c>
      <c r="C415" t="s">
        <v>41</v>
      </c>
      <c r="D415" t="str">
        <f>IFERROR(VLOOKUP([1]!Table38[[#This Row],[Engineers Name]],[1]!Table343[#Data],2,FALSE),"")</f>
        <v>VIP North</v>
      </c>
      <c r="E415" s="1">
        <v>45821.958333333299</v>
      </c>
      <c r="K415" t="s">
        <v>42</v>
      </c>
      <c r="P415" s="2">
        <v>25569.036805555599</v>
      </c>
      <c r="S415" s="3"/>
      <c r="T415" s="3">
        <v>169.5</v>
      </c>
      <c r="U415" s="3"/>
      <c r="V415" s="3"/>
      <c r="W415" s="3">
        <v>169.5</v>
      </c>
    </row>
    <row r="416" spans="1:23" x14ac:dyDescent="0.25">
      <c r="A416" t="s">
        <v>38</v>
      </c>
      <c r="C416" t="s">
        <v>149</v>
      </c>
      <c r="D416" t="str">
        <f>IFERROR(VLOOKUP([1]!Table38[[#This Row],[Engineers Name]],[1]!Table343[#Data],2,FALSE),"")</f>
        <v>VIP South</v>
      </c>
      <c r="E416" s="1">
        <v>45821.958333333299</v>
      </c>
      <c r="K416" t="s">
        <v>148</v>
      </c>
      <c r="P416" s="2">
        <v>25569</v>
      </c>
      <c r="S416" s="3"/>
      <c r="T416" s="3">
        <v>90</v>
      </c>
      <c r="U416" s="3"/>
      <c r="V416" s="3"/>
      <c r="W416" s="3">
        <v>90</v>
      </c>
    </row>
    <row r="417" spans="1:23" x14ac:dyDescent="0.25">
      <c r="A417" t="s">
        <v>38</v>
      </c>
      <c r="C417" t="s">
        <v>149</v>
      </c>
      <c r="D417" t="str">
        <f>IFERROR(VLOOKUP([1]!Table38[[#This Row],[Engineers Name]],[1]!Table343[#Data],2,FALSE),"")</f>
        <v>VIP South</v>
      </c>
      <c r="E417" s="1">
        <v>45821.958333333299</v>
      </c>
      <c r="K417" t="s">
        <v>42</v>
      </c>
      <c r="P417" s="2"/>
      <c r="S417" s="3"/>
      <c r="T417" s="3">
        <v>0</v>
      </c>
      <c r="U417" s="3"/>
      <c r="V417" s="3"/>
      <c r="W417" s="3">
        <v>0</v>
      </c>
    </row>
    <row r="418" spans="1:23" x14ac:dyDescent="0.25">
      <c r="A418" t="s">
        <v>63</v>
      </c>
      <c r="C418" t="s">
        <v>60</v>
      </c>
      <c r="D418" t="str">
        <f>IFERROR(VLOOKUP([1]!Table38[[#This Row],[Engineers Name]],[1]!Table343[#Data],2,FALSE),"")</f>
        <v>VIP North</v>
      </c>
      <c r="E418" s="1">
        <v>45822.958333333299</v>
      </c>
      <c r="F418" t="s">
        <v>501</v>
      </c>
      <c r="J418" t="s">
        <v>502</v>
      </c>
      <c r="K418" t="s">
        <v>66</v>
      </c>
      <c r="P418" s="2"/>
      <c r="S418" s="3"/>
      <c r="T418" s="3"/>
      <c r="U418" s="3"/>
      <c r="V418" s="3"/>
      <c r="W418" s="3">
        <v>200</v>
      </c>
    </row>
    <row r="419" spans="1:23" x14ac:dyDescent="0.25">
      <c r="A419" t="s">
        <v>22</v>
      </c>
      <c r="C419" t="s">
        <v>60</v>
      </c>
      <c r="D419" t="str">
        <f>IFERROR(VLOOKUP([1]!Table38[[#This Row],[Engineers Name]],[1]!Table343[#Data],2,FALSE),"")</f>
        <v>VIP North</v>
      </c>
      <c r="E419" s="1">
        <v>45822.958333333299</v>
      </c>
      <c r="K419" t="s">
        <v>24</v>
      </c>
      <c r="P419" s="2">
        <v>25569.172222222202</v>
      </c>
      <c r="S419" s="3"/>
      <c r="T419" s="3"/>
      <c r="U419" s="3"/>
      <c r="V419" s="3"/>
      <c r="W419" s="3">
        <v>462</v>
      </c>
    </row>
    <row r="420" spans="1:23" x14ac:dyDescent="0.25">
      <c r="A420" t="s">
        <v>22</v>
      </c>
      <c r="C420" t="s">
        <v>39</v>
      </c>
      <c r="D420" t="str">
        <f>IFERROR(VLOOKUP([1]!Table38[[#This Row],[Engineers Name]],[1]!Table343[#Data],2,FALSE),"")</f>
        <v>VIP South</v>
      </c>
      <c r="E420" s="1">
        <v>45822.958333333299</v>
      </c>
      <c r="K420" t="s">
        <v>62</v>
      </c>
      <c r="P420" s="2">
        <v>25569.334027777801</v>
      </c>
      <c r="S420" s="3"/>
      <c r="T420" s="3"/>
      <c r="U420" s="3"/>
      <c r="V420" s="3"/>
      <c r="W420" s="3">
        <v>811.5</v>
      </c>
    </row>
    <row r="421" spans="1:23" x14ac:dyDescent="0.25">
      <c r="A421" t="s">
        <v>22</v>
      </c>
      <c r="C421" t="s">
        <v>39</v>
      </c>
      <c r="D421" t="str">
        <f>IFERROR(VLOOKUP([1]!Table38[[#This Row],[Engineers Name]],[1]!Table343[#Data],2,FALSE),"")</f>
        <v>VIP South</v>
      </c>
      <c r="E421" s="1">
        <v>45823.958333333299</v>
      </c>
      <c r="K421" t="s">
        <v>62</v>
      </c>
      <c r="P421" s="2">
        <v>25569.3881944444</v>
      </c>
      <c r="S421" s="3"/>
      <c r="T421" s="3"/>
      <c r="U421" s="3"/>
      <c r="V421" s="3"/>
      <c r="W421" s="3">
        <v>928.5</v>
      </c>
    </row>
    <row r="422" spans="1:23" x14ac:dyDescent="0.25">
      <c r="A422" t="s">
        <v>22</v>
      </c>
      <c r="C422" t="s">
        <v>60</v>
      </c>
      <c r="D422" t="str">
        <f>IFERROR(VLOOKUP([1]!Table38[[#This Row],[Engineers Name]],[1]!Table343[#Data],2,FALSE),"")</f>
        <v>VIP North</v>
      </c>
      <c r="E422" s="1">
        <v>45823.958333333299</v>
      </c>
      <c r="K422" t="s">
        <v>24</v>
      </c>
      <c r="P422" s="2">
        <v>25569.3569444444</v>
      </c>
      <c r="S422" s="3"/>
      <c r="T422" s="3"/>
      <c r="U422" s="3"/>
      <c r="V422" s="3"/>
      <c r="W422" s="3">
        <v>861</v>
      </c>
    </row>
    <row r="423" spans="1:23" x14ac:dyDescent="0.25">
      <c r="A423" t="s">
        <v>25</v>
      </c>
      <c r="C423" t="s">
        <v>56</v>
      </c>
      <c r="D423" t="str">
        <f>IFERROR(VLOOKUP([1]!Table38[[#This Row],[Engineers Name]],[1]!Table343[#Data],2,FALSE),"")</f>
        <v>VIP North</v>
      </c>
      <c r="E423" s="1">
        <v>45824.958333333299</v>
      </c>
      <c r="F423" t="s">
        <v>503</v>
      </c>
      <c r="J423" t="s">
        <v>504</v>
      </c>
      <c r="K423" t="s">
        <v>143</v>
      </c>
      <c r="P423" s="2">
        <v>25569.046527777798</v>
      </c>
      <c r="S423" s="3"/>
      <c r="T423" s="3"/>
      <c r="U423" s="3"/>
      <c r="V423" s="3"/>
      <c r="W423" s="3">
        <v>190.5</v>
      </c>
    </row>
    <row r="424" spans="1:23" x14ac:dyDescent="0.25">
      <c r="A424" t="s">
        <v>38</v>
      </c>
      <c r="C424" t="s">
        <v>88</v>
      </c>
      <c r="D424" t="str">
        <f>IFERROR(VLOOKUP([1]!Table38[[#This Row],[Engineers Name]],[1]!Table343[#Data],2,FALSE),"")</f>
        <v>VIP South</v>
      </c>
      <c r="E424" s="1">
        <v>45824.958333333299</v>
      </c>
      <c r="K424" t="s">
        <v>148</v>
      </c>
      <c r="P424" s="2">
        <v>25569.001388888901</v>
      </c>
      <c r="S424" s="3"/>
      <c r="T424" s="3">
        <v>93</v>
      </c>
      <c r="U424" s="3"/>
      <c r="V424" s="3"/>
      <c r="W424" s="3">
        <v>93</v>
      </c>
    </row>
    <row r="425" spans="1:23" x14ac:dyDescent="0.25">
      <c r="A425" t="s">
        <v>38</v>
      </c>
      <c r="C425" t="s">
        <v>115</v>
      </c>
      <c r="D425" t="str">
        <f>IFERROR(VLOOKUP([1]!Table38[[#This Row],[Engineers Name]],[1]!Table343[#Data],2,FALSE),"")</f>
        <v>VIP South</v>
      </c>
      <c r="E425" s="1">
        <v>45824.958333333299</v>
      </c>
      <c r="K425" t="s">
        <v>40</v>
      </c>
      <c r="P425" s="2">
        <v>25569.054166666701</v>
      </c>
      <c r="S425" s="3"/>
      <c r="T425" s="3">
        <v>207</v>
      </c>
      <c r="U425" s="3"/>
      <c r="V425" s="3"/>
      <c r="W425" s="3">
        <v>207</v>
      </c>
    </row>
    <row r="426" spans="1:23" x14ac:dyDescent="0.25">
      <c r="A426" t="s">
        <v>25</v>
      </c>
      <c r="C426" t="s">
        <v>56</v>
      </c>
      <c r="D426" t="str">
        <f>IFERROR(VLOOKUP([1]!Table38[[#This Row],[Engineers Name]],[1]!Table343[#Data],2,FALSE),"")</f>
        <v>VIP North</v>
      </c>
      <c r="E426" s="1">
        <v>45824.958333333299</v>
      </c>
      <c r="F426" t="s">
        <v>505</v>
      </c>
      <c r="J426" t="s">
        <v>506</v>
      </c>
      <c r="K426" t="s">
        <v>143</v>
      </c>
      <c r="P426" s="2">
        <v>25569.039583333299</v>
      </c>
      <c r="S426" s="3"/>
      <c r="T426" s="3"/>
      <c r="U426" s="3"/>
      <c r="V426" s="3"/>
      <c r="W426" s="3">
        <v>175.5</v>
      </c>
    </row>
    <row r="427" spans="1:23" x14ac:dyDescent="0.25">
      <c r="A427" t="s">
        <v>25</v>
      </c>
      <c r="C427" t="s">
        <v>43</v>
      </c>
      <c r="D427" t="str">
        <f>IFERROR(VLOOKUP([1]!Table38[[#This Row],[Engineers Name]],[1]!Table343[#Data],2,FALSE),"")</f>
        <v>VIP South</v>
      </c>
      <c r="E427" s="1">
        <v>45824.958333333299</v>
      </c>
      <c r="F427" t="s">
        <v>507</v>
      </c>
      <c r="J427" t="s">
        <v>508</v>
      </c>
      <c r="K427" t="s">
        <v>28</v>
      </c>
      <c r="P427" s="2">
        <v>25569.1138888889</v>
      </c>
      <c r="S427" s="3"/>
      <c r="T427" s="3"/>
      <c r="U427" s="3"/>
      <c r="V427" s="3"/>
      <c r="W427" s="3">
        <v>336</v>
      </c>
    </row>
    <row r="428" spans="1:23" x14ac:dyDescent="0.25">
      <c r="A428" t="s">
        <v>38</v>
      </c>
      <c r="C428" t="s">
        <v>39</v>
      </c>
      <c r="D428" t="str">
        <f>IFERROR(VLOOKUP([1]!Table38[[#This Row],[Engineers Name]],[1]!Table343[#Data],2,FALSE),"")</f>
        <v>VIP South</v>
      </c>
      <c r="E428" s="1">
        <v>45824.958333333299</v>
      </c>
      <c r="K428" t="s">
        <v>148</v>
      </c>
      <c r="P428" s="2">
        <v>25569.09375</v>
      </c>
      <c r="S428" s="3"/>
      <c r="T428" s="3">
        <v>292.5</v>
      </c>
      <c r="U428" s="3"/>
      <c r="V428" s="3"/>
      <c r="W428" s="3">
        <v>292.5</v>
      </c>
    </row>
    <row r="429" spans="1:23" x14ac:dyDescent="0.25">
      <c r="A429" t="s">
        <v>25</v>
      </c>
      <c r="C429" t="s">
        <v>56</v>
      </c>
      <c r="D429" t="str">
        <f>IFERROR(VLOOKUP([1]!Table38[[#This Row],[Engineers Name]],[1]!Table343[#Data],2,FALSE),"")</f>
        <v>VIP North</v>
      </c>
      <c r="E429" s="1">
        <v>45824.958333333299</v>
      </c>
      <c r="F429" t="s">
        <v>509</v>
      </c>
      <c r="J429" t="s">
        <v>510</v>
      </c>
      <c r="K429" t="s">
        <v>143</v>
      </c>
      <c r="P429" s="2">
        <v>25569.0736111111</v>
      </c>
      <c r="S429" s="3"/>
      <c r="T429" s="3"/>
      <c r="U429" s="3"/>
      <c r="V429" s="3"/>
      <c r="W429" s="3">
        <v>249</v>
      </c>
    </row>
    <row r="430" spans="1:23" x14ac:dyDescent="0.25">
      <c r="A430" t="s">
        <v>38</v>
      </c>
      <c r="C430" t="s">
        <v>88</v>
      </c>
      <c r="D430" t="str">
        <f>IFERROR(VLOOKUP([1]!Table38[[#This Row],[Engineers Name]],[1]!Table343[#Data],2,FALSE),"")</f>
        <v>VIP South</v>
      </c>
      <c r="E430" s="1">
        <v>45824.958333333299</v>
      </c>
      <c r="K430" t="s">
        <v>42</v>
      </c>
      <c r="P430" s="2">
        <v>25569.133333333299</v>
      </c>
      <c r="S430" s="3"/>
      <c r="T430" s="3">
        <v>378</v>
      </c>
      <c r="U430" s="3"/>
      <c r="V430" s="3"/>
      <c r="W430" s="3">
        <v>378</v>
      </c>
    </row>
    <row r="431" spans="1:23" x14ac:dyDescent="0.25">
      <c r="A431" t="s">
        <v>25</v>
      </c>
      <c r="C431" t="s">
        <v>41</v>
      </c>
      <c r="D431" t="str">
        <f>IFERROR(VLOOKUP([1]!Table38[[#This Row],[Engineers Name]],[1]!Table343[#Data],2,FALSE),"")</f>
        <v>VIP North</v>
      </c>
      <c r="E431" s="1">
        <v>45824.958333333299</v>
      </c>
      <c r="F431" t="s">
        <v>511</v>
      </c>
      <c r="J431" t="s">
        <v>512</v>
      </c>
      <c r="K431" t="s">
        <v>143</v>
      </c>
      <c r="P431" s="2">
        <v>25569.038194444402</v>
      </c>
      <c r="S431" s="3"/>
      <c r="T431" s="3"/>
      <c r="U431" s="3"/>
      <c r="V431" s="3"/>
      <c r="W431" s="3">
        <v>172.5</v>
      </c>
    </row>
    <row r="432" spans="1:23" x14ac:dyDescent="0.25">
      <c r="A432" t="s">
        <v>38</v>
      </c>
      <c r="C432" t="s">
        <v>41</v>
      </c>
      <c r="D432" t="str">
        <f>IFERROR(VLOOKUP([1]!Table38[[#This Row],[Engineers Name]],[1]!Table343[#Data],2,FALSE),"")</f>
        <v>VIP North</v>
      </c>
      <c r="E432" s="1">
        <v>45824.958333333299</v>
      </c>
      <c r="K432" t="s">
        <v>42</v>
      </c>
      <c r="P432" s="2">
        <v>25569.0222222222</v>
      </c>
      <c r="S432" s="3"/>
      <c r="T432" s="3">
        <v>138</v>
      </c>
      <c r="U432" s="3"/>
      <c r="V432" s="3"/>
      <c r="W432" s="3">
        <v>138</v>
      </c>
    </row>
    <row r="433" spans="1:23" x14ac:dyDescent="0.25">
      <c r="A433" t="s">
        <v>22</v>
      </c>
      <c r="C433" t="s">
        <v>23</v>
      </c>
      <c r="D433" t="str">
        <f>IFERROR(VLOOKUP([1]!Table38[[#This Row],[Engineers Name]],[1]!Table343[#Data],2,FALSE),"")</f>
        <v>VIP North</v>
      </c>
      <c r="E433" s="1">
        <v>45824.958333333299</v>
      </c>
      <c r="K433" t="s">
        <v>24</v>
      </c>
      <c r="P433" s="2">
        <v>25569.0645833333</v>
      </c>
      <c r="S433" s="3"/>
      <c r="T433" s="3"/>
      <c r="U433" s="3"/>
      <c r="V433" s="3"/>
      <c r="W433" s="3">
        <v>229.5</v>
      </c>
    </row>
    <row r="434" spans="1:23" x14ac:dyDescent="0.25">
      <c r="A434" t="s">
        <v>38</v>
      </c>
      <c r="C434" t="s">
        <v>23</v>
      </c>
      <c r="D434" t="str">
        <f>IFERROR(VLOOKUP([1]!Table38[[#This Row],[Engineers Name]],[1]!Table343[#Data],2,FALSE),"")</f>
        <v>VIP North</v>
      </c>
      <c r="E434" s="1">
        <v>45824.958333333299</v>
      </c>
      <c r="K434" t="s">
        <v>40</v>
      </c>
      <c r="P434" s="2">
        <v>25569.022916666701</v>
      </c>
      <c r="S434" s="3"/>
      <c r="T434" s="3">
        <v>139.5</v>
      </c>
      <c r="U434" s="3"/>
      <c r="V434" s="3"/>
      <c r="W434" s="3">
        <v>139.5</v>
      </c>
    </row>
    <row r="435" spans="1:23" x14ac:dyDescent="0.25">
      <c r="A435" t="s">
        <v>38</v>
      </c>
      <c r="C435" t="s">
        <v>23</v>
      </c>
      <c r="D435" t="str">
        <f>IFERROR(VLOOKUP([1]!Table38[[#This Row],[Engineers Name]],[1]!Table343[#Data],2,FALSE),"")</f>
        <v>VIP North</v>
      </c>
      <c r="E435" s="1">
        <v>45824.958333333299</v>
      </c>
      <c r="K435" t="s">
        <v>40</v>
      </c>
      <c r="P435" s="2">
        <v>25569.088194444401</v>
      </c>
      <c r="S435" s="3"/>
      <c r="T435" s="3">
        <v>280.5</v>
      </c>
      <c r="U435" s="3"/>
      <c r="V435" s="3"/>
      <c r="W435" s="3">
        <v>280.5</v>
      </c>
    </row>
    <row r="436" spans="1:23" x14ac:dyDescent="0.25">
      <c r="A436" t="s">
        <v>22</v>
      </c>
      <c r="C436" t="s">
        <v>102</v>
      </c>
      <c r="D436" t="str">
        <f>IFERROR(VLOOKUP([1]!Table38[[#This Row],[Engineers Name]],[1]!Table343[#Data],2,FALSE),"")</f>
        <v>VIP South</v>
      </c>
      <c r="E436" s="1">
        <v>45821.958333333299</v>
      </c>
      <c r="K436" t="s">
        <v>62</v>
      </c>
      <c r="P436" s="2">
        <v>25569.0847222222</v>
      </c>
      <c r="S436" s="3"/>
      <c r="T436" s="3"/>
      <c r="U436" s="3"/>
      <c r="V436" s="3"/>
      <c r="W436" s="3"/>
    </row>
    <row r="437" spans="1:23" x14ac:dyDescent="0.25">
      <c r="A437" t="s">
        <v>95</v>
      </c>
      <c r="C437" t="s">
        <v>56</v>
      </c>
      <c r="D437" t="str">
        <f>IFERROR(VLOOKUP([1]!Table38[[#This Row],[Engineers Name]],[1]!Table343[#Data],2,FALSE),"")</f>
        <v>VIP North</v>
      </c>
      <c r="E437" s="1">
        <v>45825.958333333299</v>
      </c>
      <c r="G437" t="s">
        <v>513</v>
      </c>
      <c r="I437" t="s">
        <v>356</v>
      </c>
      <c r="J437" t="s">
        <v>357</v>
      </c>
      <c r="K437" t="s">
        <v>225</v>
      </c>
      <c r="O437" t="s">
        <v>358</v>
      </c>
      <c r="P437" s="2">
        <v>25569.022916666701</v>
      </c>
      <c r="S437" s="3"/>
      <c r="T437" s="3">
        <v>139.5</v>
      </c>
      <c r="U437" s="3"/>
      <c r="V437" s="3"/>
      <c r="W437" s="3">
        <v>139.5</v>
      </c>
    </row>
    <row r="438" spans="1:23" x14ac:dyDescent="0.25">
      <c r="A438" t="s">
        <v>25</v>
      </c>
      <c r="C438" t="s">
        <v>56</v>
      </c>
      <c r="D438" t="str">
        <f>IFERROR(VLOOKUP([1]!Table38[[#This Row],[Engineers Name]],[1]!Table343[#Data],2,FALSE),"")</f>
        <v>VIP North</v>
      </c>
      <c r="E438" s="1">
        <v>45825.958333333299</v>
      </c>
      <c r="F438" t="s">
        <v>514</v>
      </c>
      <c r="J438" t="s">
        <v>515</v>
      </c>
      <c r="K438" t="s">
        <v>28</v>
      </c>
      <c r="P438" s="2">
        <v>25569.0715277778</v>
      </c>
      <c r="S438" s="3"/>
      <c r="T438" s="3"/>
      <c r="U438" s="3"/>
      <c r="V438" s="3"/>
      <c r="W438" s="3">
        <v>244.5</v>
      </c>
    </row>
    <row r="439" spans="1:23" x14ac:dyDescent="0.25">
      <c r="A439" t="s">
        <v>25</v>
      </c>
      <c r="C439" t="s">
        <v>41</v>
      </c>
      <c r="D439" t="str">
        <f>IFERROR(VLOOKUP([1]!Table38[[#This Row],[Engineers Name]],[1]!Table343[#Data],2,FALSE),"")</f>
        <v>VIP North</v>
      </c>
      <c r="E439" s="1">
        <v>45825.958333333299</v>
      </c>
      <c r="F439" t="s">
        <v>516</v>
      </c>
      <c r="J439" t="s">
        <v>517</v>
      </c>
      <c r="K439" t="s">
        <v>28</v>
      </c>
      <c r="P439" s="2">
        <v>25569.031944444399</v>
      </c>
      <c r="S439" s="3"/>
      <c r="T439" s="3"/>
      <c r="U439" s="3"/>
      <c r="V439" s="3"/>
      <c r="W439" s="3">
        <v>159</v>
      </c>
    </row>
    <row r="440" spans="1:23" x14ac:dyDescent="0.25">
      <c r="A440" t="s">
        <v>38</v>
      </c>
      <c r="C440" t="s">
        <v>41</v>
      </c>
      <c r="D440" t="str">
        <f>IFERROR(VLOOKUP([1]!Table38[[#This Row],[Engineers Name]],[1]!Table343[#Data],2,FALSE),"")</f>
        <v>VIP North</v>
      </c>
      <c r="E440" s="1">
        <v>45825.958333333299</v>
      </c>
      <c r="K440" t="s">
        <v>42</v>
      </c>
      <c r="P440" s="2">
        <v>25569.106250000001</v>
      </c>
      <c r="S440" s="3"/>
      <c r="T440" s="3">
        <v>319.5</v>
      </c>
      <c r="U440" s="3"/>
      <c r="V440" s="3"/>
      <c r="W440" s="3">
        <v>319.5</v>
      </c>
    </row>
    <row r="441" spans="1:23" x14ac:dyDescent="0.25">
      <c r="A441" t="s">
        <v>22</v>
      </c>
      <c r="C441" t="s">
        <v>75</v>
      </c>
      <c r="D441" t="str">
        <f>IFERROR(VLOOKUP([1]!Table38[[#This Row],[Engineers Name]],[1]!Table343[#Data],2,FALSE),"")</f>
        <v>VIP North</v>
      </c>
      <c r="E441" s="1">
        <v>45825.958333333299</v>
      </c>
      <c r="K441" t="s">
        <v>24</v>
      </c>
      <c r="P441" s="2">
        <v>25569.333333333299</v>
      </c>
      <c r="S441" s="3"/>
      <c r="T441" s="3"/>
      <c r="U441" s="3"/>
      <c r="V441" s="3"/>
      <c r="W441" s="3">
        <v>810</v>
      </c>
    </row>
    <row r="442" spans="1:23" x14ac:dyDescent="0.25">
      <c r="A442" t="s">
        <v>25</v>
      </c>
      <c r="C442" t="s">
        <v>57</v>
      </c>
      <c r="D442" t="str">
        <f>IFERROR(VLOOKUP([1]!Table38[[#This Row],[Engineers Name]],[1]!Table343[#Data],2,FALSE),"")</f>
        <v>VIP North</v>
      </c>
      <c r="E442" s="1">
        <v>45825.958333333299</v>
      </c>
      <c r="F442" t="s">
        <v>518</v>
      </c>
      <c r="J442" t="s">
        <v>519</v>
      </c>
      <c r="K442" t="s">
        <v>143</v>
      </c>
      <c r="P442" s="2">
        <v>25569.087500000001</v>
      </c>
      <c r="S442" s="3"/>
      <c r="T442" s="3"/>
      <c r="U442" s="3"/>
      <c r="V442" s="3"/>
      <c r="W442" s="3">
        <v>279</v>
      </c>
    </row>
    <row r="443" spans="1:23" x14ac:dyDescent="0.25">
      <c r="A443" t="s">
        <v>38</v>
      </c>
      <c r="C443" t="s">
        <v>39</v>
      </c>
      <c r="D443" t="str">
        <f>IFERROR(VLOOKUP([1]!Table38[[#This Row],[Engineers Name]],[1]!Table343[#Data],2,FALSE),"")</f>
        <v>VIP South</v>
      </c>
      <c r="E443" s="1">
        <v>45824.958333333299</v>
      </c>
      <c r="K443" t="s">
        <v>42</v>
      </c>
      <c r="P443" s="2">
        <v>25569.0847222222</v>
      </c>
      <c r="S443" s="3"/>
      <c r="T443" s="3">
        <v>273</v>
      </c>
      <c r="U443" s="3"/>
      <c r="V443" s="3"/>
      <c r="W443" s="3">
        <v>273</v>
      </c>
    </row>
    <row r="444" spans="1:23" x14ac:dyDescent="0.25">
      <c r="A444" t="s">
        <v>29</v>
      </c>
      <c r="C444" t="s">
        <v>520</v>
      </c>
      <c r="D444" t="str">
        <f>IFERROR(VLOOKUP([1]!Table38[[#This Row],[Engineers Name]],[1]!Table343[#Data],2,FALSE),"")</f>
        <v/>
      </c>
      <c r="E444" s="1">
        <v>45838.958333333299</v>
      </c>
      <c r="H444" t="s">
        <v>119</v>
      </c>
      <c r="L444">
        <v>2000235044</v>
      </c>
      <c r="M444" t="s">
        <v>521</v>
      </c>
      <c r="N444" t="s">
        <v>34</v>
      </c>
      <c r="O444" t="s">
        <v>121</v>
      </c>
      <c r="P444" s="2">
        <v>25569.208333333299</v>
      </c>
      <c r="Q444" t="s">
        <v>522</v>
      </c>
      <c r="S444" s="3">
        <v>60</v>
      </c>
      <c r="T444" s="3">
        <v>4860</v>
      </c>
      <c r="U444" s="3"/>
      <c r="V444" s="3">
        <v>0</v>
      </c>
      <c r="W444" s="3">
        <v>4920</v>
      </c>
    </row>
    <row r="445" spans="1:23" x14ac:dyDescent="0.25">
      <c r="A445" t="s">
        <v>25</v>
      </c>
      <c r="C445" t="s">
        <v>56</v>
      </c>
      <c r="D445" t="str">
        <f>IFERROR(VLOOKUP([1]!Table38[[#This Row],[Engineers Name]],[1]!Table343[#Data],2,FALSE),"")</f>
        <v>VIP North</v>
      </c>
      <c r="E445" s="1">
        <v>45826.958333333299</v>
      </c>
      <c r="F445" t="s">
        <v>523</v>
      </c>
      <c r="J445" t="s">
        <v>524</v>
      </c>
      <c r="K445" t="s">
        <v>28</v>
      </c>
      <c r="P445" s="2">
        <v>25569.105555555601</v>
      </c>
      <c r="S445" s="3"/>
      <c r="T445" s="3"/>
      <c r="U445" s="3"/>
      <c r="V445" s="3"/>
      <c r="W445" s="3">
        <v>318</v>
      </c>
    </row>
    <row r="446" spans="1:23" x14ac:dyDescent="0.25">
      <c r="A446" t="s">
        <v>25</v>
      </c>
      <c r="C446" t="s">
        <v>129</v>
      </c>
      <c r="D446" t="str">
        <f>IFERROR(VLOOKUP([1]!Table38[[#This Row],[Engineers Name]],[1]!Table343[#Data],2,FALSE),"")</f>
        <v>VIP North</v>
      </c>
      <c r="E446" s="1">
        <v>45826.958333333299</v>
      </c>
      <c r="F446" t="s">
        <v>525</v>
      </c>
      <c r="J446" t="s">
        <v>526</v>
      </c>
      <c r="K446" t="s">
        <v>72</v>
      </c>
      <c r="P446" s="2">
        <v>25569.083333333299</v>
      </c>
      <c r="S446" s="3"/>
      <c r="T446" s="3"/>
      <c r="U446" s="3"/>
      <c r="V446" s="3"/>
      <c r="W446" s="3">
        <v>270</v>
      </c>
    </row>
    <row r="447" spans="1:23" x14ac:dyDescent="0.25">
      <c r="A447" t="s">
        <v>190</v>
      </c>
      <c r="C447" t="s">
        <v>520</v>
      </c>
      <c r="D447" t="str">
        <f>IFERROR(VLOOKUP([1]!Table38[[#This Row],[Engineers Name]],[1]!Table343[#Data],2,FALSE),"")</f>
        <v/>
      </c>
      <c r="E447" s="1">
        <v>45838.958333333299</v>
      </c>
      <c r="F447" t="s">
        <v>100</v>
      </c>
      <c r="H447" t="s">
        <v>119</v>
      </c>
      <c r="L447">
        <v>2000235044</v>
      </c>
      <c r="M447" t="s">
        <v>527</v>
      </c>
      <c r="N447" t="s">
        <v>528</v>
      </c>
      <c r="O447" t="s">
        <v>121</v>
      </c>
      <c r="P447" s="2">
        <v>25569.083333333299</v>
      </c>
      <c r="R447" t="s">
        <v>529</v>
      </c>
      <c r="S447" s="3"/>
      <c r="T447" s="3">
        <v>270</v>
      </c>
      <c r="U447" s="3"/>
      <c r="V447" s="3">
        <v>0</v>
      </c>
      <c r="W447" s="3">
        <v>270</v>
      </c>
    </row>
    <row r="448" spans="1:23" x14ac:dyDescent="0.25">
      <c r="A448" t="s">
        <v>105</v>
      </c>
      <c r="C448" t="s">
        <v>90</v>
      </c>
      <c r="D448" t="str">
        <f>IFERROR(VLOOKUP([1]!Table38[[#This Row],[Engineers Name]],[1]!Table343[#Data],2,FALSE),"")</f>
        <v>VIP South</v>
      </c>
      <c r="E448" s="1">
        <v>45826.958333333299</v>
      </c>
      <c r="J448" t="s">
        <v>213</v>
      </c>
      <c r="P448" s="2">
        <v>25569.375</v>
      </c>
      <c r="Q448" t="s">
        <v>183</v>
      </c>
      <c r="R448" t="s">
        <v>183</v>
      </c>
      <c r="S448" s="3">
        <v>0</v>
      </c>
      <c r="T448" s="3">
        <v>810</v>
      </c>
      <c r="U448" s="3"/>
      <c r="V448" s="3"/>
      <c r="W448" s="3">
        <v>810</v>
      </c>
    </row>
    <row r="449" spans="1:23" x14ac:dyDescent="0.25">
      <c r="A449" t="s">
        <v>38</v>
      </c>
      <c r="C449" t="s">
        <v>88</v>
      </c>
      <c r="D449" t="str">
        <f>IFERROR(VLOOKUP([1]!Table38[[#This Row],[Engineers Name]],[1]!Table343[#Data],2,FALSE),"")</f>
        <v>VIP South</v>
      </c>
      <c r="E449" s="1">
        <v>45826.958333333299</v>
      </c>
      <c r="K449" t="s">
        <v>40</v>
      </c>
      <c r="P449" s="2">
        <v>25569.099305555599</v>
      </c>
      <c r="S449" s="3"/>
      <c r="T449" s="3">
        <v>304.5</v>
      </c>
      <c r="U449" s="3"/>
      <c r="V449" s="3"/>
      <c r="W449" s="3">
        <v>304.5</v>
      </c>
    </row>
    <row r="450" spans="1:23" x14ac:dyDescent="0.25">
      <c r="A450" t="s">
        <v>38</v>
      </c>
      <c r="C450" t="s">
        <v>43</v>
      </c>
      <c r="D450" t="str">
        <f>IFERROR(VLOOKUP([1]!Table38[[#This Row],[Engineers Name]],[1]!Table343[#Data],2,FALSE),"")</f>
        <v>VIP South</v>
      </c>
      <c r="E450" s="1">
        <v>45826.958333333299</v>
      </c>
      <c r="K450" t="s">
        <v>148</v>
      </c>
      <c r="P450" s="2">
        <v>25569.084027777801</v>
      </c>
      <c r="S450" s="3"/>
      <c r="T450" s="3">
        <v>271.5</v>
      </c>
      <c r="U450" s="3"/>
      <c r="V450" s="3"/>
      <c r="W450" s="3">
        <v>271.5</v>
      </c>
    </row>
    <row r="451" spans="1:23" x14ac:dyDescent="0.25">
      <c r="A451" t="s">
        <v>38</v>
      </c>
      <c r="C451" t="s">
        <v>88</v>
      </c>
      <c r="D451" t="str">
        <f>IFERROR(VLOOKUP([1]!Table38[[#This Row],[Engineers Name]],[1]!Table343[#Data],2,FALSE),"")</f>
        <v>VIP South</v>
      </c>
      <c r="E451" s="1">
        <v>45826.958333333299</v>
      </c>
      <c r="K451" t="s">
        <v>42</v>
      </c>
      <c r="P451" s="2">
        <v>25569.1381944444</v>
      </c>
      <c r="S451" s="3"/>
      <c r="T451" s="3">
        <v>388.5</v>
      </c>
      <c r="U451" s="3"/>
      <c r="V451" s="3"/>
      <c r="W451" s="3">
        <v>388.5</v>
      </c>
    </row>
    <row r="452" spans="1:23" x14ac:dyDescent="0.25">
      <c r="A452" t="s">
        <v>38</v>
      </c>
      <c r="C452" t="s">
        <v>56</v>
      </c>
      <c r="D452" t="str">
        <f>IFERROR(VLOOKUP([1]!Table38[[#This Row],[Engineers Name]],[1]!Table343[#Data],2,FALSE),"")</f>
        <v>VIP North</v>
      </c>
      <c r="E452" s="1">
        <v>45826.958333333299</v>
      </c>
      <c r="K452" t="s">
        <v>42</v>
      </c>
      <c r="P452" s="2">
        <v>25569.123611111099</v>
      </c>
      <c r="S452" s="3"/>
      <c r="T452" s="3">
        <v>357</v>
      </c>
      <c r="U452" s="3"/>
      <c r="V452" s="3"/>
      <c r="W452" s="3">
        <v>357</v>
      </c>
    </row>
    <row r="453" spans="1:23" x14ac:dyDescent="0.25">
      <c r="A453" t="s">
        <v>38</v>
      </c>
      <c r="C453" t="s">
        <v>23</v>
      </c>
      <c r="D453" t="str">
        <f>IFERROR(VLOOKUP([1]!Table38[[#This Row],[Engineers Name]],[1]!Table343[#Data],2,FALSE),"")</f>
        <v>VIP North</v>
      </c>
      <c r="E453" s="1">
        <v>45826.958333333299</v>
      </c>
      <c r="K453" t="s">
        <v>40</v>
      </c>
      <c r="P453" s="2">
        <v>25569.291666666701</v>
      </c>
      <c r="S453" s="3"/>
      <c r="T453" s="3">
        <v>720</v>
      </c>
      <c r="U453" s="3"/>
      <c r="V453" s="3"/>
      <c r="W453" s="3">
        <v>720</v>
      </c>
    </row>
    <row r="454" spans="1:23" x14ac:dyDescent="0.25">
      <c r="A454" t="s">
        <v>22</v>
      </c>
      <c r="C454" t="s">
        <v>23</v>
      </c>
      <c r="D454" t="str">
        <f>IFERROR(VLOOKUP([1]!Table38[[#This Row],[Engineers Name]],[1]!Table343[#Data],2,FALSE),"")</f>
        <v>VIP North</v>
      </c>
      <c r="E454" s="1">
        <v>45826.958333333299</v>
      </c>
      <c r="K454" t="s">
        <v>24</v>
      </c>
      <c r="P454" s="2">
        <v>25569.024305555598</v>
      </c>
      <c r="S454" s="3"/>
      <c r="T454" s="3"/>
      <c r="U454" s="3"/>
      <c r="V454" s="3"/>
      <c r="W454" s="3">
        <v>142.5</v>
      </c>
    </row>
    <row r="455" spans="1:23" x14ac:dyDescent="0.25">
      <c r="A455" t="s">
        <v>25</v>
      </c>
      <c r="C455" t="s">
        <v>23</v>
      </c>
      <c r="D455" t="str">
        <f>IFERROR(VLOOKUP([1]!Table38[[#This Row],[Engineers Name]],[1]!Table343[#Data],2,FALSE),"")</f>
        <v>VIP North</v>
      </c>
      <c r="E455" s="1">
        <v>45825.958333333299</v>
      </c>
      <c r="F455" t="s">
        <v>530</v>
      </c>
      <c r="J455" t="s">
        <v>531</v>
      </c>
      <c r="K455" t="s">
        <v>28</v>
      </c>
      <c r="P455" s="2">
        <v>25569.022916666701</v>
      </c>
      <c r="S455" s="3"/>
      <c r="T455" s="3"/>
      <c r="U455" s="3"/>
      <c r="V455" s="3"/>
      <c r="W455" s="3">
        <v>139.5</v>
      </c>
    </row>
    <row r="456" spans="1:23" x14ac:dyDescent="0.25">
      <c r="A456" t="s">
        <v>38</v>
      </c>
      <c r="C456" t="s">
        <v>39</v>
      </c>
      <c r="D456" t="str">
        <f>IFERROR(VLOOKUP([1]!Table38[[#This Row],[Engineers Name]],[1]!Table343[#Data],2,FALSE),"")</f>
        <v>VIP South</v>
      </c>
      <c r="E456" s="1">
        <v>45826.958333333299</v>
      </c>
      <c r="K456" t="s">
        <v>42</v>
      </c>
      <c r="P456" s="2">
        <v>25569.145833333299</v>
      </c>
      <c r="S456" s="3"/>
      <c r="T456" s="3">
        <v>405</v>
      </c>
      <c r="U456" s="3"/>
      <c r="V456" s="3"/>
      <c r="W456" s="3">
        <v>405</v>
      </c>
    </row>
    <row r="457" spans="1:23" x14ac:dyDescent="0.25">
      <c r="A457" t="s">
        <v>38</v>
      </c>
      <c r="C457" t="s">
        <v>39</v>
      </c>
      <c r="D457" t="str">
        <f>IFERROR(VLOOKUP([1]!Table38[[#This Row],[Engineers Name]],[1]!Table343[#Data],2,FALSE),"")</f>
        <v>VIP South</v>
      </c>
      <c r="E457" s="1">
        <v>45826.958333333299</v>
      </c>
      <c r="K457" t="s">
        <v>40</v>
      </c>
      <c r="P457" s="2">
        <v>25569.127777777801</v>
      </c>
      <c r="S457" s="3"/>
      <c r="T457" s="3">
        <v>366</v>
      </c>
      <c r="U457" s="3"/>
      <c r="V457" s="3"/>
      <c r="W457" s="3">
        <v>366</v>
      </c>
    </row>
    <row r="458" spans="1:23" x14ac:dyDescent="0.25">
      <c r="A458" t="s">
        <v>25</v>
      </c>
      <c r="C458" t="s">
        <v>41</v>
      </c>
      <c r="D458" t="str">
        <f>IFERROR(VLOOKUP([1]!Table38[[#This Row],[Engineers Name]],[1]!Table343[#Data],2,FALSE),"")</f>
        <v>VIP North</v>
      </c>
      <c r="E458" s="1">
        <v>45826.958333333299</v>
      </c>
      <c r="F458" t="s">
        <v>532</v>
      </c>
      <c r="J458" t="s">
        <v>533</v>
      </c>
      <c r="K458" t="s">
        <v>28</v>
      </c>
      <c r="P458" s="2">
        <v>25569.050694444399</v>
      </c>
      <c r="S458" s="3"/>
      <c r="T458" s="3"/>
      <c r="U458" s="3"/>
      <c r="V458" s="3"/>
      <c r="W458" s="3">
        <v>199.5</v>
      </c>
    </row>
    <row r="459" spans="1:23" x14ac:dyDescent="0.25">
      <c r="A459" t="s">
        <v>38</v>
      </c>
      <c r="C459" t="s">
        <v>41</v>
      </c>
      <c r="D459" t="str">
        <f>IFERROR(VLOOKUP([1]!Table38[[#This Row],[Engineers Name]],[1]!Table343[#Data],2,FALSE),"")</f>
        <v>VIP North</v>
      </c>
      <c r="E459" s="1">
        <v>45826.958333333299</v>
      </c>
      <c r="K459" t="s">
        <v>42</v>
      </c>
      <c r="P459" s="2">
        <v>25569.009722222199</v>
      </c>
      <c r="S459" s="3"/>
      <c r="T459" s="3">
        <v>111</v>
      </c>
      <c r="U459" s="3"/>
      <c r="V459" s="3"/>
      <c r="W459" s="3">
        <v>111</v>
      </c>
    </row>
    <row r="460" spans="1:23" x14ac:dyDescent="0.25">
      <c r="A460" t="s">
        <v>22</v>
      </c>
      <c r="C460" t="s">
        <v>129</v>
      </c>
      <c r="D460" t="str">
        <f>IFERROR(VLOOKUP([1]!Table38[[#This Row],[Engineers Name]],[1]!Table343[#Data],2,FALSE),"")</f>
        <v>VIP North</v>
      </c>
      <c r="E460" s="1">
        <v>45826.958333333299</v>
      </c>
      <c r="K460" t="s">
        <v>24</v>
      </c>
      <c r="P460" s="2">
        <v>25569.208333333299</v>
      </c>
      <c r="S460" s="3"/>
      <c r="T460" s="3"/>
      <c r="U460" s="3"/>
      <c r="V460" s="3"/>
      <c r="W460" s="3">
        <v>540</v>
      </c>
    </row>
    <row r="461" spans="1:23" x14ac:dyDescent="0.25">
      <c r="A461" t="s">
        <v>25</v>
      </c>
      <c r="C461" t="s">
        <v>39</v>
      </c>
      <c r="D461" t="str">
        <f>IFERROR(VLOOKUP([1]!Table38[[#This Row],[Engineers Name]],[1]!Table343[#Data],2,FALSE),"")</f>
        <v>VIP South</v>
      </c>
      <c r="E461" s="1">
        <v>45827.958333333299</v>
      </c>
      <c r="F461" t="s">
        <v>534</v>
      </c>
      <c r="J461" t="s">
        <v>535</v>
      </c>
      <c r="K461" t="s">
        <v>143</v>
      </c>
      <c r="P461" s="2">
        <v>25569.0513888889</v>
      </c>
      <c r="S461" s="3"/>
      <c r="T461" s="3"/>
      <c r="U461" s="3"/>
      <c r="V461" s="3"/>
      <c r="W461" s="3">
        <v>201</v>
      </c>
    </row>
    <row r="462" spans="1:23" x14ac:dyDescent="0.25">
      <c r="A462" t="s">
        <v>25</v>
      </c>
      <c r="C462" t="s">
        <v>39</v>
      </c>
      <c r="D462" t="str">
        <f>IFERROR(VLOOKUP([1]!Table38[[#This Row],[Engineers Name]],[1]!Table343[#Data],2,FALSE),"")</f>
        <v>VIP South</v>
      </c>
      <c r="E462" s="1">
        <v>45827.958333333299</v>
      </c>
      <c r="F462" t="s">
        <v>536</v>
      </c>
      <c r="J462" t="s">
        <v>537</v>
      </c>
      <c r="K462" t="s">
        <v>143</v>
      </c>
      <c r="P462" s="2">
        <v>25569.043055555601</v>
      </c>
      <c r="S462" s="3"/>
      <c r="T462" s="3"/>
      <c r="U462" s="3"/>
      <c r="V462" s="3"/>
      <c r="W462" s="3">
        <v>183</v>
      </c>
    </row>
    <row r="463" spans="1:23" x14ac:dyDescent="0.25">
      <c r="A463" t="s">
        <v>105</v>
      </c>
      <c r="C463" t="s">
        <v>90</v>
      </c>
      <c r="D463" t="str">
        <f>IFERROR(VLOOKUP([1]!Table38[[#This Row],[Engineers Name]],[1]!Table343[#Data],2,FALSE),"")</f>
        <v>VIP South</v>
      </c>
      <c r="E463" s="1">
        <v>45827.958333333299</v>
      </c>
      <c r="J463" t="s">
        <v>538</v>
      </c>
      <c r="P463" s="2">
        <v>25569.375</v>
      </c>
      <c r="Q463" t="s">
        <v>183</v>
      </c>
      <c r="R463" t="s">
        <v>183</v>
      </c>
      <c r="S463" s="3">
        <v>0</v>
      </c>
      <c r="T463" s="3">
        <v>810</v>
      </c>
      <c r="U463" s="3"/>
      <c r="V463" s="3"/>
      <c r="W463" s="3">
        <v>810</v>
      </c>
    </row>
    <row r="464" spans="1:23" x14ac:dyDescent="0.25">
      <c r="A464" t="s">
        <v>25</v>
      </c>
      <c r="C464" t="s">
        <v>23</v>
      </c>
      <c r="D464" t="str">
        <f>IFERROR(VLOOKUP([1]!Table38[[#This Row],[Engineers Name]],[1]!Table343[#Data],2,FALSE),"")</f>
        <v>VIP North</v>
      </c>
      <c r="E464" s="1">
        <v>45827.958333333299</v>
      </c>
      <c r="F464" t="s">
        <v>539</v>
      </c>
      <c r="J464" t="s">
        <v>540</v>
      </c>
      <c r="K464" t="s">
        <v>28</v>
      </c>
      <c r="P464" s="2">
        <v>25569.1875</v>
      </c>
      <c r="S464" s="3"/>
      <c r="T464" s="3"/>
      <c r="U464" s="3"/>
      <c r="V464" s="3"/>
      <c r="W464" s="3">
        <v>495</v>
      </c>
    </row>
    <row r="465" spans="1:23" x14ac:dyDescent="0.25">
      <c r="A465" t="s">
        <v>38</v>
      </c>
      <c r="C465" t="s">
        <v>129</v>
      </c>
      <c r="D465" t="str">
        <f>IFERROR(VLOOKUP([1]!Table38[[#This Row],[Engineers Name]],[1]!Table343[#Data],2,FALSE),"")</f>
        <v>VIP North</v>
      </c>
      <c r="E465" s="1">
        <v>45827.958333333299</v>
      </c>
      <c r="K465" t="s">
        <v>40</v>
      </c>
      <c r="P465" s="2">
        <v>25569.291666666701</v>
      </c>
      <c r="S465" s="3"/>
      <c r="T465" s="3">
        <v>720</v>
      </c>
      <c r="U465" s="3"/>
      <c r="V465" s="3"/>
      <c r="W465" s="3">
        <v>720</v>
      </c>
    </row>
    <row r="466" spans="1:23" x14ac:dyDescent="0.25">
      <c r="A466" t="s">
        <v>38</v>
      </c>
      <c r="C466" t="s">
        <v>39</v>
      </c>
      <c r="D466" t="str">
        <f>IFERROR(VLOOKUP([1]!Table38[[#This Row],[Engineers Name]],[1]!Table343[#Data],2,FALSE),"")</f>
        <v>VIP South</v>
      </c>
      <c r="E466" s="1">
        <v>45827.958333333299</v>
      </c>
      <c r="K466" t="s">
        <v>40</v>
      </c>
      <c r="P466" s="2">
        <v>25569.052083333299</v>
      </c>
      <c r="S466" s="3"/>
      <c r="T466" s="3">
        <v>202.5</v>
      </c>
      <c r="U466" s="3"/>
      <c r="V466" s="3"/>
      <c r="W466" s="3">
        <v>202.5</v>
      </c>
    </row>
    <row r="467" spans="1:23" x14ac:dyDescent="0.25">
      <c r="A467" t="s">
        <v>25</v>
      </c>
      <c r="C467" t="s">
        <v>102</v>
      </c>
      <c r="D467" t="str">
        <f>IFERROR(VLOOKUP([1]!Table38[[#This Row],[Engineers Name]],[1]!Table343[#Data],2,FALSE),"")</f>
        <v>VIP South</v>
      </c>
      <c r="E467" s="1">
        <v>45827.958333333299</v>
      </c>
      <c r="F467" t="s">
        <v>541</v>
      </c>
      <c r="J467" t="s">
        <v>542</v>
      </c>
      <c r="K467" t="s">
        <v>143</v>
      </c>
      <c r="P467" s="2">
        <v>25569.0493055556</v>
      </c>
      <c r="S467" s="3"/>
      <c r="T467" s="3"/>
      <c r="U467" s="3"/>
      <c r="V467" s="3"/>
      <c r="W467" s="3"/>
    </row>
    <row r="468" spans="1:23" x14ac:dyDescent="0.25">
      <c r="A468" t="s">
        <v>25</v>
      </c>
      <c r="C468" t="s">
        <v>198</v>
      </c>
      <c r="D468" t="str">
        <f>IFERROR(VLOOKUP([1]!Table38[[#This Row],[Engineers Name]],[1]!Table343[#Data],2,FALSE),"")</f>
        <v>VIP South</v>
      </c>
      <c r="E468" s="1">
        <v>45827.958333333299</v>
      </c>
      <c r="F468" t="s">
        <v>543</v>
      </c>
      <c r="J468" t="s">
        <v>544</v>
      </c>
      <c r="K468" t="s">
        <v>143</v>
      </c>
      <c r="P468" s="2">
        <v>25569.118750000001</v>
      </c>
      <c r="S468" s="3"/>
      <c r="T468" s="3"/>
      <c r="U468" s="3"/>
      <c r="V468" s="3"/>
      <c r="W468" s="3"/>
    </row>
    <row r="469" spans="1:23" x14ac:dyDescent="0.25">
      <c r="A469" t="s">
        <v>63</v>
      </c>
      <c r="C469" t="s">
        <v>545</v>
      </c>
      <c r="D469" t="str">
        <f>IFERROR(VLOOKUP([1]!Table38[[#This Row],[Engineers Name]],[1]!Table343[#Data],2,FALSE),"")</f>
        <v>VIP North</v>
      </c>
      <c r="E469" s="1">
        <v>45828.958333333299</v>
      </c>
      <c r="F469" t="s">
        <v>546</v>
      </c>
      <c r="J469" t="s">
        <v>547</v>
      </c>
      <c r="K469" t="s">
        <v>78</v>
      </c>
      <c r="P469" s="2"/>
      <c r="S469" s="3"/>
      <c r="T469" s="3"/>
      <c r="U469" s="3"/>
      <c r="V469" s="3"/>
      <c r="W469" s="3">
        <v>245</v>
      </c>
    </row>
    <row r="470" spans="1:23" x14ac:dyDescent="0.25">
      <c r="A470" t="s">
        <v>63</v>
      </c>
      <c r="C470" t="s">
        <v>43</v>
      </c>
      <c r="D470" t="str">
        <f>IFERROR(VLOOKUP([1]!Table38[[#This Row],[Engineers Name]],[1]!Table343[#Data],2,FALSE),"")</f>
        <v>VIP South</v>
      </c>
      <c r="E470" s="1">
        <v>45828.958333333299</v>
      </c>
      <c r="F470" t="s">
        <v>548</v>
      </c>
      <c r="J470" t="s">
        <v>549</v>
      </c>
      <c r="K470" t="s">
        <v>66</v>
      </c>
      <c r="P470" s="2"/>
      <c r="S470" s="3"/>
      <c r="T470" s="3"/>
      <c r="U470" s="3"/>
      <c r="V470" s="3"/>
      <c r="W470" s="3">
        <v>200</v>
      </c>
    </row>
    <row r="471" spans="1:23" x14ac:dyDescent="0.25">
      <c r="A471" t="s">
        <v>25</v>
      </c>
      <c r="C471" t="s">
        <v>129</v>
      </c>
      <c r="D471" t="str">
        <f>IFERROR(VLOOKUP([1]!Table38[[#This Row],[Engineers Name]],[1]!Table343[#Data],2,FALSE),"")</f>
        <v>VIP North</v>
      </c>
      <c r="E471" s="1">
        <v>45828.958333333299</v>
      </c>
      <c r="F471" t="s">
        <v>550</v>
      </c>
      <c r="J471" t="s">
        <v>551</v>
      </c>
      <c r="K471" t="s">
        <v>28</v>
      </c>
      <c r="P471" s="2">
        <v>25569.25</v>
      </c>
      <c r="S471" s="3"/>
      <c r="T471" s="3"/>
      <c r="U471" s="3"/>
      <c r="V471" s="3"/>
      <c r="W471" s="3">
        <v>1260</v>
      </c>
    </row>
    <row r="472" spans="1:23" x14ac:dyDescent="0.25">
      <c r="A472" t="s">
        <v>190</v>
      </c>
      <c r="C472" t="s">
        <v>552</v>
      </c>
      <c r="D472" t="str">
        <f>IFERROR(VLOOKUP([1]!Table38[[#This Row],[Engineers Name]],[1]!Table343[#Data],2,FALSE),"")</f>
        <v/>
      </c>
      <c r="E472" s="1">
        <v>45828.958333333299</v>
      </c>
      <c r="F472" t="s">
        <v>553</v>
      </c>
      <c r="H472" t="s">
        <v>192</v>
      </c>
      <c r="L472">
        <v>100002555</v>
      </c>
      <c r="M472" t="s">
        <v>554</v>
      </c>
      <c r="N472" t="s">
        <v>555</v>
      </c>
      <c r="O472" t="s">
        <v>556</v>
      </c>
      <c r="P472" s="2">
        <v>2</v>
      </c>
      <c r="Q472" t="s">
        <v>557</v>
      </c>
      <c r="R472" t="s">
        <v>558</v>
      </c>
      <c r="S472" s="3">
        <v>168.81</v>
      </c>
      <c r="T472" s="3">
        <v>540</v>
      </c>
      <c r="U472" s="3"/>
      <c r="V472" s="3">
        <v>350</v>
      </c>
      <c r="W472" s="3">
        <v>1058.81</v>
      </c>
    </row>
    <row r="473" spans="1:23" x14ac:dyDescent="0.25">
      <c r="A473" t="s">
        <v>190</v>
      </c>
      <c r="C473" t="s">
        <v>90</v>
      </c>
      <c r="D473" t="str">
        <f>IFERROR(VLOOKUP([1]!Table38[[#This Row],[Engineers Name]],[1]!Table343[#Data],2,FALSE),"")</f>
        <v>VIP South</v>
      </c>
      <c r="E473" s="1">
        <v>45828.958333333299</v>
      </c>
      <c r="F473" t="s">
        <v>559</v>
      </c>
      <c r="H473" t="s">
        <v>192</v>
      </c>
      <c r="L473">
        <v>0</v>
      </c>
      <c r="M473" t="s">
        <v>560</v>
      </c>
      <c r="N473" t="s">
        <v>34</v>
      </c>
      <c r="O473" t="s">
        <v>561</v>
      </c>
      <c r="P473" s="2">
        <v>2</v>
      </c>
      <c r="Q473" t="s">
        <v>562</v>
      </c>
      <c r="R473" t="s">
        <v>563</v>
      </c>
      <c r="S473" s="3">
        <v>63.56</v>
      </c>
      <c r="T473" s="3">
        <v>270</v>
      </c>
      <c r="U473" s="3"/>
      <c r="V473" s="3">
        <v>0</v>
      </c>
      <c r="W473" s="3">
        <v>333.56</v>
      </c>
    </row>
    <row r="474" spans="1:23" x14ac:dyDescent="0.25">
      <c r="A474" t="s">
        <v>190</v>
      </c>
      <c r="C474" t="s">
        <v>90</v>
      </c>
      <c r="D474" t="str">
        <f>IFERROR(VLOOKUP([1]!Table38[[#This Row],[Engineers Name]],[1]!Table343[#Data],2,FALSE),"")</f>
        <v>VIP South</v>
      </c>
      <c r="E474" s="1">
        <v>45828.958333333299</v>
      </c>
      <c r="F474" t="s">
        <v>100</v>
      </c>
      <c r="H474" t="s">
        <v>192</v>
      </c>
      <c r="L474" t="s">
        <v>185</v>
      </c>
      <c r="M474" t="s">
        <v>560</v>
      </c>
      <c r="N474" t="s">
        <v>34</v>
      </c>
      <c r="O474" t="s">
        <v>561</v>
      </c>
      <c r="P474" s="2">
        <v>2</v>
      </c>
      <c r="R474" t="s">
        <v>563</v>
      </c>
      <c r="S474" s="3"/>
      <c r="T474" s="3">
        <v>270</v>
      </c>
      <c r="U474" s="3"/>
      <c r="V474" s="3">
        <v>0</v>
      </c>
      <c r="W474" s="3">
        <v>270</v>
      </c>
    </row>
    <row r="475" spans="1:23" x14ac:dyDescent="0.25">
      <c r="A475" t="s">
        <v>22</v>
      </c>
      <c r="C475" t="s">
        <v>545</v>
      </c>
      <c r="D475" t="str">
        <f>IFERROR(VLOOKUP([1]!Table38[[#This Row],[Engineers Name]],[1]!Table343[#Data],2,FALSE),"")</f>
        <v>VIP North</v>
      </c>
      <c r="E475" s="1">
        <v>45828.958333333299</v>
      </c>
      <c r="K475" t="s">
        <v>24</v>
      </c>
      <c r="P475" s="2">
        <v>25569.166666666701</v>
      </c>
      <c r="S475" s="3"/>
      <c r="T475" s="3"/>
      <c r="U475" s="3"/>
      <c r="V475" s="3"/>
      <c r="W475" s="3">
        <v>450</v>
      </c>
    </row>
    <row r="476" spans="1:23" x14ac:dyDescent="0.25">
      <c r="A476" t="s">
        <v>22</v>
      </c>
      <c r="C476" t="s">
        <v>75</v>
      </c>
      <c r="D476" t="str">
        <f>IFERROR(VLOOKUP([1]!Table38[[#This Row],[Engineers Name]],[1]!Table343[#Data],2,FALSE),"")</f>
        <v>VIP North</v>
      </c>
      <c r="E476" s="1">
        <v>45828.958333333299</v>
      </c>
      <c r="K476" t="s">
        <v>24</v>
      </c>
      <c r="P476" s="2">
        <v>25569.333333333299</v>
      </c>
      <c r="S476" s="3"/>
      <c r="T476" s="3"/>
      <c r="U476" s="3"/>
      <c r="V476" s="3"/>
      <c r="W476" s="3">
        <v>810</v>
      </c>
    </row>
    <row r="477" spans="1:23" x14ac:dyDescent="0.25">
      <c r="A477" t="s">
        <v>38</v>
      </c>
      <c r="C477" t="s">
        <v>90</v>
      </c>
      <c r="D477" t="str">
        <f>IFERROR(VLOOKUP([1]!Table38[[#This Row],[Engineers Name]],[1]!Table343[#Data],2,FALSE),"")</f>
        <v>VIP South</v>
      </c>
      <c r="E477" s="1">
        <v>45828.958333333299</v>
      </c>
      <c r="K477" t="s">
        <v>42</v>
      </c>
      <c r="P477" s="2">
        <v>25569.333333333299</v>
      </c>
      <c r="S477" s="3"/>
      <c r="T477" s="3">
        <v>810</v>
      </c>
      <c r="U477" s="3"/>
      <c r="V477" s="3"/>
      <c r="W477" s="3">
        <v>810</v>
      </c>
    </row>
    <row r="478" spans="1:23" x14ac:dyDescent="0.25">
      <c r="A478" t="s">
        <v>25</v>
      </c>
      <c r="C478" t="s">
        <v>102</v>
      </c>
      <c r="D478" t="str">
        <f>IFERROR(VLOOKUP([1]!Table38[[#This Row],[Engineers Name]],[1]!Table343[#Data],2,FALSE),"")</f>
        <v>VIP South</v>
      </c>
      <c r="E478" s="1">
        <v>45828.958333333299</v>
      </c>
      <c r="F478" t="s">
        <v>564</v>
      </c>
      <c r="J478" t="s">
        <v>565</v>
      </c>
      <c r="K478" t="s">
        <v>28</v>
      </c>
      <c r="P478" s="2">
        <v>25569.2944444444</v>
      </c>
      <c r="S478" s="3"/>
      <c r="T478" s="3"/>
      <c r="U478" s="3"/>
      <c r="V478" s="3"/>
      <c r="W478" s="3"/>
    </row>
    <row r="479" spans="1:23" x14ac:dyDescent="0.25">
      <c r="A479" t="s">
        <v>22</v>
      </c>
      <c r="C479" t="s">
        <v>56</v>
      </c>
      <c r="D479" t="str">
        <f>IFERROR(VLOOKUP([1]!Table38[[#This Row],[Engineers Name]],[1]!Table343[#Data],2,FALSE),"")</f>
        <v>VIP North</v>
      </c>
      <c r="E479" s="1">
        <v>45829.958333333299</v>
      </c>
      <c r="K479" t="s">
        <v>49</v>
      </c>
      <c r="P479" s="2">
        <v>25569.308333333302</v>
      </c>
      <c r="S479" s="3"/>
      <c r="T479" s="3"/>
      <c r="U479" s="3"/>
      <c r="V479" s="3"/>
      <c r="W479" s="3">
        <v>756</v>
      </c>
    </row>
    <row r="480" spans="1:23" x14ac:dyDescent="0.25">
      <c r="A480" t="s">
        <v>22</v>
      </c>
      <c r="C480" t="s">
        <v>39</v>
      </c>
      <c r="D480" t="str">
        <f>IFERROR(VLOOKUP([1]!Table38[[#This Row],[Engineers Name]],[1]!Table343[#Data],2,FALSE),"")</f>
        <v>VIP South</v>
      </c>
      <c r="E480" s="1">
        <v>45829.958333333299</v>
      </c>
      <c r="K480" t="s">
        <v>62</v>
      </c>
      <c r="P480" s="2">
        <v>25569.387500000001</v>
      </c>
      <c r="S480" s="3"/>
      <c r="T480" s="3"/>
      <c r="U480" s="3"/>
      <c r="V480" s="3"/>
      <c r="W480" s="3">
        <v>927</v>
      </c>
    </row>
    <row r="481" spans="1:23" x14ac:dyDescent="0.25">
      <c r="A481" t="s">
        <v>22</v>
      </c>
      <c r="C481" t="s">
        <v>56</v>
      </c>
      <c r="D481" t="str">
        <f>IFERROR(VLOOKUP([1]!Table38[[#This Row],[Engineers Name]],[1]!Table343[#Data],2,FALSE),"")</f>
        <v>VIP North</v>
      </c>
      <c r="E481" s="1">
        <v>45830.958333333299</v>
      </c>
      <c r="K481" t="s">
        <v>49</v>
      </c>
      <c r="P481" s="2">
        <v>25569.3548611111</v>
      </c>
      <c r="S481" s="3"/>
      <c r="T481" s="3"/>
      <c r="U481" s="3"/>
      <c r="V481" s="3"/>
      <c r="W481" s="3">
        <v>856.5</v>
      </c>
    </row>
    <row r="482" spans="1:23" x14ac:dyDescent="0.25">
      <c r="A482" t="s">
        <v>22</v>
      </c>
      <c r="C482" t="s">
        <v>39</v>
      </c>
      <c r="D482" t="str">
        <f>IFERROR(VLOOKUP([1]!Table38[[#This Row],[Engineers Name]],[1]!Table343[#Data],2,FALSE),"")</f>
        <v>VIP South</v>
      </c>
      <c r="E482" s="1">
        <v>45830.958333333299</v>
      </c>
      <c r="K482" t="s">
        <v>62</v>
      </c>
      <c r="P482" s="2">
        <v>25569.331944444399</v>
      </c>
      <c r="S482" s="3"/>
      <c r="T482" s="3"/>
      <c r="U482" s="3"/>
      <c r="V482" s="3"/>
      <c r="W482" s="3">
        <v>807</v>
      </c>
    </row>
    <row r="483" spans="1:23" x14ac:dyDescent="0.25">
      <c r="A483" t="s">
        <v>95</v>
      </c>
      <c r="C483" t="s">
        <v>129</v>
      </c>
      <c r="D483" t="str">
        <f>IFERROR(VLOOKUP([1]!Table38[[#This Row],[Engineers Name]],[1]!Table343[#Data],2,FALSE),"")</f>
        <v>VIP North</v>
      </c>
      <c r="E483" s="1">
        <v>45831.958333333299</v>
      </c>
      <c r="G483" t="s">
        <v>566</v>
      </c>
      <c r="I483" t="s">
        <v>567</v>
      </c>
      <c r="J483" t="s">
        <v>568</v>
      </c>
      <c r="K483" t="s">
        <v>225</v>
      </c>
      <c r="O483" t="s">
        <v>569</v>
      </c>
      <c r="P483" s="2"/>
      <c r="S483" s="3"/>
      <c r="T483" s="3">
        <v>0</v>
      </c>
      <c r="U483" s="3"/>
      <c r="V483" s="3"/>
      <c r="W483" s="3">
        <v>0</v>
      </c>
    </row>
    <row r="484" spans="1:23" x14ac:dyDescent="0.25">
      <c r="A484" t="s">
        <v>25</v>
      </c>
      <c r="C484" t="s">
        <v>48</v>
      </c>
      <c r="D484" t="str">
        <f>IFERROR(VLOOKUP([1]!Table38[[#This Row],[Engineers Name]],[1]!Table343[#Data],2,FALSE),"")</f>
        <v>VIP North</v>
      </c>
      <c r="E484" s="1">
        <v>45831.958333333299</v>
      </c>
      <c r="F484" t="s">
        <v>570</v>
      </c>
      <c r="J484" t="s">
        <v>571</v>
      </c>
      <c r="K484" t="s">
        <v>143</v>
      </c>
      <c r="P484" s="2">
        <v>25569.079166666699</v>
      </c>
      <c r="S484" s="3"/>
      <c r="T484" s="3"/>
      <c r="U484" s="3"/>
      <c r="V484" s="3"/>
      <c r="W484" s="3">
        <v>261</v>
      </c>
    </row>
    <row r="485" spans="1:23" x14ac:dyDescent="0.25">
      <c r="A485" t="s">
        <v>25</v>
      </c>
      <c r="C485" t="s">
        <v>115</v>
      </c>
      <c r="D485" t="str">
        <f>IFERROR(VLOOKUP([1]!Table38[[#This Row],[Engineers Name]],[1]!Table343[#Data],2,FALSE),"")</f>
        <v>VIP South</v>
      </c>
      <c r="E485" s="1">
        <v>45831.958333333299</v>
      </c>
      <c r="F485" t="s">
        <v>572</v>
      </c>
      <c r="J485" t="s">
        <v>573</v>
      </c>
      <c r="K485" t="s">
        <v>28</v>
      </c>
      <c r="P485" s="2">
        <v>25569.013888888901</v>
      </c>
      <c r="S485" s="3"/>
      <c r="T485" s="3"/>
      <c r="U485" s="3"/>
      <c r="V485" s="3"/>
      <c r="W485" s="3"/>
    </row>
    <row r="486" spans="1:23" x14ac:dyDescent="0.25">
      <c r="A486" t="s">
        <v>63</v>
      </c>
      <c r="C486" t="s">
        <v>41</v>
      </c>
      <c r="D486" t="str">
        <f>IFERROR(VLOOKUP([1]!Table38[[#This Row],[Engineers Name]],[1]!Table343[#Data],2,FALSE),"")</f>
        <v>VIP North</v>
      </c>
      <c r="E486" s="1">
        <v>45831.958333333299</v>
      </c>
      <c r="F486" t="s">
        <v>574</v>
      </c>
      <c r="J486" t="s">
        <v>575</v>
      </c>
      <c r="K486" t="s">
        <v>74</v>
      </c>
      <c r="P486" s="2"/>
      <c r="S486" s="3"/>
      <c r="T486" s="3"/>
      <c r="U486" s="3"/>
      <c r="V486" s="3"/>
      <c r="W486" s="3">
        <v>200</v>
      </c>
    </row>
    <row r="487" spans="1:23" x14ac:dyDescent="0.25">
      <c r="A487" t="s">
        <v>95</v>
      </c>
      <c r="C487" t="s">
        <v>41</v>
      </c>
      <c r="D487" t="str">
        <f>IFERROR(VLOOKUP([1]!Table38[[#This Row],[Engineers Name]],[1]!Table343[#Data],2,FALSE),"")</f>
        <v>VIP North</v>
      </c>
      <c r="E487" s="1">
        <v>45831.958333333299</v>
      </c>
      <c r="G487" t="s">
        <v>576</v>
      </c>
      <c r="I487" t="s">
        <v>577</v>
      </c>
      <c r="J487" t="s">
        <v>578</v>
      </c>
      <c r="K487" t="s">
        <v>225</v>
      </c>
      <c r="O487" t="s">
        <v>579</v>
      </c>
      <c r="P487" s="2">
        <v>25569.067361111101</v>
      </c>
      <c r="S487" s="3"/>
      <c r="T487" s="3">
        <v>235.5</v>
      </c>
      <c r="U487" s="3"/>
      <c r="V487" s="3" t="s">
        <v>580</v>
      </c>
      <c r="W487" s="3"/>
    </row>
    <row r="488" spans="1:23" x14ac:dyDescent="0.25">
      <c r="A488" t="s">
        <v>25</v>
      </c>
      <c r="C488" t="s">
        <v>115</v>
      </c>
      <c r="D488" t="str">
        <f>IFERROR(VLOOKUP([1]!Table38[[#This Row],[Engineers Name]],[1]!Table343[#Data],2,FALSE),"")</f>
        <v>VIP South</v>
      </c>
      <c r="E488" s="1">
        <v>45831.958333333299</v>
      </c>
      <c r="F488" t="s">
        <v>581</v>
      </c>
      <c r="J488" t="s">
        <v>582</v>
      </c>
      <c r="K488" t="s">
        <v>28</v>
      </c>
      <c r="P488" s="2">
        <v>25569.028472222199</v>
      </c>
      <c r="S488" s="3"/>
      <c r="T488" s="3"/>
      <c r="U488" s="3"/>
      <c r="V488" s="3"/>
      <c r="W488" s="3">
        <v>151.5</v>
      </c>
    </row>
    <row r="489" spans="1:23" x14ac:dyDescent="0.25">
      <c r="A489" t="s">
        <v>38</v>
      </c>
      <c r="C489" t="s">
        <v>48</v>
      </c>
      <c r="D489" t="str">
        <f>IFERROR(VLOOKUP([1]!Table38[[#This Row],[Engineers Name]],[1]!Table343[#Data],2,FALSE),"")</f>
        <v>VIP North</v>
      </c>
      <c r="E489" s="1">
        <v>45831.958333333299</v>
      </c>
      <c r="K489" t="s">
        <v>40</v>
      </c>
      <c r="P489" s="2">
        <v>25569.087500000001</v>
      </c>
      <c r="S489" s="3"/>
      <c r="T489" s="3">
        <v>279</v>
      </c>
      <c r="U489" s="3"/>
      <c r="V489" s="3"/>
      <c r="W489" s="3">
        <v>279</v>
      </c>
    </row>
    <row r="490" spans="1:23" x14ac:dyDescent="0.25">
      <c r="A490" t="s">
        <v>25</v>
      </c>
      <c r="C490" t="s">
        <v>43</v>
      </c>
      <c r="D490" t="str">
        <f>IFERROR(VLOOKUP([1]!Table38[[#This Row],[Engineers Name]],[1]!Table343[#Data],2,FALSE),"")</f>
        <v>VIP South</v>
      </c>
      <c r="E490" s="1">
        <v>45831.958333333299</v>
      </c>
      <c r="F490" t="s">
        <v>583</v>
      </c>
      <c r="J490" t="s">
        <v>584</v>
      </c>
      <c r="K490" t="s">
        <v>143</v>
      </c>
      <c r="P490" s="2">
        <v>25569.03125</v>
      </c>
      <c r="S490" s="3"/>
      <c r="T490" s="3"/>
      <c r="U490" s="3"/>
      <c r="V490" s="3"/>
      <c r="W490" s="3">
        <v>157.5</v>
      </c>
    </row>
    <row r="491" spans="1:23" x14ac:dyDescent="0.25">
      <c r="A491" t="s">
        <v>38</v>
      </c>
      <c r="C491" t="s">
        <v>129</v>
      </c>
      <c r="D491" t="str">
        <f>IFERROR(VLOOKUP([1]!Table38[[#This Row],[Engineers Name]],[1]!Table343[#Data],2,FALSE),"")</f>
        <v>VIP North</v>
      </c>
      <c r="E491" s="1">
        <v>45831.958333333299</v>
      </c>
      <c r="K491" t="s">
        <v>40</v>
      </c>
      <c r="P491" s="2">
        <v>25569.25</v>
      </c>
      <c r="S491" s="3"/>
      <c r="T491" s="3">
        <v>630</v>
      </c>
      <c r="U491" s="3"/>
      <c r="V491" s="3"/>
      <c r="W491" s="3">
        <v>630</v>
      </c>
    </row>
    <row r="492" spans="1:23" x14ac:dyDescent="0.25">
      <c r="A492" t="s">
        <v>22</v>
      </c>
      <c r="C492" t="s">
        <v>23</v>
      </c>
      <c r="D492" t="str">
        <f>IFERROR(VLOOKUP([1]!Table38[[#This Row],[Engineers Name]],[1]!Table343[#Data],2,FALSE),"")</f>
        <v>VIP North</v>
      </c>
      <c r="E492" s="1">
        <v>45831.958333333299</v>
      </c>
      <c r="K492" t="s">
        <v>24</v>
      </c>
      <c r="P492" s="2">
        <v>25569.28125</v>
      </c>
      <c r="S492" s="3"/>
      <c r="T492" s="3"/>
      <c r="U492" s="3"/>
      <c r="V492" s="3"/>
      <c r="W492" s="3">
        <v>697.5</v>
      </c>
    </row>
    <row r="493" spans="1:23" x14ac:dyDescent="0.25">
      <c r="A493" t="s">
        <v>63</v>
      </c>
      <c r="C493" t="s">
        <v>23</v>
      </c>
      <c r="D493" t="str">
        <f>IFERROR(VLOOKUP([1]!Table38[[#This Row],[Engineers Name]],[1]!Table343[#Data],2,FALSE),"")</f>
        <v>VIP North</v>
      </c>
      <c r="E493" s="1">
        <v>45831.958333333299</v>
      </c>
      <c r="F493" t="s">
        <v>585</v>
      </c>
      <c r="J493" t="s">
        <v>586</v>
      </c>
      <c r="K493" t="s">
        <v>78</v>
      </c>
      <c r="P493" s="2"/>
      <c r="S493" s="3"/>
      <c r="T493" s="3"/>
      <c r="U493" s="3"/>
      <c r="V493" s="3"/>
      <c r="W493" s="3">
        <v>245</v>
      </c>
    </row>
  </sheetData>
  <phoneticPr fontId="18"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Invoice Data 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Homewood, Daniel (Expert Field Service Engineer)</cp:lastModifiedBy>
  <dcterms:created xsi:type="dcterms:W3CDTF">2025-05-23T15:57:09Z</dcterms:created>
  <dcterms:modified xsi:type="dcterms:W3CDTF">2025-06-24T05:25:35Z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9bca4c2-e50b-486e-8f26-05163b174112_Enabled">
    <vt:lpwstr>true</vt:lpwstr>
  </property>
  <property fmtid="{D5CDD505-2E9C-101B-9397-08002B2CF9AE}" pid="3" name="MSIP_Label_99bca4c2-e50b-486e-8f26-05163b174112_SetDate">
    <vt:lpwstr>2025-05-23T15:57:09Z</vt:lpwstr>
  </property>
  <property fmtid="{D5CDD505-2E9C-101B-9397-08002B2CF9AE}" pid="4" name="MSIP_Label_99bca4c2-e50b-486e-8f26-05163b174112_Method">
    <vt:lpwstr>Privileged</vt:lpwstr>
  </property>
  <property fmtid="{D5CDD505-2E9C-101B-9397-08002B2CF9AE}" pid="5" name="MSIP_Label_99bca4c2-e50b-486e-8f26-05163b174112_Name">
    <vt:lpwstr>General - Prod</vt:lpwstr>
  </property>
  <property fmtid="{D5CDD505-2E9C-101B-9397-08002B2CF9AE}" pid="6" name="MSIP_Label_99bca4c2-e50b-486e-8f26-05163b174112_SiteId">
    <vt:lpwstr>68b865d5-cf18-4b2b-82a4-a4eddb9c5237</vt:lpwstr>
  </property>
  <property fmtid="{D5CDD505-2E9C-101B-9397-08002B2CF9AE}" pid="7" name="MSIP_Label_99bca4c2-e50b-486e-8f26-05163b174112_ActionId">
    <vt:lpwstr>d8e48d29-a44e-45ef-9e29-d46769c96697</vt:lpwstr>
  </property>
  <property fmtid="{D5CDD505-2E9C-101B-9397-08002B2CF9AE}" pid="8" name="MSIP_Label_99bca4c2-e50b-486e-8f26-05163b174112_ContentBits">
    <vt:lpwstr>0</vt:lpwstr>
  </property>
  <property fmtid="{D5CDD505-2E9C-101B-9397-08002B2CF9AE}" pid="9" name="MSIP_Label_99bca4c2-e50b-486e-8f26-05163b174112_Tag">
    <vt:lpwstr>10, 0, 1, 1</vt:lpwstr>
  </property>
</Properties>
</file>