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jeffries/Dropbox/TPing/2019/MolGen_2019/Frogs/Lab/"/>
    </mc:Choice>
  </mc:AlternateContent>
  <xr:revisionPtr revIDLastSave="0" documentId="13_ncr:1_{4E18978F-29EC-0645-9CB8-9E8AFBF9F4FE}" xr6:coauthVersionLast="45" xr6:coauthVersionMax="45" xr10:uidLastSave="{00000000-0000-0000-0000-000000000000}"/>
  <bookViews>
    <workbookView xWindow="0" yWindow="0" windowWidth="28800" windowHeight="18000" activeTab="1" xr2:uid="{421A9A2D-B5A5-3942-9891-B20BD0D2EDC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6" i="2" l="1"/>
  <c r="N75" i="2"/>
  <c r="E19" i="2"/>
  <c r="E18" i="2"/>
  <c r="E17" i="2"/>
  <c r="E16" i="2"/>
  <c r="E15" i="2"/>
  <c r="E14" i="2"/>
  <c r="E13" i="2"/>
  <c r="E12" i="2"/>
  <c r="R24" i="1"/>
  <c r="E3" i="2"/>
  <c r="E4" i="2"/>
  <c r="E5" i="2"/>
  <c r="E6" i="2"/>
  <c r="E7" i="2"/>
  <c r="E8" i="2"/>
  <c r="E9" i="2"/>
  <c r="E2" i="2"/>
  <c r="K19" i="1"/>
  <c r="K24" i="1"/>
  <c r="K23" i="1"/>
  <c r="K22" i="1"/>
  <c r="K21" i="1"/>
  <c r="K20" i="1"/>
  <c r="K5" i="1"/>
  <c r="K6" i="1"/>
  <c r="K7" i="1"/>
  <c r="K8" i="1"/>
  <c r="K9" i="1"/>
  <c r="K4" i="1"/>
  <c r="I25" i="1"/>
  <c r="I27" i="1" s="1"/>
  <c r="I10" i="1"/>
  <c r="K10" i="1" s="1"/>
  <c r="I12" i="1"/>
  <c r="D20" i="1"/>
  <c r="C20" i="1"/>
  <c r="E20" i="1" l="1"/>
  <c r="K25" i="1"/>
  <c r="K27" i="1" s="1"/>
  <c r="K12" i="1"/>
</calcChain>
</file>

<file path=xl/sharedStrings.xml><?xml version="1.0" encoding="utf-8"?>
<sst xmlns="http://schemas.openxmlformats.org/spreadsheetml/2006/main" count="222" uniqueCount="61">
  <si>
    <t>Pop</t>
  </si>
  <si>
    <t>cytb</t>
  </si>
  <si>
    <t>rag-1</t>
  </si>
  <si>
    <t>cont</t>
  </si>
  <si>
    <t>Test PCR - seq</t>
  </si>
  <si>
    <t>Q5 buffer</t>
  </si>
  <si>
    <t>DNTPs</t>
  </si>
  <si>
    <t>F</t>
  </si>
  <si>
    <t>R</t>
  </si>
  <si>
    <t>template</t>
  </si>
  <si>
    <t>Taq</t>
  </si>
  <si>
    <t>H20</t>
  </si>
  <si>
    <t>x1</t>
  </si>
  <si>
    <t>x27</t>
  </si>
  <si>
    <t>PIA</t>
  </si>
  <si>
    <t>CRE</t>
  </si>
  <si>
    <t>SGI</t>
  </si>
  <si>
    <t>ALB</t>
  </si>
  <si>
    <t>PUA</t>
  </si>
  <si>
    <t>LDC</t>
  </si>
  <si>
    <t>LDS</t>
  </si>
  <si>
    <t>MAG</t>
  </si>
  <si>
    <t>BAG</t>
  </si>
  <si>
    <t>SSE</t>
  </si>
  <si>
    <t>SLO</t>
  </si>
  <si>
    <t>ROS</t>
  </si>
  <si>
    <t>PIA_14</t>
  </si>
  <si>
    <t>PIA_A14</t>
  </si>
  <si>
    <t>CRE_11</t>
  </si>
  <si>
    <t>CRE_12</t>
  </si>
  <si>
    <t>SGI_M05</t>
  </si>
  <si>
    <t>SGI_M09</t>
  </si>
  <si>
    <t>ALB_M01</t>
  </si>
  <si>
    <t>ALB_M03</t>
  </si>
  <si>
    <t>PUA_3</t>
  </si>
  <si>
    <t>PUA_5</t>
  </si>
  <si>
    <t>LDC_M03</t>
  </si>
  <si>
    <t>LDC_M06</t>
  </si>
  <si>
    <t>LDS_M01</t>
  </si>
  <si>
    <t>LDS_M07</t>
  </si>
  <si>
    <t>MAG_10</t>
  </si>
  <si>
    <t>MAG_11</t>
  </si>
  <si>
    <t>BAG_7</t>
  </si>
  <si>
    <t>BAG_17</t>
  </si>
  <si>
    <t>SSE_M02</t>
  </si>
  <si>
    <t>SSE_M09</t>
  </si>
  <si>
    <t>SLO_1</t>
  </si>
  <si>
    <t>SLO_2</t>
  </si>
  <si>
    <t>ROS_4</t>
  </si>
  <si>
    <t>ROS_5</t>
  </si>
  <si>
    <t>strip 1,3</t>
  </si>
  <si>
    <t>strip 2,4</t>
  </si>
  <si>
    <t>strip 3,5</t>
  </si>
  <si>
    <t>Elong</t>
  </si>
  <si>
    <t>30''</t>
  </si>
  <si>
    <t>2'</t>
  </si>
  <si>
    <t>rag1</t>
  </si>
  <si>
    <t>cytb F</t>
  </si>
  <si>
    <t>cytb R</t>
  </si>
  <si>
    <t>rag1 F</t>
  </si>
  <si>
    <t>rag1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</si>
</sst>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4" xfId="0" applyFill="1" applyBorder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3B72-74BB-024E-90BB-1E95E82F18E1}">
  <dimension ref="A2:R48"/>
  <sheetViews>
    <sheetView topLeftCell="A3" workbookViewId="0">
      <selection activeCell="T20" sqref="T20"/>
    </sheetView>
  </sheetViews>
  <sheetFormatPr baseColWidth="10" defaultRowHeight="16" x14ac:dyDescent="0.2"/>
  <sheetData>
    <row r="2" spans="2:15" x14ac:dyDescent="0.2">
      <c r="B2" t="s">
        <v>4</v>
      </c>
      <c r="H2" s="7"/>
      <c r="I2" s="12" t="s">
        <v>1</v>
      </c>
      <c r="J2" s="12"/>
      <c r="K2" s="13"/>
    </row>
    <row r="3" spans="2:15" x14ac:dyDescent="0.2">
      <c r="H3" s="8"/>
      <c r="I3" s="10" t="s">
        <v>12</v>
      </c>
      <c r="J3" s="10"/>
      <c r="K3" s="11" t="s">
        <v>13</v>
      </c>
    </row>
    <row r="4" spans="2:15" x14ac:dyDescent="0.2">
      <c r="B4" s="1" t="s">
        <v>0</v>
      </c>
      <c r="C4" s="1" t="s">
        <v>1</v>
      </c>
      <c r="D4" s="1" t="s">
        <v>2</v>
      </c>
      <c r="H4" s="8" t="s">
        <v>5</v>
      </c>
      <c r="I4" s="5">
        <v>2.5</v>
      </c>
      <c r="J4" s="5"/>
      <c r="K4" s="14">
        <f>SUM(I4)*27</f>
        <v>67.5</v>
      </c>
      <c r="M4" s="15" t="s">
        <v>53</v>
      </c>
      <c r="N4" s="15">
        <v>95</v>
      </c>
      <c r="O4" s="15" t="s">
        <v>55</v>
      </c>
    </row>
    <row r="5" spans="2:15" x14ac:dyDescent="0.2">
      <c r="H5" s="8" t="s">
        <v>6</v>
      </c>
      <c r="I5" s="5">
        <v>0.5</v>
      </c>
      <c r="J5" s="5"/>
      <c r="K5" s="14">
        <f t="shared" ref="K5:K10" si="0">SUM(I5)*27</f>
        <v>13.5</v>
      </c>
      <c r="M5" s="15"/>
      <c r="N5" s="15">
        <v>95</v>
      </c>
      <c r="O5" s="15" t="s">
        <v>54</v>
      </c>
    </row>
    <row r="6" spans="2:15" x14ac:dyDescent="0.2">
      <c r="B6" s="3">
        <v>1</v>
      </c>
      <c r="C6">
        <v>1</v>
      </c>
      <c r="D6">
        <v>1</v>
      </c>
      <c r="H6" s="8" t="s">
        <v>7</v>
      </c>
      <c r="I6" s="5">
        <v>1.25</v>
      </c>
      <c r="J6" s="5"/>
      <c r="K6" s="14">
        <f t="shared" si="0"/>
        <v>33.75</v>
      </c>
      <c r="M6" s="15"/>
      <c r="N6" s="15">
        <v>56</v>
      </c>
      <c r="O6" s="15">
        <v>1</v>
      </c>
    </row>
    <row r="7" spans="2:15" x14ac:dyDescent="0.2">
      <c r="B7" s="3">
        <v>2</v>
      </c>
      <c r="C7">
        <v>2</v>
      </c>
      <c r="D7">
        <v>2</v>
      </c>
      <c r="H7" s="8" t="s">
        <v>8</v>
      </c>
      <c r="I7" s="5">
        <v>1.25</v>
      </c>
      <c r="J7" s="5"/>
      <c r="K7" s="14">
        <f t="shared" si="0"/>
        <v>33.75</v>
      </c>
      <c r="M7" s="15"/>
      <c r="N7" s="15">
        <v>72</v>
      </c>
      <c r="O7" s="15">
        <v>1</v>
      </c>
    </row>
    <row r="8" spans="2:15" x14ac:dyDescent="0.2">
      <c r="B8" s="3">
        <v>3</v>
      </c>
      <c r="C8">
        <v>2</v>
      </c>
      <c r="D8">
        <v>2</v>
      </c>
      <c r="H8" s="8" t="s">
        <v>9</v>
      </c>
      <c r="I8" s="5">
        <v>1</v>
      </c>
      <c r="J8" s="5"/>
      <c r="K8" s="14">
        <f t="shared" si="0"/>
        <v>27</v>
      </c>
      <c r="M8" s="15"/>
      <c r="N8" s="15">
        <v>72</v>
      </c>
      <c r="O8" s="15">
        <v>10</v>
      </c>
    </row>
    <row r="9" spans="2:15" x14ac:dyDescent="0.2">
      <c r="B9" s="3">
        <v>4</v>
      </c>
      <c r="C9">
        <v>2</v>
      </c>
      <c r="D9">
        <v>2</v>
      </c>
      <c r="H9" s="8" t="s">
        <v>10</v>
      </c>
      <c r="I9" s="5">
        <v>0.1</v>
      </c>
      <c r="J9" s="5"/>
      <c r="K9" s="8">
        <f t="shared" si="0"/>
        <v>2.7</v>
      </c>
    </row>
    <row r="10" spans="2:15" x14ac:dyDescent="0.2">
      <c r="B10" s="3">
        <v>5</v>
      </c>
      <c r="C10">
        <v>2</v>
      </c>
      <c r="D10">
        <v>2</v>
      </c>
      <c r="H10" s="8" t="s">
        <v>11</v>
      </c>
      <c r="I10" s="5">
        <f>25-SUM(I4:I9)</f>
        <v>18.399999999999999</v>
      </c>
      <c r="J10" s="5"/>
      <c r="K10" s="14">
        <f t="shared" si="0"/>
        <v>496.79999999999995</v>
      </c>
    </row>
    <row r="11" spans="2:15" x14ac:dyDescent="0.2">
      <c r="B11" s="3">
        <v>6</v>
      </c>
      <c r="C11">
        <v>2</v>
      </c>
      <c r="D11">
        <v>2</v>
      </c>
      <c r="H11" s="8"/>
      <c r="I11" s="5"/>
      <c r="J11" s="5"/>
      <c r="K11" s="8"/>
    </row>
    <row r="12" spans="2:15" x14ac:dyDescent="0.2">
      <c r="B12" s="3">
        <v>7</v>
      </c>
      <c r="C12">
        <v>2</v>
      </c>
      <c r="D12">
        <v>2</v>
      </c>
      <c r="H12" s="9"/>
      <c r="I12" s="6">
        <f>SUM(I4:I11)</f>
        <v>25</v>
      </c>
      <c r="J12" s="6"/>
      <c r="K12" s="9">
        <f>SUM(K4:K10)</f>
        <v>675</v>
      </c>
    </row>
    <row r="13" spans="2:15" x14ac:dyDescent="0.2">
      <c r="B13" s="3">
        <v>8</v>
      </c>
      <c r="C13">
        <v>2</v>
      </c>
      <c r="D13">
        <v>2</v>
      </c>
    </row>
    <row r="14" spans="2:15" x14ac:dyDescent="0.2">
      <c r="B14" s="3">
        <v>9</v>
      </c>
      <c r="C14">
        <v>2</v>
      </c>
      <c r="D14">
        <v>2</v>
      </c>
    </row>
    <row r="15" spans="2:15" x14ac:dyDescent="0.2">
      <c r="B15" s="3">
        <v>10</v>
      </c>
      <c r="C15">
        <v>2</v>
      </c>
      <c r="D15">
        <v>2</v>
      </c>
    </row>
    <row r="16" spans="2:15" x14ac:dyDescent="0.2">
      <c r="B16" s="3">
        <v>11</v>
      </c>
      <c r="C16">
        <v>2</v>
      </c>
      <c r="D16">
        <v>2</v>
      </c>
    </row>
    <row r="17" spans="1:18" x14ac:dyDescent="0.2">
      <c r="B17" s="3">
        <v>12</v>
      </c>
      <c r="C17">
        <v>2</v>
      </c>
      <c r="D17">
        <v>2</v>
      </c>
      <c r="H17" s="7"/>
      <c r="I17" s="12" t="s">
        <v>2</v>
      </c>
      <c r="J17" s="12"/>
      <c r="K17" s="13"/>
    </row>
    <row r="18" spans="1:18" x14ac:dyDescent="0.2">
      <c r="B18" s="3" t="s">
        <v>3</v>
      </c>
      <c r="C18">
        <v>1</v>
      </c>
      <c r="D18">
        <v>1</v>
      </c>
      <c r="H18" s="8"/>
      <c r="I18" s="10" t="s">
        <v>12</v>
      </c>
      <c r="J18" s="10"/>
      <c r="K18" s="11" t="s">
        <v>13</v>
      </c>
      <c r="M18" s="15" t="s">
        <v>53</v>
      </c>
      <c r="N18" s="15">
        <v>95</v>
      </c>
      <c r="O18" s="15" t="s">
        <v>55</v>
      </c>
      <c r="R18" s="16">
        <v>18.399999999999999</v>
      </c>
    </row>
    <row r="19" spans="1:18" x14ac:dyDescent="0.2">
      <c r="H19" s="8" t="s">
        <v>5</v>
      </c>
      <c r="I19" s="5">
        <v>2.5</v>
      </c>
      <c r="J19" s="5"/>
      <c r="K19" s="14">
        <f>SUM(I19)*27</f>
        <v>67.5</v>
      </c>
      <c r="M19" s="15"/>
      <c r="N19" s="15">
        <v>95</v>
      </c>
      <c r="O19" s="15" t="s">
        <v>54</v>
      </c>
      <c r="R19" s="16">
        <v>2.5</v>
      </c>
    </row>
    <row r="20" spans="1:18" x14ac:dyDescent="0.2">
      <c r="C20">
        <f>SUM(C6:C18)</f>
        <v>24</v>
      </c>
      <c r="D20">
        <f>SUM(D6:D18)</f>
        <v>24</v>
      </c>
      <c r="E20">
        <f>SUM(C20:D20)</f>
        <v>48</v>
      </c>
      <c r="H20" s="8" t="s">
        <v>6</v>
      </c>
      <c r="I20" s="5">
        <v>0.47499999999999998</v>
      </c>
      <c r="J20" s="5"/>
      <c r="K20" s="14">
        <f t="shared" ref="K20:K25" si="1">SUM(I20)*27</f>
        <v>12.824999999999999</v>
      </c>
      <c r="M20" s="15"/>
      <c r="N20" s="15">
        <v>56</v>
      </c>
      <c r="O20" s="15">
        <v>1</v>
      </c>
      <c r="R20" s="16">
        <v>0.5</v>
      </c>
    </row>
    <row r="21" spans="1:18" x14ac:dyDescent="0.2">
      <c r="H21" s="8" t="s">
        <v>7</v>
      </c>
      <c r="I21" s="5">
        <v>1.25</v>
      </c>
      <c r="J21" s="5"/>
      <c r="K21" s="14">
        <f t="shared" si="1"/>
        <v>33.75</v>
      </c>
      <c r="M21" s="15"/>
      <c r="N21" s="15">
        <v>72</v>
      </c>
      <c r="O21" s="15">
        <v>1</v>
      </c>
      <c r="R21" s="16">
        <v>1.25</v>
      </c>
    </row>
    <row r="22" spans="1:18" x14ac:dyDescent="0.2">
      <c r="H22" s="8" t="s">
        <v>8</v>
      </c>
      <c r="I22" s="5">
        <v>1.25</v>
      </c>
      <c r="J22" s="5"/>
      <c r="K22" s="14">
        <f t="shared" si="1"/>
        <v>33.75</v>
      </c>
      <c r="M22" s="15"/>
      <c r="N22" s="15">
        <v>72</v>
      </c>
      <c r="O22" s="15">
        <v>10</v>
      </c>
      <c r="P22">
        <v>1</v>
      </c>
      <c r="R22" s="16">
        <v>1.25</v>
      </c>
    </row>
    <row r="23" spans="1:18" x14ac:dyDescent="0.2">
      <c r="H23" s="8" t="s">
        <v>9</v>
      </c>
      <c r="I23" s="5">
        <v>2</v>
      </c>
      <c r="J23" s="5"/>
      <c r="K23" s="14">
        <f t="shared" si="1"/>
        <v>54</v>
      </c>
      <c r="M23" s="15"/>
      <c r="N23" s="15"/>
      <c r="O23" s="15"/>
      <c r="R23" s="16">
        <v>0.1</v>
      </c>
    </row>
    <row r="24" spans="1:18" x14ac:dyDescent="0.2">
      <c r="C24" s="4"/>
      <c r="D24" s="4"/>
      <c r="H24" s="8" t="s">
        <v>10</v>
      </c>
      <c r="I24" s="5">
        <v>0.125</v>
      </c>
      <c r="J24" s="5"/>
      <c r="K24" s="8">
        <f t="shared" si="1"/>
        <v>3.375</v>
      </c>
      <c r="M24" s="15"/>
      <c r="N24" s="15"/>
      <c r="O24" s="15"/>
      <c r="R24">
        <f>SUM(R18:R23)</f>
        <v>24</v>
      </c>
    </row>
    <row r="25" spans="1:18" x14ac:dyDescent="0.2">
      <c r="A25" t="s">
        <v>14</v>
      </c>
      <c r="B25" s="2">
        <v>1</v>
      </c>
      <c r="C25" s="2" t="s">
        <v>26</v>
      </c>
      <c r="D25" s="2" t="s">
        <v>27</v>
      </c>
      <c r="H25" s="8" t="s">
        <v>11</v>
      </c>
      <c r="I25" s="5">
        <f>25-SUM(I19:I24)</f>
        <v>17.399999999999999</v>
      </c>
      <c r="J25" s="5"/>
      <c r="K25" s="14">
        <f t="shared" si="1"/>
        <v>469.79999999999995</v>
      </c>
      <c r="M25" s="15"/>
      <c r="N25" s="15"/>
      <c r="O25" s="15"/>
    </row>
    <row r="26" spans="1:18" x14ac:dyDescent="0.2">
      <c r="A26" t="s">
        <v>15</v>
      </c>
      <c r="B26" s="2">
        <v>2</v>
      </c>
      <c r="C26" s="2" t="s">
        <v>28</v>
      </c>
      <c r="D26" s="2" t="s">
        <v>29</v>
      </c>
      <c r="H26" s="8"/>
      <c r="I26" s="5"/>
      <c r="J26" s="5"/>
      <c r="K26" s="8"/>
      <c r="M26" s="15"/>
      <c r="N26" s="15"/>
      <c r="O26" s="15"/>
    </row>
    <row r="27" spans="1:18" x14ac:dyDescent="0.2">
      <c r="A27" t="s">
        <v>16</v>
      </c>
      <c r="B27" s="2">
        <v>3</v>
      </c>
      <c r="C27" s="2" t="s">
        <v>30</v>
      </c>
      <c r="D27" s="2" t="s">
        <v>31</v>
      </c>
      <c r="H27" s="9"/>
      <c r="I27" s="6">
        <f>SUM(I19:I25)</f>
        <v>25</v>
      </c>
      <c r="J27" s="6"/>
      <c r="K27" s="9">
        <f>SUM(K19:K25)</f>
        <v>675</v>
      </c>
      <c r="M27" s="15"/>
      <c r="N27" s="15"/>
      <c r="O27" s="15"/>
    </row>
    <row r="28" spans="1:18" x14ac:dyDescent="0.2">
      <c r="A28" t="s">
        <v>17</v>
      </c>
      <c r="B28" s="2">
        <v>4</v>
      </c>
      <c r="C28" s="2" t="s">
        <v>32</v>
      </c>
      <c r="D28" s="2" t="s">
        <v>33</v>
      </c>
    </row>
    <row r="29" spans="1:18" x14ac:dyDescent="0.2">
      <c r="A29" t="s">
        <v>18</v>
      </c>
      <c r="B29" s="2">
        <v>5</v>
      </c>
      <c r="C29" s="2" t="s">
        <v>34</v>
      </c>
      <c r="D29" s="2" t="s">
        <v>35</v>
      </c>
    </row>
    <row r="30" spans="1:18" x14ac:dyDescent="0.2">
      <c r="A30" t="s">
        <v>19</v>
      </c>
      <c r="B30" s="2">
        <v>6</v>
      </c>
      <c r="C30" s="2" t="s">
        <v>36</v>
      </c>
      <c r="D30" s="2" t="s">
        <v>37</v>
      </c>
    </row>
    <row r="31" spans="1:18" x14ac:dyDescent="0.2">
      <c r="A31" t="s">
        <v>20</v>
      </c>
      <c r="B31" s="2">
        <v>7</v>
      </c>
      <c r="C31" s="2" t="s">
        <v>38</v>
      </c>
      <c r="D31" s="2" t="s">
        <v>39</v>
      </c>
    </row>
    <row r="32" spans="1:18" x14ac:dyDescent="0.2">
      <c r="A32" t="s">
        <v>21</v>
      </c>
      <c r="B32" s="2">
        <v>8</v>
      </c>
      <c r="C32" s="2" t="s">
        <v>40</v>
      </c>
      <c r="D32" s="2" t="s">
        <v>41</v>
      </c>
    </row>
    <row r="33" spans="1:5" x14ac:dyDescent="0.2">
      <c r="A33" t="s">
        <v>22</v>
      </c>
      <c r="B33" s="2">
        <v>9</v>
      </c>
      <c r="C33" s="2" t="s">
        <v>42</v>
      </c>
      <c r="D33" s="2" t="s">
        <v>43</v>
      </c>
    </row>
    <row r="34" spans="1:5" x14ac:dyDescent="0.2">
      <c r="A34" t="s">
        <v>23</v>
      </c>
      <c r="B34" s="2">
        <v>10</v>
      </c>
      <c r="C34" s="2" t="s">
        <v>44</v>
      </c>
      <c r="D34" s="2" t="s">
        <v>45</v>
      </c>
    </row>
    <row r="35" spans="1:5" x14ac:dyDescent="0.2">
      <c r="A35" t="s">
        <v>24</v>
      </c>
      <c r="B35" s="2">
        <v>11</v>
      </c>
      <c r="C35" s="2" t="s">
        <v>46</v>
      </c>
      <c r="D35" s="2" t="s">
        <v>47</v>
      </c>
    </row>
    <row r="36" spans="1:5" x14ac:dyDescent="0.2">
      <c r="A36" t="s">
        <v>25</v>
      </c>
      <c r="B36" s="2">
        <v>12</v>
      </c>
      <c r="C36" s="2" t="s">
        <v>48</v>
      </c>
      <c r="D36" s="2" t="s">
        <v>49</v>
      </c>
    </row>
    <row r="40" spans="1:5" x14ac:dyDescent="0.2">
      <c r="C40" t="s">
        <v>50</v>
      </c>
      <c r="D40" t="s">
        <v>51</v>
      </c>
      <c r="E40" t="s">
        <v>52</v>
      </c>
    </row>
    <row r="41" spans="1:5" x14ac:dyDescent="0.2">
      <c r="C41" s="2" t="s">
        <v>26</v>
      </c>
      <c r="D41" s="2" t="s">
        <v>34</v>
      </c>
      <c r="E41" s="2" t="s">
        <v>42</v>
      </c>
    </row>
    <row r="42" spans="1:5" x14ac:dyDescent="0.2">
      <c r="C42" s="2" t="s">
        <v>27</v>
      </c>
      <c r="D42" s="2" t="s">
        <v>35</v>
      </c>
      <c r="E42" s="2" t="s">
        <v>43</v>
      </c>
    </row>
    <row r="43" spans="1:5" x14ac:dyDescent="0.2">
      <c r="C43" s="2" t="s">
        <v>28</v>
      </c>
      <c r="D43" s="2" t="s">
        <v>36</v>
      </c>
      <c r="E43" s="2" t="s">
        <v>44</v>
      </c>
    </row>
    <row r="44" spans="1:5" x14ac:dyDescent="0.2">
      <c r="C44" s="2" t="s">
        <v>29</v>
      </c>
      <c r="D44" s="2" t="s">
        <v>37</v>
      </c>
      <c r="E44" s="2" t="s">
        <v>45</v>
      </c>
    </row>
    <row r="45" spans="1:5" x14ac:dyDescent="0.2">
      <c r="C45" s="2" t="s">
        <v>30</v>
      </c>
      <c r="D45" s="2" t="s">
        <v>38</v>
      </c>
      <c r="E45" s="2" t="s">
        <v>46</v>
      </c>
    </row>
    <row r="46" spans="1:5" x14ac:dyDescent="0.2">
      <c r="C46" s="2" t="s">
        <v>31</v>
      </c>
      <c r="D46" s="2" t="s">
        <v>39</v>
      </c>
      <c r="E46" s="2" t="s">
        <v>47</v>
      </c>
    </row>
    <row r="47" spans="1:5" x14ac:dyDescent="0.2">
      <c r="C47" s="2" t="s">
        <v>32</v>
      </c>
      <c r="D47" s="2" t="s">
        <v>40</v>
      </c>
      <c r="E47" s="2" t="s">
        <v>48</v>
      </c>
    </row>
    <row r="48" spans="1:5" x14ac:dyDescent="0.2">
      <c r="C48" s="2" t="s">
        <v>33</v>
      </c>
      <c r="D48" s="2" t="s">
        <v>41</v>
      </c>
      <c r="E48" s="2" t="s">
        <v>49</v>
      </c>
    </row>
  </sheetData>
  <mergeCells count="3">
    <mergeCell ref="I2:K2"/>
    <mergeCell ref="I17:K17"/>
    <mergeCell ref="C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C7D2-6725-DA4C-AC0D-D94EE0202768}">
  <dimension ref="B2:N98"/>
  <sheetViews>
    <sheetView tabSelected="1" workbookViewId="0">
      <selection activeCell="P82" sqref="P82"/>
    </sheetView>
  </sheetViews>
  <sheetFormatPr baseColWidth="10" defaultRowHeight="16" x14ac:dyDescent="0.2"/>
  <sheetData>
    <row r="2" spans="2:11" x14ac:dyDescent="0.2">
      <c r="B2">
        <v>1</v>
      </c>
      <c r="C2" t="s">
        <v>56</v>
      </c>
      <c r="D2" t="s">
        <v>7</v>
      </c>
      <c r="E2" t="str">
        <f>B2&amp;C2&amp;D2</f>
        <v>1rag1F</v>
      </c>
    </row>
    <row r="3" spans="2:11" x14ac:dyDescent="0.2">
      <c r="B3">
        <v>2</v>
      </c>
      <c r="C3" t="s">
        <v>56</v>
      </c>
      <c r="D3" t="s">
        <v>7</v>
      </c>
      <c r="E3" t="str">
        <f t="shared" ref="E3:G9" si="0">B3&amp;C3&amp;D3</f>
        <v>2rag1F</v>
      </c>
      <c r="H3">
        <v>1</v>
      </c>
      <c r="I3" t="s">
        <v>57</v>
      </c>
      <c r="J3">
        <v>9</v>
      </c>
      <c r="K3" t="s">
        <v>57</v>
      </c>
    </row>
    <row r="4" spans="2:11" x14ac:dyDescent="0.2">
      <c r="B4">
        <v>3</v>
      </c>
      <c r="C4" t="s">
        <v>56</v>
      </c>
      <c r="D4" t="s">
        <v>7</v>
      </c>
      <c r="E4" t="str">
        <f t="shared" si="0"/>
        <v>3rag1F</v>
      </c>
      <c r="H4">
        <v>2</v>
      </c>
      <c r="I4" t="s">
        <v>57</v>
      </c>
      <c r="J4">
        <v>10</v>
      </c>
      <c r="K4" t="s">
        <v>57</v>
      </c>
    </row>
    <row r="5" spans="2:11" x14ac:dyDescent="0.2">
      <c r="B5">
        <v>4</v>
      </c>
      <c r="C5" t="s">
        <v>56</v>
      </c>
      <c r="D5" t="s">
        <v>7</v>
      </c>
      <c r="E5" t="str">
        <f t="shared" si="0"/>
        <v>4rag1F</v>
      </c>
      <c r="H5">
        <v>3</v>
      </c>
      <c r="I5" t="s">
        <v>57</v>
      </c>
      <c r="J5">
        <v>11</v>
      </c>
      <c r="K5" t="s">
        <v>57</v>
      </c>
    </row>
    <row r="6" spans="2:11" x14ac:dyDescent="0.2">
      <c r="B6">
        <v>5</v>
      </c>
      <c r="C6" t="s">
        <v>56</v>
      </c>
      <c r="D6" t="s">
        <v>7</v>
      </c>
      <c r="E6" t="str">
        <f t="shared" si="0"/>
        <v>5rag1F</v>
      </c>
      <c r="H6">
        <v>4</v>
      </c>
      <c r="I6" t="s">
        <v>57</v>
      </c>
      <c r="J6">
        <v>12</v>
      </c>
      <c r="K6" t="s">
        <v>57</v>
      </c>
    </row>
    <row r="7" spans="2:11" x14ac:dyDescent="0.2">
      <c r="B7">
        <v>6</v>
      </c>
      <c r="C7" t="s">
        <v>56</v>
      </c>
      <c r="D7" t="s">
        <v>7</v>
      </c>
      <c r="E7" t="str">
        <f t="shared" si="0"/>
        <v>6rag1F</v>
      </c>
      <c r="H7">
        <v>5</v>
      </c>
      <c r="I7" t="s">
        <v>57</v>
      </c>
      <c r="J7">
        <v>13</v>
      </c>
      <c r="K7" t="s">
        <v>57</v>
      </c>
    </row>
    <row r="8" spans="2:11" x14ac:dyDescent="0.2">
      <c r="B8">
        <v>7</v>
      </c>
      <c r="C8" t="s">
        <v>56</v>
      </c>
      <c r="D8" t="s">
        <v>7</v>
      </c>
      <c r="E8" t="str">
        <f t="shared" si="0"/>
        <v>7rag1F</v>
      </c>
      <c r="H8">
        <v>6</v>
      </c>
      <c r="I8" t="s">
        <v>57</v>
      </c>
      <c r="J8">
        <v>14</v>
      </c>
      <c r="K8" t="s">
        <v>57</v>
      </c>
    </row>
    <row r="9" spans="2:11" x14ac:dyDescent="0.2">
      <c r="B9">
        <v>8</v>
      </c>
      <c r="C9" t="s">
        <v>56</v>
      </c>
      <c r="D9" t="s">
        <v>7</v>
      </c>
      <c r="E9" t="str">
        <f t="shared" si="0"/>
        <v>8rag1F</v>
      </c>
      <c r="H9">
        <v>7</v>
      </c>
      <c r="I9" t="s">
        <v>57</v>
      </c>
      <c r="J9">
        <v>15</v>
      </c>
      <c r="K9" t="s">
        <v>57</v>
      </c>
    </row>
    <row r="10" spans="2:11" x14ac:dyDescent="0.2">
      <c r="H10">
        <v>8</v>
      </c>
      <c r="I10" t="s">
        <v>57</v>
      </c>
      <c r="J10">
        <v>16</v>
      </c>
      <c r="K10" t="s">
        <v>57</v>
      </c>
    </row>
    <row r="12" spans="2:11" x14ac:dyDescent="0.2">
      <c r="B12">
        <v>1</v>
      </c>
      <c r="C12" t="s">
        <v>56</v>
      </c>
      <c r="D12" t="s">
        <v>8</v>
      </c>
      <c r="E12" t="str">
        <f>B12&amp;C12&amp;D12</f>
        <v>1rag1R</v>
      </c>
    </row>
    <row r="13" spans="2:11" x14ac:dyDescent="0.2">
      <c r="B13">
        <v>2</v>
      </c>
      <c r="C13" t="s">
        <v>56</v>
      </c>
      <c r="D13" t="s">
        <v>8</v>
      </c>
      <c r="E13" t="str">
        <f t="shared" ref="E13:G19" si="1">B13&amp;C13&amp;D13</f>
        <v>2rag1R</v>
      </c>
    </row>
    <row r="14" spans="2:11" x14ac:dyDescent="0.2">
      <c r="B14">
        <v>3</v>
      </c>
      <c r="C14" t="s">
        <v>56</v>
      </c>
      <c r="D14" t="s">
        <v>8</v>
      </c>
      <c r="E14" t="str">
        <f t="shared" si="1"/>
        <v>3rag1R</v>
      </c>
    </row>
    <row r="15" spans="2:11" x14ac:dyDescent="0.2">
      <c r="B15">
        <v>4</v>
      </c>
      <c r="C15" t="s">
        <v>56</v>
      </c>
      <c r="D15" t="s">
        <v>8</v>
      </c>
      <c r="E15" t="str">
        <f t="shared" si="1"/>
        <v>4rag1R</v>
      </c>
    </row>
    <row r="16" spans="2:11" x14ac:dyDescent="0.2">
      <c r="B16">
        <v>5</v>
      </c>
      <c r="C16" t="s">
        <v>56</v>
      </c>
      <c r="D16" t="s">
        <v>8</v>
      </c>
      <c r="E16" t="str">
        <f t="shared" si="1"/>
        <v>5rag1R</v>
      </c>
    </row>
    <row r="17" spans="2:9" x14ac:dyDescent="0.2">
      <c r="B17">
        <v>6</v>
      </c>
      <c r="C17" t="s">
        <v>56</v>
      </c>
      <c r="D17" t="s">
        <v>8</v>
      </c>
      <c r="E17" t="str">
        <f t="shared" si="1"/>
        <v>6rag1R</v>
      </c>
    </row>
    <row r="18" spans="2:9" x14ac:dyDescent="0.2">
      <c r="B18">
        <v>7</v>
      </c>
      <c r="C18" t="s">
        <v>56</v>
      </c>
      <c r="D18" t="s">
        <v>8</v>
      </c>
      <c r="E18" t="str">
        <f t="shared" si="1"/>
        <v>7rag1R</v>
      </c>
    </row>
    <row r="19" spans="2:9" x14ac:dyDescent="0.2">
      <c r="B19">
        <v>8</v>
      </c>
      <c r="C19" t="s">
        <v>56</v>
      </c>
      <c r="D19" t="s">
        <v>8</v>
      </c>
      <c r="E19" t="str">
        <f t="shared" si="1"/>
        <v>8rag1R</v>
      </c>
      <c r="H19">
        <v>17</v>
      </c>
      <c r="I19" t="s">
        <v>57</v>
      </c>
    </row>
    <row r="20" spans="2:9" x14ac:dyDescent="0.2">
      <c r="H20">
        <v>18</v>
      </c>
      <c r="I20" t="s">
        <v>57</v>
      </c>
    </row>
    <row r="21" spans="2:9" x14ac:dyDescent="0.2">
      <c r="H21">
        <v>19</v>
      </c>
      <c r="I21" t="s">
        <v>57</v>
      </c>
    </row>
    <row r="22" spans="2:9" x14ac:dyDescent="0.2">
      <c r="H22">
        <v>20</v>
      </c>
      <c r="I22" t="s">
        <v>57</v>
      </c>
    </row>
    <row r="23" spans="2:9" x14ac:dyDescent="0.2">
      <c r="H23">
        <v>21</v>
      </c>
      <c r="I23" t="s">
        <v>57</v>
      </c>
    </row>
    <row r="24" spans="2:9" x14ac:dyDescent="0.2">
      <c r="H24">
        <v>22</v>
      </c>
      <c r="I24" t="s">
        <v>57</v>
      </c>
    </row>
    <row r="25" spans="2:9" x14ac:dyDescent="0.2">
      <c r="H25">
        <v>23</v>
      </c>
      <c r="I25" t="s">
        <v>57</v>
      </c>
    </row>
    <row r="26" spans="2:9" x14ac:dyDescent="0.2">
      <c r="H26">
        <v>24</v>
      </c>
      <c r="I26" t="s">
        <v>57</v>
      </c>
    </row>
    <row r="27" spans="2:9" x14ac:dyDescent="0.2">
      <c r="H27">
        <v>1</v>
      </c>
      <c r="I27" t="s">
        <v>58</v>
      </c>
    </row>
    <row r="28" spans="2:9" x14ac:dyDescent="0.2">
      <c r="H28">
        <v>2</v>
      </c>
      <c r="I28" t="s">
        <v>58</v>
      </c>
    </row>
    <row r="29" spans="2:9" x14ac:dyDescent="0.2">
      <c r="H29">
        <v>3</v>
      </c>
      <c r="I29" t="s">
        <v>58</v>
      </c>
    </row>
    <row r="30" spans="2:9" x14ac:dyDescent="0.2">
      <c r="H30">
        <v>4</v>
      </c>
      <c r="I30" t="s">
        <v>58</v>
      </c>
    </row>
    <row r="31" spans="2:9" x14ac:dyDescent="0.2">
      <c r="H31">
        <v>5</v>
      </c>
      <c r="I31" t="s">
        <v>58</v>
      </c>
    </row>
    <row r="32" spans="2:9" x14ac:dyDescent="0.2">
      <c r="H32">
        <v>6</v>
      </c>
      <c r="I32" t="s">
        <v>58</v>
      </c>
    </row>
    <row r="33" spans="8:9" x14ac:dyDescent="0.2">
      <c r="H33">
        <v>7</v>
      </c>
      <c r="I33" t="s">
        <v>58</v>
      </c>
    </row>
    <row r="34" spans="8:9" x14ac:dyDescent="0.2">
      <c r="H34">
        <v>8</v>
      </c>
      <c r="I34" t="s">
        <v>58</v>
      </c>
    </row>
    <row r="35" spans="8:9" x14ac:dyDescent="0.2">
      <c r="H35">
        <v>9</v>
      </c>
      <c r="I35" t="s">
        <v>58</v>
      </c>
    </row>
    <row r="36" spans="8:9" x14ac:dyDescent="0.2">
      <c r="H36">
        <v>10</v>
      </c>
      <c r="I36" t="s">
        <v>58</v>
      </c>
    </row>
    <row r="37" spans="8:9" x14ac:dyDescent="0.2">
      <c r="H37">
        <v>11</v>
      </c>
      <c r="I37" t="s">
        <v>58</v>
      </c>
    </row>
    <row r="38" spans="8:9" x14ac:dyDescent="0.2">
      <c r="H38">
        <v>12</v>
      </c>
      <c r="I38" t="s">
        <v>58</v>
      </c>
    </row>
    <row r="39" spans="8:9" x14ac:dyDescent="0.2">
      <c r="H39">
        <v>13</v>
      </c>
      <c r="I39" t="s">
        <v>58</v>
      </c>
    </row>
    <row r="40" spans="8:9" x14ac:dyDescent="0.2">
      <c r="H40">
        <v>14</v>
      </c>
      <c r="I40" t="s">
        <v>58</v>
      </c>
    </row>
    <row r="41" spans="8:9" x14ac:dyDescent="0.2">
      <c r="H41">
        <v>15</v>
      </c>
      <c r="I41" t="s">
        <v>58</v>
      </c>
    </row>
    <row r="42" spans="8:9" x14ac:dyDescent="0.2">
      <c r="H42">
        <v>16</v>
      </c>
      <c r="I42" t="s">
        <v>58</v>
      </c>
    </row>
    <row r="43" spans="8:9" x14ac:dyDescent="0.2">
      <c r="H43">
        <v>17</v>
      </c>
      <c r="I43" t="s">
        <v>58</v>
      </c>
    </row>
    <row r="44" spans="8:9" x14ac:dyDescent="0.2">
      <c r="H44">
        <v>18</v>
      </c>
      <c r="I44" t="s">
        <v>58</v>
      </c>
    </row>
    <row r="45" spans="8:9" x14ac:dyDescent="0.2">
      <c r="H45">
        <v>19</v>
      </c>
      <c r="I45" t="s">
        <v>58</v>
      </c>
    </row>
    <row r="46" spans="8:9" x14ac:dyDescent="0.2">
      <c r="H46">
        <v>20</v>
      </c>
      <c r="I46" t="s">
        <v>58</v>
      </c>
    </row>
    <row r="47" spans="8:9" x14ac:dyDescent="0.2">
      <c r="H47">
        <v>21</v>
      </c>
      <c r="I47" t="s">
        <v>58</v>
      </c>
    </row>
    <row r="48" spans="8:9" x14ac:dyDescent="0.2">
      <c r="H48">
        <v>22</v>
      </c>
      <c r="I48" t="s">
        <v>58</v>
      </c>
    </row>
    <row r="49" spans="8:9" x14ac:dyDescent="0.2">
      <c r="H49">
        <v>23</v>
      </c>
      <c r="I49" t="s">
        <v>58</v>
      </c>
    </row>
    <row r="50" spans="8:9" x14ac:dyDescent="0.2">
      <c r="H50">
        <v>24</v>
      </c>
      <c r="I50" t="s">
        <v>58</v>
      </c>
    </row>
    <row r="51" spans="8:9" x14ac:dyDescent="0.2">
      <c r="H51">
        <v>1</v>
      </c>
      <c r="I51" t="s">
        <v>59</v>
      </c>
    </row>
    <row r="52" spans="8:9" x14ac:dyDescent="0.2">
      <c r="H52">
        <v>2</v>
      </c>
      <c r="I52" t="s">
        <v>59</v>
      </c>
    </row>
    <row r="53" spans="8:9" x14ac:dyDescent="0.2">
      <c r="H53">
        <v>3</v>
      </c>
      <c r="I53" t="s">
        <v>59</v>
      </c>
    </row>
    <row r="54" spans="8:9" x14ac:dyDescent="0.2">
      <c r="H54">
        <v>4</v>
      </c>
      <c r="I54" t="s">
        <v>59</v>
      </c>
    </row>
    <row r="55" spans="8:9" x14ac:dyDescent="0.2">
      <c r="H55">
        <v>5</v>
      </c>
      <c r="I55" t="s">
        <v>59</v>
      </c>
    </row>
    <row r="56" spans="8:9" x14ac:dyDescent="0.2">
      <c r="H56">
        <v>6</v>
      </c>
      <c r="I56" t="s">
        <v>59</v>
      </c>
    </row>
    <row r="57" spans="8:9" x14ac:dyDescent="0.2">
      <c r="H57">
        <v>7</v>
      </c>
      <c r="I57" t="s">
        <v>59</v>
      </c>
    </row>
    <row r="58" spans="8:9" x14ac:dyDescent="0.2">
      <c r="H58">
        <v>8</v>
      </c>
      <c r="I58" t="s">
        <v>59</v>
      </c>
    </row>
    <row r="59" spans="8:9" x14ac:dyDescent="0.2">
      <c r="H59">
        <v>9</v>
      </c>
      <c r="I59" t="s">
        <v>59</v>
      </c>
    </row>
    <row r="60" spans="8:9" x14ac:dyDescent="0.2">
      <c r="H60">
        <v>10</v>
      </c>
      <c r="I60" t="s">
        <v>59</v>
      </c>
    </row>
    <row r="61" spans="8:9" x14ac:dyDescent="0.2">
      <c r="H61">
        <v>11</v>
      </c>
      <c r="I61" t="s">
        <v>59</v>
      </c>
    </row>
    <row r="62" spans="8:9" x14ac:dyDescent="0.2">
      <c r="H62">
        <v>12</v>
      </c>
      <c r="I62" t="s">
        <v>59</v>
      </c>
    </row>
    <row r="63" spans="8:9" x14ac:dyDescent="0.2">
      <c r="H63">
        <v>13</v>
      </c>
      <c r="I63" t="s">
        <v>59</v>
      </c>
    </row>
    <row r="64" spans="8:9" x14ac:dyDescent="0.2">
      <c r="H64">
        <v>14</v>
      </c>
      <c r="I64" t="s">
        <v>59</v>
      </c>
    </row>
    <row r="65" spans="8:14" x14ac:dyDescent="0.2">
      <c r="H65">
        <v>15</v>
      </c>
      <c r="I65" t="s">
        <v>59</v>
      </c>
    </row>
    <row r="66" spans="8:14" x14ac:dyDescent="0.2">
      <c r="H66">
        <v>16</v>
      </c>
      <c r="I66" t="s">
        <v>59</v>
      </c>
    </row>
    <row r="67" spans="8:14" x14ac:dyDescent="0.2">
      <c r="H67">
        <v>17</v>
      </c>
      <c r="I67" t="s">
        <v>59</v>
      </c>
    </row>
    <row r="68" spans="8:14" x14ac:dyDescent="0.2">
      <c r="H68">
        <v>18</v>
      </c>
      <c r="I68" t="s">
        <v>59</v>
      </c>
    </row>
    <row r="69" spans="8:14" x14ac:dyDescent="0.2">
      <c r="H69">
        <v>19</v>
      </c>
      <c r="I69" t="s">
        <v>59</v>
      </c>
    </row>
    <row r="70" spans="8:14" x14ac:dyDescent="0.2">
      <c r="H70">
        <v>20</v>
      </c>
      <c r="I70" t="s">
        <v>59</v>
      </c>
    </row>
    <row r="71" spans="8:14" x14ac:dyDescent="0.2">
      <c r="H71">
        <v>21</v>
      </c>
      <c r="I71" t="s">
        <v>59</v>
      </c>
    </row>
    <row r="72" spans="8:14" x14ac:dyDescent="0.2">
      <c r="H72">
        <v>22</v>
      </c>
      <c r="I72" t="s">
        <v>59</v>
      </c>
    </row>
    <row r="73" spans="8:14" x14ac:dyDescent="0.2">
      <c r="H73">
        <v>23</v>
      </c>
      <c r="I73" t="s">
        <v>59</v>
      </c>
    </row>
    <row r="74" spans="8:14" x14ac:dyDescent="0.2">
      <c r="H74">
        <v>24</v>
      </c>
      <c r="I74" t="s">
        <v>59</v>
      </c>
      <c r="N74">
        <v>40</v>
      </c>
    </row>
    <row r="75" spans="8:14" x14ac:dyDescent="0.2">
      <c r="H75">
        <v>1</v>
      </c>
      <c r="I75" t="s">
        <v>60</v>
      </c>
      <c r="N75">
        <f>(1.5*(800/100))</f>
        <v>12</v>
      </c>
    </row>
    <row r="76" spans="8:14" x14ac:dyDescent="0.2">
      <c r="H76">
        <v>2</v>
      </c>
      <c r="I76" t="s">
        <v>60</v>
      </c>
      <c r="N76">
        <f>N74/N75</f>
        <v>3.3333333333333335</v>
      </c>
    </row>
    <row r="77" spans="8:14" x14ac:dyDescent="0.2">
      <c r="H77">
        <v>3</v>
      </c>
      <c r="I77" t="s">
        <v>60</v>
      </c>
    </row>
    <row r="78" spans="8:14" x14ac:dyDescent="0.2">
      <c r="H78">
        <v>4</v>
      </c>
      <c r="I78" t="s">
        <v>60</v>
      </c>
    </row>
    <row r="79" spans="8:14" x14ac:dyDescent="0.2">
      <c r="H79">
        <v>5</v>
      </c>
      <c r="I79" t="s">
        <v>60</v>
      </c>
    </row>
    <row r="80" spans="8:14" x14ac:dyDescent="0.2">
      <c r="H80">
        <v>6</v>
      </c>
      <c r="I80" t="s">
        <v>60</v>
      </c>
    </row>
    <row r="81" spans="8:9" x14ac:dyDescent="0.2">
      <c r="H81">
        <v>7</v>
      </c>
      <c r="I81" t="s">
        <v>60</v>
      </c>
    </row>
    <row r="82" spans="8:9" x14ac:dyDescent="0.2">
      <c r="H82">
        <v>8</v>
      </c>
      <c r="I82" t="s">
        <v>60</v>
      </c>
    </row>
    <row r="83" spans="8:9" x14ac:dyDescent="0.2">
      <c r="H83">
        <v>9</v>
      </c>
      <c r="I83" t="s">
        <v>60</v>
      </c>
    </row>
    <row r="84" spans="8:9" x14ac:dyDescent="0.2">
      <c r="H84">
        <v>10</v>
      </c>
      <c r="I84" t="s">
        <v>60</v>
      </c>
    </row>
    <row r="85" spans="8:9" x14ac:dyDescent="0.2">
      <c r="H85">
        <v>11</v>
      </c>
      <c r="I85" t="s">
        <v>60</v>
      </c>
    </row>
    <row r="86" spans="8:9" x14ac:dyDescent="0.2">
      <c r="H86">
        <v>12</v>
      </c>
      <c r="I86" t="s">
        <v>60</v>
      </c>
    </row>
    <row r="87" spans="8:9" x14ac:dyDescent="0.2">
      <c r="H87">
        <v>13</v>
      </c>
      <c r="I87" t="s">
        <v>60</v>
      </c>
    </row>
    <row r="88" spans="8:9" x14ac:dyDescent="0.2">
      <c r="H88">
        <v>14</v>
      </c>
      <c r="I88" t="s">
        <v>60</v>
      </c>
    </row>
    <row r="89" spans="8:9" x14ac:dyDescent="0.2">
      <c r="H89">
        <v>15</v>
      </c>
      <c r="I89" t="s">
        <v>60</v>
      </c>
    </row>
    <row r="90" spans="8:9" x14ac:dyDescent="0.2">
      <c r="H90">
        <v>16</v>
      </c>
      <c r="I90" t="s">
        <v>60</v>
      </c>
    </row>
    <row r="91" spans="8:9" x14ac:dyDescent="0.2">
      <c r="H91">
        <v>17</v>
      </c>
      <c r="I91" t="s">
        <v>60</v>
      </c>
    </row>
    <row r="92" spans="8:9" x14ac:dyDescent="0.2">
      <c r="H92">
        <v>18</v>
      </c>
      <c r="I92" t="s">
        <v>60</v>
      </c>
    </row>
    <row r="93" spans="8:9" x14ac:dyDescent="0.2">
      <c r="H93">
        <v>19</v>
      </c>
      <c r="I93" t="s">
        <v>60</v>
      </c>
    </row>
    <row r="94" spans="8:9" x14ac:dyDescent="0.2">
      <c r="H94">
        <v>20</v>
      </c>
      <c r="I94" t="s">
        <v>60</v>
      </c>
    </row>
    <row r="95" spans="8:9" x14ac:dyDescent="0.2">
      <c r="H95">
        <v>21</v>
      </c>
      <c r="I95" t="s">
        <v>60</v>
      </c>
    </row>
    <row r="96" spans="8:9" x14ac:dyDescent="0.2">
      <c r="H96">
        <v>22</v>
      </c>
      <c r="I96" t="s">
        <v>60</v>
      </c>
    </row>
    <row r="97" spans="8:9" x14ac:dyDescent="0.2">
      <c r="H97">
        <v>23</v>
      </c>
      <c r="I97" t="s">
        <v>60</v>
      </c>
    </row>
    <row r="98" spans="8:9" x14ac:dyDescent="0.2">
      <c r="H98">
        <v>24</v>
      </c>
      <c r="I98" t="s">
        <v>60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2019-09-25T14:49:02Z</dcterms:created>
  <dcterms:modified xsi:type="dcterms:W3CDTF">2019-09-27T14:48:31Z</dcterms:modified>
</cp:coreProperties>
</file>