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jeffries/Dropbox/TPing/2019/MolGen_2019/Frogs/Lab/"/>
    </mc:Choice>
  </mc:AlternateContent>
  <xr:revisionPtr revIDLastSave="0" documentId="8_{F1777635-0FF4-BE46-BABB-6B1569A966EE}" xr6:coauthVersionLast="45" xr6:coauthVersionMax="45" xr10:uidLastSave="{00000000-0000-0000-0000-000000000000}"/>
  <bookViews>
    <workbookView xWindow="0" yWindow="0" windowWidth="28800" windowHeight="18000" xr2:uid="{421A9A2D-B5A5-3942-9891-B20BD0D2ED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4" i="1"/>
  <c r="K23" i="1"/>
  <c r="K22" i="1"/>
  <c r="K21" i="1"/>
  <c r="K20" i="1"/>
  <c r="K5" i="1"/>
  <c r="K6" i="1"/>
  <c r="K7" i="1"/>
  <c r="K8" i="1"/>
  <c r="K9" i="1"/>
  <c r="K4" i="1"/>
  <c r="I25" i="1"/>
  <c r="I27" i="1" s="1"/>
  <c r="I10" i="1"/>
  <c r="K10" i="1" s="1"/>
  <c r="I12" i="1"/>
  <c r="D20" i="1"/>
  <c r="C20" i="1"/>
  <c r="E20" i="1" l="1"/>
  <c r="K25" i="1"/>
  <c r="K27" i="1" s="1"/>
  <c r="K12" i="1"/>
</calcChain>
</file>

<file path=xl/sharedStrings.xml><?xml version="1.0" encoding="utf-8"?>
<sst xmlns="http://schemas.openxmlformats.org/spreadsheetml/2006/main" count="88" uniqueCount="53">
  <si>
    <t>Pop</t>
  </si>
  <si>
    <t>cytb</t>
  </si>
  <si>
    <t>rag-1</t>
  </si>
  <si>
    <t>cont</t>
  </si>
  <si>
    <t>Test PCR - seq</t>
  </si>
  <si>
    <t>Q5 buffer</t>
  </si>
  <si>
    <t>DNTPs</t>
  </si>
  <si>
    <t>F</t>
  </si>
  <si>
    <t>R</t>
  </si>
  <si>
    <t>template</t>
  </si>
  <si>
    <t>Taq</t>
  </si>
  <si>
    <t>H20</t>
  </si>
  <si>
    <t>x1</t>
  </si>
  <si>
    <t>x27</t>
  </si>
  <si>
    <t>PIA</t>
  </si>
  <si>
    <t>CRE</t>
  </si>
  <si>
    <t>SGI</t>
  </si>
  <si>
    <t>ALB</t>
  </si>
  <si>
    <t>PUA</t>
  </si>
  <si>
    <t>LDC</t>
  </si>
  <si>
    <t>LDS</t>
  </si>
  <si>
    <t>MAG</t>
  </si>
  <si>
    <t>BAG</t>
  </si>
  <si>
    <t>SSE</t>
  </si>
  <si>
    <t>SLO</t>
  </si>
  <si>
    <t>ROS</t>
  </si>
  <si>
    <t>PIA_14</t>
  </si>
  <si>
    <t>PIA_A14</t>
  </si>
  <si>
    <t>CRE_11</t>
  </si>
  <si>
    <t>CRE_12</t>
  </si>
  <si>
    <t>SGI_M05</t>
  </si>
  <si>
    <t>SGI_M09</t>
  </si>
  <si>
    <t>ALB_M01</t>
  </si>
  <si>
    <t>ALB_M03</t>
  </si>
  <si>
    <t>PUA_3</t>
  </si>
  <si>
    <t>PUA_5</t>
  </si>
  <si>
    <t>LDC_M03</t>
  </si>
  <si>
    <t>LDC_M06</t>
  </si>
  <si>
    <t>LDS_M01</t>
  </si>
  <si>
    <t>LDS_M07</t>
  </si>
  <si>
    <t>MAG_10</t>
  </si>
  <si>
    <t>MAG_11</t>
  </si>
  <si>
    <t>BAG_7</t>
  </si>
  <si>
    <t>BAG_17</t>
  </si>
  <si>
    <t>SSE_M02</t>
  </si>
  <si>
    <t>SSE_M09</t>
  </si>
  <si>
    <t>SLO_1</t>
  </si>
  <si>
    <t>SLO_2</t>
  </si>
  <si>
    <t>ROS_4</t>
  </si>
  <si>
    <t>ROS_5</t>
  </si>
  <si>
    <t>strip 1,3</t>
  </si>
  <si>
    <t>strip 2,4</t>
  </si>
  <si>
    <t>strip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</si>
</sst>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3B72-74BB-024E-90BB-1E95E82F18E1}">
  <dimension ref="A2:K48"/>
  <sheetViews>
    <sheetView tabSelected="1" topLeftCell="A18" zoomScale="125" workbookViewId="0">
      <selection activeCell="G42" sqref="G42"/>
    </sheetView>
  </sheetViews>
  <sheetFormatPr baseColWidth="10" defaultRowHeight="16" x14ac:dyDescent="0.2"/>
  <sheetData>
    <row r="2" spans="2:11" x14ac:dyDescent="0.2">
      <c r="B2" t="s">
        <v>4</v>
      </c>
      <c r="H2" s="7"/>
      <c r="I2" s="12" t="s">
        <v>1</v>
      </c>
      <c r="J2" s="12"/>
      <c r="K2" s="13"/>
    </row>
    <row r="3" spans="2:11" x14ac:dyDescent="0.2">
      <c r="H3" s="8"/>
      <c r="I3" s="10" t="s">
        <v>12</v>
      </c>
      <c r="J3" s="10"/>
      <c r="K3" s="11" t="s">
        <v>13</v>
      </c>
    </row>
    <row r="4" spans="2:11" x14ac:dyDescent="0.2">
      <c r="B4" s="1" t="s">
        <v>0</v>
      </c>
      <c r="C4" s="1" t="s">
        <v>1</v>
      </c>
      <c r="D4" s="1" t="s">
        <v>2</v>
      </c>
      <c r="H4" s="8" t="s">
        <v>5</v>
      </c>
      <c r="I4" s="5">
        <v>2.5</v>
      </c>
      <c r="J4" s="5"/>
      <c r="K4" s="14">
        <f>SUM(I4)*27</f>
        <v>67.5</v>
      </c>
    </row>
    <row r="5" spans="2:11" x14ac:dyDescent="0.2">
      <c r="H5" s="8" t="s">
        <v>6</v>
      </c>
      <c r="I5" s="5">
        <v>0.5</v>
      </c>
      <c r="J5" s="5"/>
      <c r="K5" s="14">
        <f t="shared" ref="K5:K10" si="0">SUM(I5)*27</f>
        <v>13.5</v>
      </c>
    </row>
    <row r="6" spans="2:11" x14ac:dyDescent="0.2">
      <c r="B6" s="3">
        <v>1</v>
      </c>
      <c r="C6">
        <v>1</v>
      </c>
      <c r="D6">
        <v>1</v>
      </c>
      <c r="H6" s="8" t="s">
        <v>7</v>
      </c>
      <c r="I6" s="5">
        <v>1.25</v>
      </c>
      <c r="J6" s="5"/>
      <c r="K6" s="14">
        <f t="shared" si="0"/>
        <v>33.75</v>
      </c>
    </row>
    <row r="7" spans="2:11" x14ac:dyDescent="0.2">
      <c r="B7" s="3">
        <v>2</v>
      </c>
      <c r="C7">
        <v>2</v>
      </c>
      <c r="D7">
        <v>2</v>
      </c>
      <c r="H7" s="8" t="s">
        <v>8</v>
      </c>
      <c r="I7" s="5">
        <v>1.25</v>
      </c>
      <c r="J7" s="5"/>
      <c r="K7" s="14">
        <f t="shared" si="0"/>
        <v>33.75</v>
      </c>
    </row>
    <row r="8" spans="2:11" x14ac:dyDescent="0.2">
      <c r="B8" s="3">
        <v>3</v>
      </c>
      <c r="C8">
        <v>2</v>
      </c>
      <c r="D8">
        <v>2</v>
      </c>
      <c r="H8" s="8" t="s">
        <v>9</v>
      </c>
      <c r="I8" s="5">
        <v>1</v>
      </c>
      <c r="J8" s="5"/>
      <c r="K8" s="14">
        <f t="shared" si="0"/>
        <v>27</v>
      </c>
    </row>
    <row r="9" spans="2:11" x14ac:dyDescent="0.2">
      <c r="B9" s="3">
        <v>4</v>
      </c>
      <c r="C9">
        <v>2</v>
      </c>
      <c r="D9">
        <v>2</v>
      </c>
      <c r="H9" s="8" t="s">
        <v>10</v>
      </c>
      <c r="I9" s="5">
        <v>0.1</v>
      </c>
      <c r="J9" s="5"/>
      <c r="K9" s="8">
        <f t="shared" si="0"/>
        <v>2.7</v>
      </c>
    </row>
    <row r="10" spans="2:11" x14ac:dyDescent="0.2">
      <c r="B10" s="3">
        <v>5</v>
      </c>
      <c r="C10">
        <v>2</v>
      </c>
      <c r="D10">
        <v>2</v>
      </c>
      <c r="H10" s="8" t="s">
        <v>11</v>
      </c>
      <c r="I10" s="5">
        <f>25-SUM(I4:I9)</f>
        <v>18.399999999999999</v>
      </c>
      <c r="J10" s="5"/>
      <c r="K10" s="14">
        <f t="shared" si="0"/>
        <v>496.79999999999995</v>
      </c>
    </row>
    <row r="11" spans="2:11" x14ac:dyDescent="0.2">
      <c r="B11" s="3">
        <v>6</v>
      </c>
      <c r="C11">
        <v>2</v>
      </c>
      <c r="D11">
        <v>2</v>
      </c>
      <c r="H11" s="8"/>
      <c r="I11" s="5"/>
      <c r="J11" s="5"/>
      <c r="K11" s="8"/>
    </row>
    <row r="12" spans="2:11" x14ac:dyDescent="0.2">
      <c r="B12" s="3">
        <v>7</v>
      </c>
      <c r="C12">
        <v>2</v>
      </c>
      <c r="D12">
        <v>2</v>
      </c>
      <c r="H12" s="9"/>
      <c r="I12" s="6">
        <f>SUM(I4:I11)</f>
        <v>25</v>
      </c>
      <c r="J12" s="6"/>
      <c r="K12" s="9">
        <f>SUM(K4:K10)</f>
        <v>675</v>
      </c>
    </row>
    <row r="13" spans="2:11" x14ac:dyDescent="0.2">
      <c r="B13" s="3">
        <v>8</v>
      </c>
      <c r="C13">
        <v>2</v>
      </c>
      <c r="D13">
        <v>2</v>
      </c>
    </row>
    <row r="14" spans="2:11" x14ac:dyDescent="0.2">
      <c r="B14" s="3">
        <v>9</v>
      </c>
      <c r="C14">
        <v>2</v>
      </c>
      <c r="D14">
        <v>2</v>
      </c>
    </row>
    <row r="15" spans="2:11" x14ac:dyDescent="0.2">
      <c r="B15" s="3">
        <v>10</v>
      </c>
      <c r="C15">
        <v>2</v>
      </c>
      <c r="D15">
        <v>2</v>
      </c>
    </row>
    <row r="16" spans="2:11" x14ac:dyDescent="0.2">
      <c r="B16" s="3">
        <v>11</v>
      </c>
      <c r="C16">
        <v>2</v>
      </c>
      <c r="D16">
        <v>2</v>
      </c>
    </row>
    <row r="17" spans="1:11" x14ac:dyDescent="0.2">
      <c r="B17" s="3">
        <v>12</v>
      </c>
      <c r="C17">
        <v>2</v>
      </c>
      <c r="D17">
        <v>2</v>
      </c>
      <c r="H17" s="7"/>
      <c r="I17" s="12" t="s">
        <v>2</v>
      </c>
      <c r="J17" s="12"/>
      <c r="K17" s="13"/>
    </row>
    <row r="18" spans="1:11" x14ac:dyDescent="0.2">
      <c r="B18" s="3" t="s">
        <v>3</v>
      </c>
      <c r="C18">
        <v>1</v>
      </c>
      <c r="D18">
        <v>1</v>
      </c>
      <c r="H18" s="8"/>
      <c r="I18" s="10" t="s">
        <v>12</v>
      </c>
      <c r="J18" s="10"/>
      <c r="K18" s="11" t="s">
        <v>13</v>
      </c>
    </row>
    <row r="19" spans="1:11" x14ac:dyDescent="0.2">
      <c r="H19" s="8" t="s">
        <v>5</v>
      </c>
      <c r="I19" s="5">
        <v>2.5</v>
      </c>
      <c r="J19" s="5"/>
      <c r="K19" s="14">
        <f>SUM(I19)*27</f>
        <v>67.5</v>
      </c>
    </row>
    <row r="20" spans="1:11" x14ac:dyDescent="0.2">
      <c r="C20">
        <f>SUM(C6:C18)</f>
        <v>24</v>
      </c>
      <c r="D20">
        <f>SUM(D6:D18)</f>
        <v>24</v>
      </c>
      <c r="E20">
        <f>SUM(C20:D20)</f>
        <v>48</v>
      </c>
      <c r="H20" s="8" t="s">
        <v>6</v>
      </c>
      <c r="I20" s="5">
        <v>0.47499999999999998</v>
      </c>
      <c r="J20" s="5"/>
      <c r="K20" s="14">
        <f t="shared" ref="K20:K25" si="1">SUM(I20)*27</f>
        <v>12.824999999999999</v>
      </c>
    </row>
    <row r="21" spans="1:11" x14ac:dyDescent="0.2">
      <c r="H21" s="8" t="s">
        <v>7</v>
      </c>
      <c r="I21" s="5">
        <v>1.25</v>
      </c>
      <c r="J21" s="5"/>
      <c r="K21" s="14">
        <f t="shared" si="1"/>
        <v>33.75</v>
      </c>
    </row>
    <row r="22" spans="1:11" x14ac:dyDescent="0.2">
      <c r="H22" s="8" t="s">
        <v>8</v>
      </c>
      <c r="I22" s="5">
        <v>1.25</v>
      </c>
      <c r="J22" s="5"/>
      <c r="K22" s="14">
        <f t="shared" si="1"/>
        <v>33.75</v>
      </c>
    </row>
    <row r="23" spans="1:11" x14ac:dyDescent="0.2">
      <c r="H23" s="8" t="s">
        <v>9</v>
      </c>
      <c r="I23" s="5">
        <v>2</v>
      </c>
      <c r="J23" s="5"/>
      <c r="K23" s="14">
        <f t="shared" si="1"/>
        <v>54</v>
      </c>
    </row>
    <row r="24" spans="1:11" x14ac:dyDescent="0.2">
      <c r="C24" s="4"/>
      <c r="D24" s="4"/>
      <c r="H24" s="8" t="s">
        <v>10</v>
      </c>
      <c r="I24" s="5">
        <v>0.125</v>
      </c>
      <c r="J24" s="5"/>
      <c r="K24" s="8">
        <f t="shared" si="1"/>
        <v>3.375</v>
      </c>
    </row>
    <row r="25" spans="1:11" x14ac:dyDescent="0.2">
      <c r="A25" t="s">
        <v>14</v>
      </c>
      <c r="B25" s="2">
        <v>1</v>
      </c>
      <c r="C25" s="2" t="s">
        <v>26</v>
      </c>
      <c r="D25" s="2" t="s">
        <v>27</v>
      </c>
      <c r="H25" s="8" t="s">
        <v>11</v>
      </c>
      <c r="I25" s="5">
        <f>25-SUM(I19:I24)</f>
        <v>17.399999999999999</v>
      </c>
      <c r="J25" s="5"/>
      <c r="K25" s="14">
        <f t="shared" si="1"/>
        <v>469.79999999999995</v>
      </c>
    </row>
    <row r="26" spans="1:11" x14ac:dyDescent="0.2">
      <c r="A26" t="s">
        <v>15</v>
      </c>
      <c r="B26" s="2">
        <v>2</v>
      </c>
      <c r="C26" s="2" t="s">
        <v>28</v>
      </c>
      <c r="D26" s="2" t="s">
        <v>29</v>
      </c>
      <c r="H26" s="8"/>
      <c r="I26" s="5"/>
      <c r="J26" s="5"/>
      <c r="K26" s="8"/>
    </row>
    <row r="27" spans="1:11" x14ac:dyDescent="0.2">
      <c r="A27" t="s">
        <v>16</v>
      </c>
      <c r="B27" s="2">
        <v>3</v>
      </c>
      <c r="C27" s="2" t="s">
        <v>30</v>
      </c>
      <c r="D27" s="2" t="s">
        <v>31</v>
      </c>
      <c r="H27" s="9"/>
      <c r="I27" s="6">
        <f>SUM(I19:I25)</f>
        <v>25</v>
      </c>
      <c r="J27" s="6"/>
      <c r="K27" s="9">
        <f>SUM(K19:K25)</f>
        <v>675</v>
      </c>
    </row>
    <row r="28" spans="1:11" x14ac:dyDescent="0.2">
      <c r="A28" t="s">
        <v>17</v>
      </c>
      <c r="B28" s="2">
        <v>4</v>
      </c>
      <c r="C28" s="2" t="s">
        <v>32</v>
      </c>
      <c r="D28" s="2" t="s">
        <v>33</v>
      </c>
    </row>
    <row r="29" spans="1:11" x14ac:dyDescent="0.2">
      <c r="A29" t="s">
        <v>18</v>
      </c>
      <c r="B29" s="2">
        <v>5</v>
      </c>
      <c r="C29" s="2" t="s">
        <v>34</v>
      </c>
      <c r="D29" s="2" t="s">
        <v>35</v>
      </c>
    </row>
    <row r="30" spans="1:11" x14ac:dyDescent="0.2">
      <c r="A30" t="s">
        <v>19</v>
      </c>
      <c r="B30" s="2">
        <v>6</v>
      </c>
      <c r="C30" s="2" t="s">
        <v>36</v>
      </c>
      <c r="D30" s="2" t="s">
        <v>37</v>
      </c>
    </row>
    <row r="31" spans="1:11" x14ac:dyDescent="0.2">
      <c r="A31" t="s">
        <v>20</v>
      </c>
      <c r="B31" s="2">
        <v>7</v>
      </c>
      <c r="C31" s="2" t="s">
        <v>38</v>
      </c>
      <c r="D31" s="2" t="s">
        <v>39</v>
      </c>
    </row>
    <row r="32" spans="1:11" x14ac:dyDescent="0.2">
      <c r="A32" t="s">
        <v>21</v>
      </c>
      <c r="B32" s="2">
        <v>8</v>
      </c>
      <c r="C32" s="2" t="s">
        <v>40</v>
      </c>
      <c r="D32" s="2" t="s">
        <v>41</v>
      </c>
    </row>
    <row r="33" spans="1:5" x14ac:dyDescent="0.2">
      <c r="A33" t="s">
        <v>22</v>
      </c>
      <c r="B33" s="2">
        <v>9</v>
      </c>
      <c r="C33" s="2" t="s">
        <v>42</v>
      </c>
      <c r="D33" s="2" t="s">
        <v>43</v>
      </c>
    </row>
    <row r="34" spans="1:5" x14ac:dyDescent="0.2">
      <c r="A34" t="s">
        <v>23</v>
      </c>
      <c r="B34" s="2">
        <v>10</v>
      </c>
      <c r="C34" s="2" t="s">
        <v>44</v>
      </c>
      <c r="D34" s="2" t="s">
        <v>45</v>
      </c>
    </row>
    <row r="35" spans="1:5" x14ac:dyDescent="0.2">
      <c r="A35" t="s">
        <v>24</v>
      </c>
      <c r="B35" s="2">
        <v>11</v>
      </c>
      <c r="C35" s="2" t="s">
        <v>46</v>
      </c>
      <c r="D35" s="2" t="s">
        <v>47</v>
      </c>
    </row>
    <row r="36" spans="1:5" x14ac:dyDescent="0.2">
      <c r="A36" t="s">
        <v>25</v>
      </c>
      <c r="B36" s="2">
        <v>12</v>
      </c>
      <c r="C36" s="2" t="s">
        <v>48</v>
      </c>
      <c r="D36" s="2" t="s">
        <v>49</v>
      </c>
    </row>
    <row r="40" spans="1:5" x14ac:dyDescent="0.2">
      <c r="C40" t="s">
        <v>50</v>
      </c>
      <c r="D40" t="s">
        <v>51</v>
      </c>
      <c r="E40" t="s">
        <v>52</v>
      </c>
    </row>
    <row r="41" spans="1:5" x14ac:dyDescent="0.2">
      <c r="C41" s="2" t="s">
        <v>26</v>
      </c>
      <c r="D41" s="2" t="s">
        <v>34</v>
      </c>
      <c r="E41" s="2" t="s">
        <v>42</v>
      </c>
    </row>
    <row r="42" spans="1:5" x14ac:dyDescent="0.2">
      <c r="C42" s="2" t="s">
        <v>27</v>
      </c>
      <c r="D42" s="2" t="s">
        <v>35</v>
      </c>
      <c r="E42" s="2" t="s">
        <v>43</v>
      </c>
    </row>
    <row r="43" spans="1:5" x14ac:dyDescent="0.2">
      <c r="C43" s="2" t="s">
        <v>28</v>
      </c>
      <c r="D43" s="2" t="s">
        <v>36</v>
      </c>
      <c r="E43" s="2" t="s">
        <v>44</v>
      </c>
    </row>
    <row r="44" spans="1:5" x14ac:dyDescent="0.2">
      <c r="C44" s="2" t="s">
        <v>29</v>
      </c>
      <c r="D44" s="2" t="s">
        <v>37</v>
      </c>
      <c r="E44" s="2" t="s">
        <v>45</v>
      </c>
    </row>
    <row r="45" spans="1:5" x14ac:dyDescent="0.2">
      <c r="C45" s="2" t="s">
        <v>30</v>
      </c>
      <c r="D45" s="2" t="s">
        <v>38</v>
      </c>
      <c r="E45" s="2" t="s">
        <v>46</v>
      </c>
    </row>
    <row r="46" spans="1:5" x14ac:dyDescent="0.2">
      <c r="C46" s="2" t="s">
        <v>31</v>
      </c>
      <c r="D46" s="2" t="s">
        <v>39</v>
      </c>
      <c r="E46" s="2" t="s">
        <v>47</v>
      </c>
    </row>
    <row r="47" spans="1:5" x14ac:dyDescent="0.2">
      <c r="C47" s="2" t="s">
        <v>32</v>
      </c>
      <c r="D47" s="2" t="s">
        <v>40</v>
      </c>
      <c r="E47" s="2" t="s">
        <v>48</v>
      </c>
    </row>
    <row r="48" spans="1:5" x14ac:dyDescent="0.2">
      <c r="C48" s="2" t="s">
        <v>33</v>
      </c>
      <c r="D48" s="2" t="s">
        <v>41</v>
      </c>
      <c r="E48" s="2" t="s">
        <v>49</v>
      </c>
    </row>
  </sheetData>
  <mergeCells count="3">
    <mergeCell ref="I2:K2"/>
    <mergeCell ref="I17:K17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2019-09-25T14:49:02Z</dcterms:created>
  <dcterms:modified xsi:type="dcterms:W3CDTF">2019-09-25T16:38:49Z</dcterms:modified>
</cp:coreProperties>
</file>