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\git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 s="1"/>
</calcChain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<sst xmlns="http://schemas.openxmlformats.org/spreadsheetml/2006/main" count="306" uniqueCount="73">
  <si>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</si>
  <si>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</si>
  <si>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</si>
  <si>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</si>
  <si>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</si>
  <si>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</si>
  <si>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</si>
  <si>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</si>
  <si>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</si>
  <si>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</si>
  <si>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</si>
  <si>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</si>
  <si>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</si>
  <si>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</si>
  <si>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</si>
  <si>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</si>
  <si>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</si>
  <si>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</si>
  <si>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</si>
  <si>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</si>
  <si>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</si>
  <si>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</si>
  <si>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</si>
  <si>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</si>
  <si>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</si>
  <si>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</si>
  <si>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</si>
  <si>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</si>
  <si>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</si>
  <si>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</si>
  <si>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</si>
  <si>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</si>
  <si>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</si>
  <si>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</si>
  <si>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</si>
  <si>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</si>
  <si>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</si>
  <si>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</si>
  <si>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</si>
  <si>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</si>
  <si>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</si>
  <si>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</si>
  <si>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</si>
  <si>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</si>
  <si>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</si>
  <si>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</si>
  <si>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</si>
  <si>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</si>
  <si>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</si>
  <si>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</si>
  <si>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</si>
  <si>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</si>
  <si>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</si>
  <si>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</si>
  <si>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</si>
  <si>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</si>
  <si>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</si>
  <si>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</si>
  <si>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</si>
  <si>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</si>
  <si>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</si>
  <si>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</si>
  <si>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</si>
  <si>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</si>
  <si>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</si>
  <si>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</si>
  <si>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</si>
  <si>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</si>
  <si>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</si>
  <si>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</si>
  <si>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</si>
  <si>
    <t>Aufwand gesamt</t>
  </si>
  <si>
    <t>Aufwand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</si>
</sst>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7"/>
  <sheetViews>
    <sheetView tabSelected="1" topLeftCell="B1" zoomScaleNormal="100" workbookViewId="0">
      <pane ySplit="2" topLeftCell="A6" activePane="bottomLeft" state="frozen"/>
      <selection pane="bottomLeft" activeCell="D17" sqref="D17"/>
    </sheetView>
  </sheetViews>
  <sheetFormatPr baseColWidth="10" defaultRowHeight="15" outlineLevelRow="1" outlineLevelCol="2" x14ac:dyDescent="0.25"/>
  <cols>
    <col min="2" max="2" width="39.28515625" customWidth="1"/>
    <col min="3" max="3" width="15" bestFit="1" customWidth="1"/>
    <col min="4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 x14ac:dyDescent="0.25">
      <c r="I1" s="13" t="s">
        <v>49</v>
      </c>
      <c r="J1" s="13"/>
      <c r="K1" s="13"/>
      <c r="L1" s="13"/>
      <c r="M1" s="13" t="s">
        <v>50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5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5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5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5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5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5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5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5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5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5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5">
      <c r="A14" t="s">
        <v>26</v>
      </c>
      <c r="B14" t="s">
        <v>4</v>
      </c>
      <c r="C14" t="s">
        <v>11</v>
      </c>
      <c r="D14">
        <v>12</v>
      </c>
      <c r="E14" s="2">
        <v>41555</v>
      </c>
      <c r="F14" s="2">
        <v>41557</v>
      </c>
      <c r="G14" t="s">
        <v>44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5">
      <c r="A15" t="s">
        <v>26</v>
      </c>
      <c r="B15" t="s">
        <v>62</v>
      </c>
      <c r="C15" t="s">
        <v>42</v>
      </c>
      <c r="D15">
        <v>6</v>
      </c>
      <c r="E15" s="2">
        <v>41557</v>
      </c>
      <c r="F15" s="2">
        <v>41557</v>
      </c>
      <c r="G15" t="s">
        <v>44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5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5">
      <c r="A17" t="s">
        <v>47</v>
      </c>
      <c r="B17" t="s">
        <v>69</v>
      </c>
      <c r="C17" t="s">
        <v>42</v>
      </c>
      <c r="D17">
        <v>1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5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5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5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5">
      <c r="A21" t="s">
        <v>27</v>
      </c>
      <c r="B21" t="s">
        <v>14</v>
      </c>
      <c r="C21" t="s">
        <v>11</v>
      </c>
      <c r="D21">
        <v>30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5">
      <c r="A22" t="s">
        <v>27</v>
      </c>
      <c r="B22" t="s">
        <v>15</v>
      </c>
      <c r="C22" t="s">
        <v>9</v>
      </c>
      <c r="D22">
        <v>70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5">
      <c r="A23" t="s">
        <v>27</v>
      </c>
      <c r="B23" t="s">
        <v>16</v>
      </c>
      <c r="C23" t="s">
        <v>60</v>
      </c>
      <c r="D23">
        <v>35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5">
      <c r="A24" t="s">
        <v>27</v>
      </c>
      <c r="B24" t="s">
        <v>17</v>
      </c>
      <c r="C24" t="s">
        <v>11</v>
      </c>
      <c r="D24">
        <v>60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5">
      <c r="A25" t="s">
        <v>27</v>
      </c>
      <c r="B25" t="s">
        <v>18</v>
      </c>
      <c r="C25" t="s">
        <v>11</v>
      </c>
      <c r="D25">
        <v>5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5">
      <c r="A26" t="s">
        <v>27</v>
      </c>
      <c r="B26" t="s">
        <v>20</v>
      </c>
      <c r="C26" t="s">
        <v>11</v>
      </c>
      <c r="D26">
        <v>4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5">
      <c r="A27" t="s">
        <v>27</v>
      </c>
      <c r="B27" t="s">
        <v>19</v>
      </c>
      <c r="C27" t="s">
        <v>38</v>
      </c>
      <c r="D27">
        <v>22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5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5">
      <c r="A29" t="s">
        <v>28</v>
      </c>
      <c r="B29" t="s">
        <v>29</v>
      </c>
      <c r="C29" t="s">
        <v>60</v>
      </c>
      <c r="D29">
        <v>40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5">
      <c r="A30" t="s">
        <v>28</v>
      </c>
      <c r="B30" t="s">
        <v>30</v>
      </c>
      <c r="C30" t="s">
        <v>60</v>
      </c>
      <c r="D30">
        <v>20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5">
      <c r="A31" t="s">
        <v>28</v>
      </c>
      <c r="B31" t="s">
        <v>21</v>
      </c>
      <c r="C31" t="s">
        <v>60</v>
      </c>
      <c r="D31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5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5">
      <c r="A33" t="s">
        <v>47</v>
      </c>
      <c r="B33" t="s">
        <v>22</v>
      </c>
      <c r="C33" t="s">
        <v>38</v>
      </c>
      <c r="D33">
        <v>22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5">
      <c r="A34" t="s">
        <v>47</v>
      </c>
      <c r="B34" t="s">
        <v>45</v>
      </c>
      <c r="C34" t="s">
        <v>42</v>
      </c>
      <c r="D34">
        <v>4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5">
      <c r="E35" s="2"/>
      <c r="F35" s="2"/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/>
      <c r="AQ35" s="10"/>
    </row>
    <row r="36" spans="1:43" x14ac:dyDescent="0.25">
      <c r="C36" t="s">
        <v>71</v>
      </c>
      <c r="D36">
        <f>SUM(D6:D34)</f>
        <v>559</v>
      </c>
      <c r="I36" s="10"/>
    </row>
    <row r="37" spans="1:43" x14ac:dyDescent="0.25">
      <c r="C37" t="s">
        <v>72</v>
      </c>
      <c r="D37" s="12">
        <f>D36/11</f>
        <v>50.81818181818182</v>
      </c>
    </row>
  </sheetData>
  <mergeCells count="2">
    <mergeCell ref="I1:L1"/>
    <mergeCell ref="M1:AQ1"/>
  </mergeCells>
  <conditionalFormatting sqref="I3:AP35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4">
    <cfRule type="cellIs" dxfId="1" priority="2" operator="equal">
      <formula>"erledigt"</formula>
    </cfRule>
    <cfRule type="containsText" dxfId="0" priority="1" operator="containsText" text="Rework">
      <formula>NOT(ISERROR(SEARCH("Rework",G3)))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53</v>
      </c>
      <c r="B2" t="s">
        <v>10</v>
      </c>
      <c r="C2" t="s">
        <v>57</v>
      </c>
    </row>
    <row r="3" spans="1:3" x14ac:dyDescent="0.25">
      <c r="A3" t="s">
        <v>14</v>
      </c>
      <c r="B3" t="s">
        <v>11</v>
      </c>
      <c r="C3" t="s">
        <v>61</v>
      </c>
    </row>
    <row r="4" spans="1:3" x14ac:dyDescent="0.25">
      <c r="A4" t="s">
        <v>58</v>
      </c>
      <c r="B4" t="s">
        <v>9</v>
      </c>
      <c r="C4" t="s">
        <v>59</v>
      </c>
    </row>
    <row r="5" spans="1:3" x14ac:dyDescent="0.25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Phil</cp:lastModifiedBy>
  <cp:lastPrinted>2013-10-10T07:36:34Z</cp:lastPrinted>
  <dcterms:created xsi:type="dcterms:W3CDTF">2013-09-27T14:10:55Z</dcterms:created>
  <dcterms:modified xsi:type="dcterms:W3CDTF">2013-10-10T14:11:20Z</dcterms:modified>
</cp:coreProperties>
</file>