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anmv\Desktop\CURSOS CS\DIO EXCEL COPILOT\"/>
    </mc:Choice>
  </mc:AlternateContent>
  <xr:revisionPtr revIDLastSave="0" documentId="13_ncr:1_{CAAF6084-601C-4C8D-9AA7-7FA14A5D5DFE}" xr6:coauthVersionLast="47" xr6:coauthVersionMax="47" xr10:uidLastSave="{00000000-0000-0000-0000-000000000000}"/>
  <bookViews>
    <workbookView xWindow="-110" yWindow="-110" windowWidth="19420" windowHeight="10300" tabRatio="0" xr2:uid="{9BDE78B9-48CD-450D-83E3-8ED4ED8159FF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3" l="1"/>
  <c r="G13" i="3"/>
  <c r="G10" i="3"/>
  <c r="G19" i="3"/>
  <c r="C7" i="2"/>
</calcChain>
</file>

<file path=xl/sharedStrings.xml><?xml version="1.0" encoding="utf-8"?>
<sst xmlns="http://schemas.openxmlformats.org/spreadsheetml/2006/main" count="105" uniqueCount="89">
  <si>
    <t>NOME:</t>
  </si>
  <si>
    <t>CPF:</t>
  </si>
  <si>
    <t>NASCIMENTO:</t>
  </si>
  <si>
    <t>TÍTULO DE ELEITOR:</t>
  </si>
  <si>
    <t>CONJUGE:</t>
  </si>
  <si>
    <t>RUA:</t>
  </si>
  <si>
    <t>CEP:</t>
  </si>
  <si>
    <t>TELEFONE:</t>
  </si>
  <si>
    <t>CELULAR:</t>
  </si>
  <si>
    <t>E-MAIL:</t>
  </si>
  <si>
    <t>HOUVE ALTERAÇÕES DA ENTREGA ANTERIOR:</t>
  </si>
  <si>
    <t>DEPENDENTE/CONJUGE:</t>
  </si>
  <si>
    <t>RESEIDE NO EXTERIOR:</t>
  </si>
  <si>
    <t>1. DADOS DO TITULAR</t>
  </si>
  <si>
    <t>Preencha os seus dados de pessoa física abaixo</t>
  </si>
  <si>
    <t>Não</t>
  </si>
  <si>
    <t>2. INFORMES DE RENDIMENTOS BANCÁRIOS</t>
  </si>
  <si>
    <t>Preencha os dados de suas contas bancárias</t>
  </si>
  <si>
    <t>BANCO:</t>
  </si>
  <si>
    <t>VALOR:</t>
  </si>
  <si>
    <t>🖇️ANEXO: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</si>
  <si>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</si>
  <si>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</si>
  <si>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</si>
  <si>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</si>
  <si>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</si>
  <si>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</si>
  <si>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</si>
  <si>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</si>
  <si>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</si>
  <si>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</si>
  <si>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</si>
  <si>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</si>
  <si>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</si>
  <si>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</si>
  <si>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</si>
  <si>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</si>
  <si>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</si>
  <si>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</si>
  <si>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</si>
  <si>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</si>
  <si>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</si>
  <si>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</si>
  <si>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</si>
  <si>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</si>
  <si>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</si>
  <si>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</si>
  <si>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</si>
  <si>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</si>
  <si>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</si>
  <si>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</si>
  <si>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</si>
  <si>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</si>
  <si>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</si>
  <si>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</si>
  <si>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</si>
  <si>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</si>
  <si>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</si>
  <si>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</si>
  <si>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</si>
  <si>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</si>
  <si>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</si>
  <si>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</si>
  <si>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</si>
  <si>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</si>
  <si>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</si>
  <si>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</si>
  <si>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</si>
  <si>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</si>
  <si>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</si>
  <si>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</si>
  <si>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</si>
  <si>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TOTAL</t>
  </si>
  <si>
    <t>3. NOTAS BANCÁRIAS OU EXTRATOS DE HOLERITE</t>
  </si>
  <si>
    <t>Preencha todos os valores de entrada mês a mês</t>
  </si>
  <si>
    <t>DATA</t>
  </si>
  <si>
    <t>CATEGORIA</t>
  </si>
  <si>
    <t>VALOR</t>
  </si>
  <si>
    <t>ENTRADAS</t>
  </si>
  <si>
    <t>bbinfo2025.pdf</t>
  </si>
  <si>
    <t>itainfo.pdf</t>
  </si>
  <si>
    <t>xprendimentos.pdf</t>
  </si>
  <si>
    <t>Holerite</t>
  </si>
  <si>
    <t>CNPJ</t>
  </si>
  <si>
    <t>Freelance</t>
  </si>
  <si>
    <t>10/04/20215</t>
  </si>
  <si>
    <t>TOTAL POR HOLERITE</t>
  </si>
  <si>
    <t>TOTAL POR CNPJ</t>
  </si>
  <si>
    <t>TOTAL POR 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</si>
</sst>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&quot;(&quot;00&quot;)&quot;00000\-0000"/>
    <numFmt numFmtId="166" formatCode="&quot;(&quot;00&quot;)&quot;0000\-0000"/>
    <numFmt numFmtId="167" formatCode="00000&quot;-&quot;000"/>
    <numFmt numFmtId="168" formatCode="00&quot;/&quot;00&quot;/&quot;0000"/>
    <numFmt numFmtId="169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b/>
      <sz val="16"/>
      <color theme="3"/>
      <name val="Segoe UI Black"/>
      <family val="2"/>
    </font>
    <font>
      <b/>
      <sz val="20"/>
      <color theme="3"/>
      <name val="Segoe UI Black"/>
      <family val="2"/>
    </font>
    <font>
      <b/>
      <sz val="14"/>
      <color theme="1"/>
      <name val="Segoe UI Light"/>
      <family val="2"/>
    </font>
    <font>
      <sz val="14"/>
      <color theme="1"/>
      <name val="Segoe UI Light"/>
      <family val="2"/>
    </font>
    <font>
      <b/>
      <i/>
      <sz val="16"/>
      <color theme="3"/>
      <name val="Segoe UI Light"/>
      <family val="2"/>
    </font>
    <font>
      <b/>
      <i/>
      <sz val="16"/>
      <color theme="3"/>
      <name val="Segoe UI Black"/>
      <family val="2"/>
    </font>
    <font>
      <i/>
      <sz val="16"/>
      <color theme="1"/>
      <name val="Segoe UI Light"/>
      <family val="2"/>
    </font>
    <font>
      <sz val="20"/>
      <color theme="1"/>
      <name val="Segoe UI Black"/>
      <family val="2"/>
    </font>
    <font>
      <b/>
      <sz val="18"/>
      <color theme="1"/>
      <name val="Segoe UI Light"/>
      <family val="2"/>
    </font>
    <font>
      <b/>
      <sz val="18"/>
      <color theme="1"/>
      <name val="Segoe UI Black"/>
      <family val="2"/>
    </font>
    <font>
      <sz val="18"/>
      <color theme="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 tint="-4.9989318521683403E-2"/>
      </top>
      <bottom style="thick">
        <color theme="0" tint="-4.9989318521683403E-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1" tint="0.49998474074526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4" fillId="3" borderId="3" xfId="1" applyFont="1" applyFill="1" applyBorder="1"/>
    <xf numFmtId="0" fontId="5" fillId="3" borderId="2" xfId="0" applyFont="1" applyFill="1" applyBorder="1" applyAlignment="1">
      <alignment horizontal="right" vertical="center"/>
    </xf>
    <xf numFmtId="0" fontId="4" fillId="3" borderId="3" xfId="1" applyFont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4" borderId="0" xfId="0" applyFont="1" applyFill="1" applyAlignment="1">
      <alignment horizontal="left" indent="1"/>
    </xf>
    <xf numFmtId="0" fontId="6" fillId="3" borderId="2" xfId="0" applyFont="1" applyFill="1" applyBorder="1" applyAlignment="1">
      <alignment horizontal="left" vertical="center"/>
    </xf>
    <xf numFmtId="0" fontId="3" fillId="3" borderId="3" xfId="1" applyFont="1" applyFill="1" applyBorder="1"/>
    <xf numFmtId="0" fontId="1" fillId="3" borderId="3" xfId="1" applyFill="1" applyBorder="1"/>
    <xf numFmtId="0" fontId="11" fillId="6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left" vertical="center" indent="1"/>
    </xf>
    <xf numFmtId="0" fontId="8" fillId="4" borderId="4" xfId="1" applyFont="1" applyFill="1" applyBorder="1" applyAlignment="1">
      <alignment horizontal="left" vertical="center" indent="1"/>
    </xf>
    <xf numFmtId="169" fontId="10" fillId="5" borderId="4" xfId="0" applyNumberFormat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/>
    </xf>
    <xf numFmtId="0" fontId="6" fillId="4" borderId="2" xfId="0" applyFont="1" applyFill="1" applyBorder="1" applyAlignment="1" applyProtection="1">
      <alignment horizontal="left" vertical="center"/>
      <protection locked="0"/>
    </xf>
    <xf numFmtId="164" fontId="6" fillId="4" borderId="2" xfId="0" applyNumberFormat="1" applyFont="1" applyFill="1" applyBorder="1" applyAlignment="1" applyProtection="1">
      <alignment horizontal="left" vertical="center"/>
      <protection locked="0"/>
    </xf>
    <xf numFmtId="168" fontId="6" fillId="4" borderId="2" xfId="0" applyNumberFormat="1" applyFont="1" applyFill="1" applyBorder="1" applyAlignment="1" applyProtection="1">
      <alignment horizontal="left" vertical="center"/>
      <protection locked="0"/>
    </xf>
    <xf numFmtId="2" fontId="6" fillId="4" borderId="2" xfId="0" applyNumberFormat="1" applyFont="1" applyFill="1" applyBorder="1" applyAlignment="1" applyProtection="1">
      <alignment horizontal="left" vertical="center"/>
      <protection locked="0"/>
    </xf>
    <xf numFmtId="167" fontId="6" fillId="4" borderId="2" xfId="0" applyNumberFormat="1" applyFont="1" applyFill="1" applyBorder="1" applyAlignment="1" applyProtection="1">
      <alignment horizontal="left" vertical="center"/>
      <protection locked="0"/>
    </xf>
    <xf numFmtId="166" fontId="6" fillId="4" borderId="2" xfId="0" applyNumberFormat="1" applyFont="1" applyFill="1" applyBorder="1" applyAlignment="1" applyProtection="1">
      <alignment horizontal="left" vertical="center"/>
      <protection locked="0"/>
    </xf>
    <xf numFmtId="165" fontId="6" fillId="4" borderId="2" xfId="0" applyNumberFormat="1" applyFont="1" applyFill="1" applyBorder="1" applyAlignment="1" applyProtection="1">
      <alignment horizontal="left" vertical="center"/>
      <protection locked="0"/>
    </xf>
    <xf numFmtId="0" fontId="6" fillId="4" borderId="2" xfId="0" applyFont="1" applyFill="1" applyBorder="1" applyAlignment="1" applyProtection="1">
      <alignment vertical="center"/>
      <protection locked="0"/>
    </xf>
    <xf numFmtId="169" fontId="6" fillId="4" borderId="2" xfId="0" applyNumberFormat="1" applyFont="1" applyFill="1" applyBorder="1" applyAlignment="1" applyProtection="1">
      <alignment horizontal="left" vertical="center"/>
      <protection locked="0"/>
    </xf>
    <xf numFmtId="14" fontId="6" fillId="4" borderId="7" xfId="0" applyNumberFormat="1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69" fontId="6" fillId="4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169" fontId="13" fillId="4" borderId="0" xfId="0" applyNumberFormat="1" applyFont="1" applyFill="1" applyAlignment="1">
      <alignment horizontal="center" vertical="center"/>
    </xf>
    <xf numFmtId="169" fontId="13" fillId="4" borderId="0" xfId="0" applyNumberFormat="1" applyFont="1" applyFill="1" applyAlignment="1">
      <alignment horizontal="center"/>
    </xf>
    <xf numFmtId="0" fontId="10" fillId="7" borderId="6" xfId="0" applyFont="1" applyFill="1" applyBorder="1" applyAlignment="1">
      <alignment horizontal="center" vertical="center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0E1317"/>
      <color rgb="FFFFFF66"/>
      <color rgb="FFDFDA00"/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de Capital por Banco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(Informes!$D$10,Informes!$D$14,Informes!$D$18)</c:f>
              <c:strCache>
                <c:ptCount val="3"/>
                <c:pt idx="0">
                  <c:v>1 - Banco do Brasil</c:v>
                </c:pt>
                <c:pt idx="1">
                  <c:v>184 - Banco Itaú BBA S.A.</c:v>
                </c:pt>
                <c:pt idx="2">
                  <c:v>102 - XP Investimentos CCTVM S.A.</c:v>
                </c:pt>
              </c:strCache>
            </c:strRef>
          </c:cat>
          <c:val>
            <c:numRef>
              <c:f>(Informes!$D$11,Informes!$D$15,Informes!$D$19)</c:f>
              <c:numCache>
                <c:formatCode>"R$"\ #,##0.00</c:formatCode>
                <c:ptCount val="3"/>
                <c:pt idx="0">
                  <c:v>20000</c:v>
                </c:pt>
                <c:pt idx="1">
                  <c:v>75000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7-4655-AEDD-0D181CDFE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DanMV18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github.com/DanMV18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github.com/DanMV18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57150</xdr:colOff>
      <xdr:row>3</xdr:row>
      <xdr:rowOff>76777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8757294-56AB-080C-26D9-C4EDB70513B4}"/>
            </a:ext>
          </a:extLst>
        </xdr:cNvPr>
        <xdr:cNvSpPr/>
      </xdr:nvSpPr>
      <xdr:spPr>
        <a:xfrm>
          <a:off x="0" y="0"/>
          <a:ext cx="3128241" cy="8214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LION'S</a:t>
          </a:r>
          <a:r>
            <a:rPr lang="pt-BR" sz="1800" baseline="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CONTROL TOOL</a:t>
          </a:r>
          <a:endParaRPr lang="pt-BR" sz="1800">
            <a:ln>
              <a:solidFill>
                <a:srgbClr val="DFDA00"/>
              </a:solidFill>
            </a:ln>
            <a:gradFill>
              <a:gsLst>
                <a:gs pos="5000">
                  <a:srgbClr val="FFFF00"/>
                </a:gs>
                <a:gs pos="63000">
                  <a:schemeClr val="bg1">
                    <a:alpha val="79000"/>
                    <a:lumMod val="44000"/>
                    <a:lumOff val="56000"/>
                  </a:schemeClr>
                </a:gs>
              </a:gsLst>
              <a:path path="circle">
                <a:fillToRect l="100000" t="100000"/>
              </a:path>
            </a:gradFill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808470</xdr:colOff>
      <xdr:row>2</xdr:row>
      <xdr:rowOff>133350</xdr:rowOff>
    </xdr:from>
    <xdr:to>
      <xdr:col>0</xdr:col>
      <xdr:colOff>2319770</xdr:colOff>
      <xdr:row>7</xdr:row>
      <xdr:rowOff>121969</xdr:rowOff>
    </xdr:to>
    <xdr:pic>
      <xdr:nvPicPr>
        <xdr:cNvPr id="5" name="Imagem 4" descr="Generated image">
          <a:extLst>
            <a:ext uri="{FF2B5EF4-FFF2-40B4-BE49-F238E27FC236}">
              <a16:creationId xmlns:a16="http://schemas.microsoft.com/office/drawing/2014/main" id="{B0507A4D-9B06-0309-A862-5D055D66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470" y="502805"/>
          <a:ext cx="1511300" cy="1515918"/>
        </a:xfrm>
        <a:prstGeom prst="rect">
          <a:avLst/>
        </a:prstGeom>
        <a:noFill/>
        <a:effectLst>
          <a:glow rad="292100">
            <a:srgbClr val="FFFFAF">
              <a:alpha val="27000"/>
            </a:srgbClr>
          </a:glow>
          <a:reflection blurRad="6350" stA="50000" endA="300" endPos="90000" dist="50800" dir="5400000" sy="-100000" algn="bl" rotWithShape="0"/>
          <a:softEdge rad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122670</xdr:colOff>
      <xdr:row>7</xdr:row>
      <xdr:rowOff>72242</xdr:rowOff>
    </xdr:from>
    <xdr:to>
      <xdr:col>0</xdr:col>
      <xdr:colOff>3005570</xdr:colOff>
      <xdr:row>9</xdr:row>
      <xdr:rowOff>155368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B15CEA-3FFC-8EE6-697C-D15BFAE599D8}"/>
            </a:ext>
          </a:extLst>
        </xdr:cNvPr>
        <xdr:cNvSpPr/>
      </xdr:nvSpPr>
      <xdr:spPr>
        <a:xfrm>
          <a:off x="122670" y="1961573"/>
          <a:ext cx="2882900" cy="637309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/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bg1"/>
              </a:solidFill>
              <a:effectLst>
                <a:glow rad="127000">
                  <a:schemeClr val="bg1">
                    <a:lumMod val="95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122670</xdr:colOff>
      <xdr:row>9</xdr:row>
      <xdr:rowOff>256969</xdr:rowOff>
    </xdr:from>
    <xdr:to>
      <xdr:col>0</xdr:col>
      <xdr:colOff>3005570</xdr:colOff>
      <xdr:row>12</xdr:row>
      <xdr:rowOff>63005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3DBF14-F1C2-45A7-93C6-877DE01AD71B}"/>
            </a:ext>
          </a:extLst>
        </xdr:cNvPr>
        <xdr:cNvSpPr/>
      </xdr:nvSpPr>
      <xdr:spPr>
        <a:xfrm>
          <a:off x="122670" y="2700482"/>
          <a:ext cx="2882900" cy="637309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100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122670</xdr:colOff>
      <xdr:row>12</xdr:row>
      <xdr:rowOff>145555</xdr:rowOff>
    </xdr:from>
    <xdr:to>
      <xdr:col>0</xdr:col>
      <xdr:colOff>3005570</xdr:colOff>
      <xdr:row>14</xdr:row>
      <xdr:rowOff>228106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3C6F0B-810B-4CAA-BA36-4B7966D1B878}"/>
            </a:ext>
          </a:extLst>
        </xdr:cNvPr>
        <xdr:cNvSpPr/>
      </xdr:nvSpPr>
      <xdr:spPr>
        <a:xfrm>
          <a:off x="122670" y="3420341"/>
          <a:ext cx="2882900" cy="636732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870836</xdr:colOff>
      <xdr:row>15</xdr:row>
      <xdr:rowOff>200726</xdr:rowOff>
    </xdr:from>
    <xdr:to>
      <xdr:col>0</xdr:col>
      <xdr:colOff>2257404</xdr:colOff>
      <xdr:row>18</xdr:row>
      <xdr:rowOff>1648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51C69C0-2E5A-8B7A-B800-BE87FB411E69}"/>
            </a:ext>
          </a:extLst>
        </xdr:cNvPr>
        <xdr:cNvSpPr/>
      </xdr:nvSpPr>
      <xdr:spPr>
        <a:xfrm>
          <a:off x="870836" y="4306784"/>
          <a:ext cx="1386568" cy="6321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100" baseline="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DanMV 🎮</a:t>
          </a:r>
          <a:endParaRPr lang="pt-BR" sz="1100">
            <a:effectLst>
              <a:glow rad="25400">
                <a:schemeClr val="bg1">
                  <a:lumMod val="95000"/>
                  <a:alpha val="74000"/>
                </a:schemeClr>
              </a:glo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669641</xdr:colOff>
      <xdr:row>15</xdr:row>
      <xdr:rowOff>112157</xdr:rowOff>
    </xdr:from>
    <xdr:to>
      <xdr:col>0</xdr:col>
      <xdr:colOff>2429499</xdr:colOff>
      <xdr:row>15</xdr:row>
      <xdr:rowOff>112157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2EABCCC-36E1-DCD1-59F1-B3E713360076}"/>
            </a:ext>
          </a:extLst>
        </xdr:cNvPr>
        <xdr:cNvCxnSpPr/>
      </xdr:nvCxnSpPr>
      <xdr:spPr>
        <a:xfrm>
          <a:off x="669641" y="4210793"/>
          <a:ext cx="1759858" cy="0"/>
        </a:xfrm>
        <a:prstGeom prst="line">
          <a:avLst/>
        </a:prstGeom>
        <a:ln>
          <a:solidFill>
            <a:srgbClr val="FFFFA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1295400</xdr:colOff>
      <xdr:row>18</xdr:row>
      <xdr:rowOff>158255</xdr:rowOff>
    </xdr:from>
    <xdr:to>
      <xdr:col>0</xdr:col>
      <xdr:colOff>1814970</xdr:colOff>
      <xdr:row>21</xdr:row>
      <xdr:rowOff>71656</xdr:rowOff>
    </xdr:to>
    <xdr:pic>
      <xdr:nvPicPr>
        <xdr:cNvPr id="18" name="link_git" descr="Ícones brancos de Github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251A79-5006-8E89-D5B3-DA6171C9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5400" y="5080000"/>
          <a:ext cx="519570" cy="52357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473361</xdr:colOff>
      <xdr:row>19</xdr:row>
      <xdr:rowOff>184720</xdr:rowOff>
    </xdr:from>
    <xdr:to>
      <xdr:col>3</xdr:col>
      <xdr:colOff>3844641</xdr:colOff>
      <xdr:row>23</xdr:row>
      <xdr:rowOff>23085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2BAFE9-D32E-6D62-1357-16D5EF9A129C}"/>
            </a:ext>
          </a:extLst>
        </xdr:cNvPr>
        <xdr:cNvSpPr/>
      </xdr:nvSpPr>
      <xdr:spPr>
        <a:xfrm>
          <a:off x="8254997" y="5333993"/>
          <a:ext cx="3371280" cy="600365"/>
        </a:xfrm>
        <a:prstGeom prst="roundRect">
          <a:avLst>
            <a:gd name="adj" fmla="val 50000"/>
          </a:avLst>
        </a:prstGeom>
        <a:gradFill>
          <a:gsLst>
            <a:gs pos="99000">
              <a:schemeClr val="bg1">
                <a:lumMod val="75000"/>
              </a:schemeClr>
            </a:gs>
            <a:gs pos="0">
              <a:schemeClr val="bg1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  <a:r>
            <a:rPr lang="pt-BR" sz="18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→</a:t>
          </a:r>
          <a:endParaRPr lang="pt-BR" sz="1600" b="1">
            <a:effectLst>
              <a:glow rad="38100">
                <a:schemeClr val="bg1">
                  <a:lumMod val="85000"/>
                  <a:alpha val="88000"/>
                </a:schemeClr>
              </a:glo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57150</xdr:colOff>
      <xdr:row>3</xdr:row>
      <xdr:rowOff>82550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83A2A8-23B0-4647-8389-219C4A822860}"/>
            </a:ext>
          </a:extLst>
        </xdr:cNvPr>
        <xdr:cNvSpPr/>
      </xdr:nvSpPr>
      <xdr:spPr>
        <a:xfrm>
          <a:off x="0" y="0"/>
          <a:ext cx="3132364" cy="8082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LION'S</a:t>
          </a:r>
          <a:r>
            <a:rPr lang="pt-BR" sz="1800" baseline="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CONTROL TOOL</a:t>
          </a:r>
          <a:endParaRPr lang="pt-BR" sz="1800">
            <a:ln>
              <a:solidFill>
                <a:srgbClr val="DFDA00"/>
              </a:solidFill>
            </a:ln>
            <a:gradFill>
              <a:gsLst>
                <a:gs pos="5000">
                  <a:srgbClr val="FFFF00"/>
                </a:gs>
                <a:gs pos="63000">
                  <a:schemeClr val="bg1">
                    <a:alpha val="79000"/>
                    <a:lumMod val="44000"/>
                    <a:lumOff val="56000"/>
                  </a:schemeClr>
                </a:gs>
              </a:gsLst>
              <a:path path="circle">
                <a:fillToRect l="100000" t="100000"/>
              </a:path>
            </a:gradFill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810532</xdr:colOff>
      <xdr:row>2</xdr:row>
      <xdr:rowOff>133350</xdr:rowOff>
    </xdr:from>
    <xdr:to>
      <xdr:col>0</xdr:col>
      <xdr:colOff>2321832</xdr:colOff>
      <xdr:row>7</xdr:row>
      <xdr:rowOff>9814</xdr:rowOff>
    </xdr:to>
    <xdr:pic>
      <xdr:nvPicPr>
        <xdr:cNvPr id="3" name="Imagem 2" descr="Generated image">
          <a:extLst>
            <a:ext uri="{FF2B5EF4-FFF2-40B4-BE49-F238E27FC236}">
              <a16:creationId xmlns:a16="http://schemas.microsoft.com/office/drawing/2014/main" id="{6372FBCA-CAC1-4850-8D44-FC61B501C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32" y="496207"/>
          <a:ext cx="1511300" cy="1489529"/>
        </a:xfrm>
        <a:prstGeom prst="rect">
          <a:avLst/>
        </a:prstGeom>
        <a:noFill/>
        <a:effectLst>
          <a:glow rad="292100">
            <a:srgbClr val="FFFFAF">
              <a:alpha val="27000"/>
            </a:srgbClr>
          </a:glow>
          <a:reflection blurRad="6350" stA="50000" endA="300" endPos="90000" dist="50800" dir="5400000" sy="-100000" algn="bl" rotWithShape="0"/>
          <a:softEdge rad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124732</xdr:colOff>
      <xdr:row>6</xdr:row>
      <xdr:rowOff>322118</xdr:rowOff>
    </xdr:from>
    <xdr:to>
      <xdr:col>0</xdr:col>
      <xdr:colOff>3007632</xdr:colOff>
      <xdr:row>9</xdr:row>
      <xdr:rowOff>208973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6C00A4-A939-42DC-A960-CA01364381A2}"/>
            </a:ext>
          </a:extLst>
        </xdr:cNvPr>
        <xdr:cNvSpPr/>
      </xdr:nvSpPr>
      <xdr:spPr>
        <a:xfrm>
          <a:off x="124732" y="1928586"/>
          <a:ext cx="2882900" cy="624114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effectLst>
                <a:glow rad="127000">
                  <a:schemeClr val="bg1">
                    <a:lumMod val="95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124732</xdr:colOff>
      <xdr:row>10</xdr:row>
      <xdr:rowOff>33482</xdr:rowOff>
    </xdr:from>
    <xdr:to>
      <xdr:col>0</xdr:col>
      <xdr:colOff>3007632</xdr:colOff>
      <xdr:row>12</xdr:row>
      <xdr:rowOff>116609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96942-D87C-4BD7-AED2-EAE46583B2E7}"/>
            </a:ext>
          </a:extLst>
        </xdr:cNvPr>
        <xdr:cNvSpPr/>
      </xdr:nvSpPr>
      <xdr:spPr>
        <a:xfrm>
          <a:off x="124732" y="2654300"/>
          <a:ext cx="2882900" cy="624114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/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124732</xdr:colOff>
      <xdr:row>12</xdr:row>
      <xdr:rowOff>199159</xdr:rowOff>
    </xdr:from>
    <xdr:to>
      <xdr:col>0</xdr:col>
      <xdr:colOff>3007632</xdr:colOff>
      <xdr:row>15</xdr:row>
      <xdr:rowOff>4618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B46312-B1A7-4A38-809F-F5E1E22C2800}"/>
            </a:ext>
          </a:extLst>
        </xdr:cNvPr>
        <xdr:cNvSpPr/>
      </xdr:nvSpPr>
      <xdr:spPr>
        <a:xfrm>
          <a:off x="124732" y="3360964"/>
          <a:ext cx="2882900" cy="626836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872898</xdr:colOff>
      <xdr:row>15</xdr:row>
      <xdr:rowOff>254329</xdr:rowOff>
    </xdr:from>
    <xdr:to>
      <xdr:col>0</xdr:col>
      <xdr:colOff>2259466</xdr:colOff>
      <xdr:row>18</xdr:row>
      <xdr:rowOff>55252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E578987-70A9-47B8-84CF-B6855799D7BB}"/>
            </a:ext>
          </a:extLst>
        </xdr:cNvPr>
        <xdr:cNvSpPr/>
      </xdr:nvSpPr>
      <xdr:spPr>
        <a:xfrm>
          <a:off x="872898" y="4230914"/>
          <a:ext cx="1386568" cy="62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100" baseline="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DanMV 🎮</a:t>
          </a:r>
          <a:endParaRPr lang="pt-BR" sz="1100">
            <a:effectLst>
              <a:glow rad="25400">
                <a:schemeClr val="bg1">
                  <a:lumMod val="95000"/>
                  <a:alpha val="74000"/>
                </a:schemeClr>
              </a:glo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686254</xdr:colOff>
      <xdr:row>15</xdr:row>
      <xdr:rowOff>165758</xdr:rowOff>
    </xdr:from>
    <xdr:to>
      <xdr:col>0</xdr:col>
      <xdr:colOff>2446111</xdr:colOff>
      <xdr:row>15</xdr:row>
      <xdr:rowOff>165758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F1BC514-D0CD-4B59-AE43-E647391944C0}"/>
            </a:ext>
          </a:extLst>
        </xdr:cNvPr>
        <xdr:cNvCxnSpPr/>
      </xdr:nvCxnSpPr>
      <xdr:spPr>
        <a:xfrm>
          <a:off x="686254" y="4145642"/>
          <a:ext cx="1759857" cy="0"/>
        </a:xfrm>
        <a:prstGeom prst="line">
          <a:avLst/>
        </a:prstGeom>
        <a:ln>
          <a:solidFill>
            <a:srgbClr val="FFFFA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1295400</xdr:colOff>
      <xdr:row>18</xdr:row>
      <xdr:rowOff>211859</xdr:rowOff>
    </xdr:from>
    <xdr:to>
      <xdr:col>0</xdr:col>
      <xdr:colOff>1816688</xdr:colOff>
      <xdr:row>20</xdr:row>
      <xdr:rowOff>180110</xdr:rowOff>
    </xdr:to>
    <xdr:pic>
      <xdr:nvPicPr>
        <xdr:cNvPr id="12" name="link_git" descr="Ícones brancos de Github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750B72-50B8-42E3-BB44-3D7A1BB6F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080000"/>
          <a:ext cx="521288" cy="520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438727</xdr:colOff>
      <xdr:row>21</xdr:row>
      <xdr:rowOff>28282</xdr:rowOff>
    </xdr:from>
    <xdr:to>
      <xdr:col>3</xdr:col>
      <xdr:colOff>3811927</xdr:colOff>
      <xdr:row>24</xdr:row>
      <xdr:rowOff>75300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275333-2964-4B5A-A5F4-AC33B2B87905}"/>
            </a:ext>
          </a:extLst>
        </xdr:cNvPr>
        <xdr:cNvSpPr/>
      </xdr:nvSpPr>
      <xdr:spPr>
        <a:xfrm>
          <a:off x="8220363" y="5662464"/>
          <a:ext cx="3373200" cy="601200"/>
        </a:xfrm>
        <a:prstGeom prst="roundRect">
          <a:avLst>
            <a:gd name="adj" fmla="val 50000"/>
          </a:avLst>
        </a:prstGeom>
        <a:gradFill>
          <a:gsLst>
            <a:gs pos="99000">
              <a:schemeClr val="bg1">
                <a:lumMod val="75000"/>
              </a:schemeClr>
            </a:gs>
            <a:gs pos="0">
              <a:schemeClr val="bg1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PRÓXIMO </a:t>
          </a:r>
          <a:r>
            <a:rPr lang="pt-BR" sz="18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→</a:t>
          </a:r>
          <a:endParaRPr lang="pt-BR" sz="1600" b="1">
            <a:effectLst>
              <a:glow rad="38100">
                <a:schemeClr val="bg1">
                  <a:lumMod val="85000"/>
                  <a:alpha val="88000"/>
                </a:schemeClr>
              </a:glow>
            </a:effectLst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2</xdr:col>
      <xdr:colOff>161646</xdr:colOff>
      <xdr:row>21</xdr:row>
      <xdr:rowOff>28282</xdr:rowOff>
    </xdr:from>
    <xdr:to>
      <xdr:col>2</xdr:col>
      <xdr:colOff>3534846</xdr:colOff>
      <xdr:row>24</xdr:row>
      <xdr:rowOff>81650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31CA2D-3753-42C9-86C2-A592AE72FCD2}"/>
            </a:ext>
          </a:extLst>
        </xdr:cNvPr>
        <xdr:cNvSpPr/>
      </xdr:nvSpPr>
      <xdr:spPr>
        <a:xfrm>
          <a:off x="3844646" y="5662464"/>
          <a:ext cx="3373200" cy="607550"/>
        </a:xfrm>
        <a:prstGeom prst="roundRect">
          <a:avLst>
            <a:gd name="adj" fmla="val 50000"/>
          </a:avLst>
        </a:prstGeom>
        <a:gradFill>
          <a:gsLst>
            <a:gs pos="99000">
              <a:schemeClr val="bg1">
                <a:lumMod val="75000"/>
              </a:schemeClr>
            </a:gs>
            <a:gs pos="0">
              <a:schemeClr val="bg1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← ANTERIOR</a:t>
          </a:r>
        </a:p>
      </xdr:txBody>
    </xdr:sp>
    <xdr:clientData/>
  </xdr:twoCellAnchor>
  <xdr:twoCellAnchor editAs="absolute">
    <xdr:from>
      <xdr:col>4</xdr:col>
      <xdr:colOff>527627</xdr:colOff>
      <xdr:row>7</xdr:row>
      <xdr:rowOff>76200</xdr:rowOff>
    </xdr:from>
    <xdr:to>
      <xdr:col>14</xdr:col>
      <xdr:colOff>101600</xdr:colOff>
      <xdr:row>20</xdr:row>
      <xdr:rowOff>180109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102DFCA-7AD7-99A5-B7F2-C6D78A3C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57150</xdr:colOff>
      <xdr:row>3</xdr:row>
      <xdr:rowOff>82550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63A7ECB-6343-41B3-BCE0-8B72B11A6ED4}"/>
            </a:ext>
          </a:extLst>
        </xdr:cNvPr>
        <xdr:cNvSpPr/>
      </xdr:nvSpPr>
      <xdr:spPr>
        <a:xfrm>
          <a:off x="0" y="0"/>
          <a:ext cx="3130550" cy="819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LION'S</a:t>
          </a:r>
          <a:r>
            <a:rPr lang="pt-BR" sz="1800" baseline="0">
              <a:ln>
                <a:solidFill>
                  <a:srgbClr val="DFDA00"/>
                </a:solidFill>
              </a:ln>
              <a:gradFill>
                <a:gsLst>
                  <a:gs pos="5000">
                    <a:srgbClr val="FFFF00"/>
                  </a:gs>
                  <a:gs pos="63000">
                    <a:schemeClr val="bg1">
                      <a:alpha val="79000"/>
                      <a:lumMod val="44000"/>
                      <a:lumOff val="56000"/>
                    </a:schemeClr>
                  </a:gs>
                </a:gsLst>
                <a:path path="circle">
                  <a:fillToRect l="100000" t="100000"/>
                </a:path>
              </a:gra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  <a:latin typeface="Arial Black" panose="020B0A04020102020204" pitchFamily="34" charset="0"/>
            </a:rPr>
            <a:t> CONTROL TOOL</a:t>
          </a:r>
          <a:endParaRPr lang="pt-BR" sz="1800">
            <a:ln>
              <a:solidFill>
                <a:srgbClr val="DFDA00"/>
              </a:solidFill>
            </a:ln>
            <a:gradFill>
              <a:gsLst>
                <a:gs pos="5000">
                  <a:srgbClr val="FFFF00"/>
                </a:gs>
                <a:gs pos="63000">
                  <a:schemeClr val="bg1">
                    <a:alpha val="79000"/>
                    <a:lumMod val="44000"/>
                    <a:lumOff val="56000"/>
                  </a:schemeClr>
                </a:gs>
              </a:gsLst>
              <a:path path="circle">
                <a:fillToRect l="100000" t="100000"/>
              </a:path>
            </a:gradFill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809625</xdr:colOff>
      <xdr:row>2</xdr:row>
      <xdr:rowOff>133350</xdr:rowOff>
    </xdr:from>
    <xdr:to>
      <xdr:col>0</xdr:col>
      <xdr:colOff>2320925</xdr:colOff>
      <xdr:row>7</xdr:row>
      <xdr:rowOff>171450</xdr:rowOff>
    </xdr:to>
    <xdr:pic>
      <xdr:nvPicPr>
        <xdr:cNvPr id="3" name="Imagem 2" descr="Generated image">
          <a:extLst>
            <a:ext uri="{FF2B5EF4-FFF2-40B4-BE49-F238E27FC236}">
              <a16:creationId xmlns:a16="http://schemas.microsoft.com/office/drawing/2014/main" id="{AC7607E0-B0C5-4509-BEEA-DEABBEE0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01650"/>
          <a:ext cx="1511300" cy="1511300"/>
        </a:xfrm>
        <a:prstGeom prst="rect">
          <a:avLst/>
        </a:prstGeom>
        <a:noFill/>
        <a:effectLst>
          <a:glow rad="292100">
            <a:srgbClr val="FFFFAF">
              <a:alpha val="27000"/>
            </a:srgbClr>
          </a:glow>
          <a:reflection blurRad="6350" stA="50000" endA="300" endPos="90000" dist="50800" dir="5400000" sy="-100000" algn="bl" rotWithShape="0"/>
          <a:softEdge rad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123825</xdr:colOff>
      <xdr:row>7</xdr:row>
      <xdr:rowOff>114300</xdr:rowOff>
    </xdr:from>
    <xdr:to>
      <xdr:col>0</xdr:col>
      <xdr:colOff>3006725</xdr:colOff>
      <xdr:row>9</xdr:row>
      <xdr:rowOff>70427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C59BE3-084B-483E-B538-27870E407B8D}"/>
            </a:ext>
          </a:extLst>
        </xdr:cNvPr>
        <xdr:cNvSpPr/>
      </xdr:nvSpPr>
      <xdr:spPr>
        <a:xfrm>
          <a:off x="123825" y="1955800"/>
          <a:ext cx="2882900" cy="635000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1300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effectLst>
                <a:glow rad="127000">
                  <a:schemeClr val="bg1">
                    <a:lumMod val="95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172027</xdr:rowOff>
    </xdr:from>
    <xdr:to>
      <xdr:col>0</xdr:col>
      <xdr:colOff>3009900</xdr:colOff>
      <xdr:row>11</xdr:row>
      <xdr:rowOff>197427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7EBA43-CA7D-4A12-98AF-50661D0EBF4D}"/>
            </a:ext>
          </a:extLst>
        </xdr:cNvPr>
        <xdr:cNvSpPr/>
      </xdr:nvSpPr>
      <xdr:spPr>
        <a:xfrm>
          <a:off x="127000" y="2692400"/>
          <a:ext cx="2882900" cy="635000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>
                <a:alpha val="0"/>
              </a:srgbClr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127000</xdr:colOff>
      <xdr:row>11</xdr:row>
      <xdr:rowOff>279977</xdr:rowOff>
    </xdr:from>
    <xdr:to>
      <xdr:col>0</xdr:col>
      <xdr:colOff>3009900</xdr:colOff>
      <xdr:row>13</xdr:row>
      <xdr:rowOff>247073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F924D4-02AF-495E-8F02-758EA69D2D98}"/>
            </a:ext>
          </a:extLst>
        </xdr:cNvPr>
        <xdr:cNvSpPr/>
      </xdr:nvSpPr>
      <xdr:spPr>
        <a:xfrm>
          <a:off x="127000" y="3360964"/>
          <a:ext cx="2882900" cy="626836"/>
        </a:xfrm>
        <a:prstGeom prst="roundRect">
          <a:avLst>
            <a:gd name="adj" fmla="val 50000"/>
          </a:avLst>
        </a:prstGeom>
        <a:gradFill flip="none" rotWithShape="1">
          <a:gsLst>
            <a:gs pos="5000">
              <a:srgbClr val="FFFF00"/>
            </a:gs>
            <a:gs pos="96000">
              <a:schemeClr val="bg1">
                <a:lumMod val="70000"/>
                <a:lumOff val="30000"/>
              </a:schemeClr>
            </a:gs>
            <a:gs pos="99000">
              <a:srgbClr val="FFFF00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>
                <a:glow rad="127000">
                  <a:prstClr val="white">
                    <a:lumMod val="95000"/>
                  </a:prstClr>
                </a:glow>
              </a:effectLst>
              <a:uLnTx/>
              <a:uFillTx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875166</xdr:colOff>
      <xdr:row>14</xdr:row>
      <xdr:rowOff>219693</xdr:rowOff>
    </xdr:from>
    <xdr:to>
      <xdr:col>0</xdr:col>
      <xdr:colOff>2261734</xdr:colOff>
      <xdr:row>16</xdr:row>
      <xdr:rowOff>175902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5EF46F-1E85-4798-80BC-63851F40BB1F}"/>
            </a:ext>
          </a:extLst>
        </xdr:cNvPr>
        <xdr:cNvSpPr/>
      </xdr:nvSpPr>
      <xdr:spPr>
        <a:xfrm>
          <a:off x="875166" y="4230914"/>
          <a:ext cx="1386568" cy="62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100" baseline="0">
              <a:effectLst>
                <a:glow rad="25400">
                  <a:schemeClr val="bg1">
                    <a:lumMod val="95000"/>
                    <a:alpha val="74000"/>
                  </a:schemeClr>
                </a:glo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DanMV 🎮</a:t>
          </a:r>
          <a:endParaRPr lang="pt-BR" sz="1100">
            <a:effectLst>
              <a:glow rad="25400">
                <a:schemeClr val="bg1">
                  <a:lumMod val="95000"/>
                  <a:alpha val="74000"/>
                </a:schemeClr>
              </a:glow>
            </a:effectLst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688522</xdr:colOff>
      <xdr:row>14</xdr:row>
      <xdr:rowOff>131122</xdr:rowOff>
    </xdr:from>
    <xdr:to>
      <xdr:col>0</xdr:col>
      <xdr:colOff>2448379</xdr:colOff>
      <xdr:row>14</xdr:row>
      <xdr:rowOff>131122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CCC8642-1D68-441B-A042-746B8651038A}"/>
            </a:ext>
          </a:extLst>
        </xdr:cNvPr>
        <xdr:cNvCxnSpPr/>
      </xdr:nvCxnSpPr>
      <xdr:spPr>
        <a:xfrm>
          <a:off x="688522" y="4205513"/>
          <a:ext cx="1759857" cy="0"/>
        </a:xfrm>
        <a:prstGeom prst="line">
          <a:avLst/>
        </a:prstGeom>
        <a:ln>
          <a:solidFill>
            <a:srgbClr val="FFFFA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1295400</xdr:colOff>
      <xdr:row>17</xdr:row>
      <xdr:rowOff>61768</xdr:rowOff>
    </xdr:from>
    <xdr:to>
      <xdr:col>0</xdr:col>
      <xdr:colOff>1816688</xdr:colOff>
      <xdr:row>18</xdr:row>
      <xdr:rowOff>245754</xdr:rowOff>
    </xdr:to>
    <xdr:pic>
      <xdr:nvPicPr>
        <xdr:cNvPr id="11" name="link_git" descr="Ícones brancos de Github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58422D-AB04-49A9-8366-2F287939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080000"/>
          <a:ext cx="521288" cy="523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161635</xdr:colOff>
      <xdr:row>20</xdr:row>
      <xdr:rowOff>259186</xdr:rowOff>
    </xdr:from>
    <xdr:to>
      <xdr:col>3</xdr:col>
      <xdr:colOff>36562</xdr:colOff>
      <xdr:row>23</xdr:row>
      <xdr:rowOff>185554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689AB9-B98E-4E21-A5D5-37F00CA118F5}"/>
            </a:ext>
          </a:extLst>
        </xdr:cNvPr>
        <xdr:cNvSpPr/>
      </xdr:nvSpPr>
      <xdr:spPr>
        <a:xfrm>
          <a:off x="3844635" y="6239731"/>
          <a:ext cx="3373200" cy="607550"/>
        </a:xfrm>
        <a:prstGeom prst="roundRect">
          <a:avLst>
            <a:gd name="adj" fmla="val 50000"/>
          </a:avLst>
        </a:prstGeom>
        <a:gradFill>
          <a:gsLst>
            <a:gs pos="99000">
              <a:schemeClr val="bg1">
                <a:lumMod val="75000"/>
              </a:schemeClr>
            </a:gs>
            <a:gs pos="0">
              <a:schemeClr val="bg1"/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glow rad="38100">
                  <a:schemeClr val="bg1">
                    <a:lumMod val="85000"/>
                    <a:alpha val="88000"/>
                  </a:schemeClr>
                </a:glo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←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EF80-DB68-4EE8-B44C-56718A29F378}">
  <sheetPr codeName="Planilha1">
    <tabColor rgb="FFFFFF00"/>
  </sheetPr>
  <dimension ref="A3:E20"/>
  <sheetViews>
    <sheetView showGridLines="0" showRowColHeaders="0" tabSelected="1" zoomScale="55" zoomScaleNormal="55" workbookViewId="0">
      <selection activeCell="C1" sqref="C1"/>
    </sheetView>
  </sheetViews>
  <sheetFormatPr defaultRowHeight="14.5" x14ac:dyDescent="0.35"/>
  <cols>
    <col min="1" max="1" width="44" style="3" customWidth="1"/>
    <col min="2" max="2" width="8.7265625" style="2"/>
    <col min="3" max="3" width="58.6328125" style="2" bestFit="1" customWidth="1"/>
    <col min="4" max="4" width="62.453125" style="2" customWidth="1"/>
    <col min="5" max="16384" width="8.7265625" style="2"/>
  </cols>
  <sheetData>
    <row r="3" spans="3:5" ht="29.5" thickBot="1" x14ac:dyDescent="0.8">
      <c r="C3" s="5" t="s">
        <v>13</v>
      </c>
      <c r="D3" s="5"/>
    </row>
    <row r="4" spans="3:5" ht="29.5" customHeight="1" thickTop="1" x14ac:dyDescent="0.35">
      <c r="C4" s="17" t="s">
        <v>14</v>
      </c>
      <c r="D4" s="18"/>
    </row>
    <row r="5" spans="3:5" ht="17" thickBot="1" x14ac:dyDescent="0.5">
      <c r="C5" s="4"/>
      <c r="D5" s="4"/>
      <c r="E5" s="4"/>
    </row>
    <row r="6" spans="3:5" ht="22" thickTop="1" thickBot="1" x14ac:dyDescent="0.5">
      <c r="C6" s="6" t="s">
        <v>0</v>
      </c>
      <c r="D6" s="21"/>
      <c r="E6" s="4"/>
    </row>
    <row r="7" spans="3:5" ht="22" thickTop="1" thickBot="1" x14ac:dyDescent="0.5">
      <c r="C7" s="6" t="s">
        <v>1</v>
      </c>
      <c r="D7" s="22"/>
      <c r="E7" s="4"/>
    </row>
    <row r="8" spans="3:5" ht="22" thickTop="1" thickBot="1" x14ac:dyDescent="0.5">
      <c r="C8" s="6" t="s">
        <v>2</v>
      </c>
      <c r="D8" s="23"/>
      <c r="E8" s="4"/>
    </row>
    <row r="9" spans="3:5" ht="22" thickTop="1" thickBot="1" x14ac:dyDescent="0.5">
      <c r="C9" s="6" t="s">
        <v>3</v>
      </c>
      <c r="D9" s="24"/>
      <c r="E9" s="4"/>
    </row>
    <row r="10" spans="3:5" ht="22" thickTop="1" thickBot="1" x14ac:dyDescent="0.5">
      <c r="C10" s="6" t="s">
        <v>4</v>
      </c>
      <c r="D10" s="21"/>
      <c r="E10" s="4"/>
    </row>
    <row r="11" spans="3:5" ht="22" thickTop="1" thickBot="1" x14ac:dyDescent="0.5">
      <c r="C11" s="6" t="s">
        <v>5</v>
      </c>
      <c r="D11" s="21"/>
      <c r="E11" s="4"/>
    </row>
    <row r="12" spans="3:5" ht="22" thickTop="1" thickBot="1" x14ac:dyDescent="0.5">
      <c r="C12" s="6" t="s">
        <v>6</v>
      </c>
      <c r="D12" s="25"/>
      <c r="E12" s="4"/>
    </row>
    <row r="13" spans="3:5" ht="22" thickTop="1" thickBot="1" x14ac:dyDescent="0.5">
      <c r="C13" s="6" t="s">
        <v>7</v>
      </c>
      <c r="D13" s="26"/>
      <c r="E13" s="4"/>
    </row>
    <row r="14" spans="3:5" ht="22" thickTop="1" thickBot="1" x14ac:dyDescent="0.5">
      <c r="C14" s="6" t="s">
        <v>8</v>
      </c>
      <c r="D14" s="27"/>
      <c r="E14" s="4"/>
    </row>
    <row r="15" spans="3:5" ht="22" thickTop="1" thickBot="1" x14ac:dyDescent="0.5">
      <c r="C15" s="6" t="s">
        <v>9</v>
      </c>
      <c r="D15" s="21"/>
      <c r="E15" s="4"/>
    </row>
    <row r="16" spans="3:5" ht="22" thickTop="1" thickBot="1" x14ac:dyDescent="0.5">
      <c r="C16" s="6" t="s">
        <v>10</v>
      </c>
      <c r="D16" s="28" t="s">
        <v>15</v>
      </c>
      <c r="E16" s="4"/>
    </row>
    <row r="17" spans="3:5" ht="22" thickTop="1" thickBot="1" x14ac:dyDescent="0.5">
      <c r="C17" s="6" t="s">
        <v>11</v>
      </c>
      <c r="D17" s="28" t="s">
        <v>15</v>
      </c>
      <c r="E17" s="4"/>
    </row>
    <row r="18" spans="3:5" ht="22" thickTop="1" thickBot="1" x14ac:dyDescent="0.5">
      <c r="C18" s="6" t="s">
        <v>12</v>
      </c>
      <c r="D18" s="28" t="s">
        <v>15</v>
      </c>
      <c r="E18" s="4"/>
    </row>
    <row r="19" spans="3:5" ht="17" thickTop="1" x14ac:dyDescent="0.45">
      <c r="C19" s="4"/>
      <c r="D19" s="4"/>
      <c r="E19" s="4"/>
    </row>
    <row r="20" spans="3:5" ht="16.5" x14ac:dyDescent="0.45">
      <c r="C20" s="4"/>
      <c r="D20" s="4"/>
      <c r="E20" s="4"/>
    </row>
  </sheetData>
  <sheetProtection algorithmName="SHA-512" hashValue="FoM7+wNxaZvYefOrfjFIkuFTapPU5YRi/5rZZiLiXeFvJif5KM02niFAu03xjULpx2ott5tgfJ7whYmmSJTthQ==" saltValue="GmIMT6gOJ4uhHslc0rgndg==" spinCount="100000" sheet="1" objects="1" scenarios="1"/>
  <mergeCells count="1">
    <mergeCell ref="C4:D4"/>
  </mergeCells>
  <dataValidations count="1">
    <dataValidation type="list" allowBlank="1" showInputMessage="1" showErrorMessage="1" sqref="D16:D18" xr:uid="{2C54D910-7064-411E-BEC3-7EA4348A33D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B39D-BDF8-4825-BC2D-3AC2EA3F1B05}">
  <sheetPr codeName="Planilha2">
    <tabColor rgb="FFFFFF00"/>
  </sheetPr>
  <dimension ref="A3:D21"/>
  <sheetViews>
    <sheetView showGridLines="0" showRowColHeaders="0" zoomScale="55" zoomScaleNormal="55" workbookViewId="0">
      <selection activeCell="C1" sqref="C1"/>
    </sheetView>
  </sheetViews>
  <sheetFormatPr defaultRowHeight="14.5" x14ac:dyDescent="0.35"/>
  <cols>
    <col min="1" max="1" width="44" style="1" customWidth="1"/>
    <col min="2" max="2" width="8.7265625" style="2"/>
    <col min="3" max="3" width="58.6328125" style="2" bestFit="1" customWidth="1"/>
    <col min="4" max="4" width="62.453125" style="2" customWidth="1"/>
    <col min="5" max="16384" width="8.7265625" style="2"/>
  </cols>
  <sheetData>
    <row r="3" spans="3:4" ht="29.5" thickBot="1" x14ac:dyDescent="0.8">
      <c r="C3" s="7" t="s">
        <v>16</v>
      </c>
      <c r="D3" s="8"/>
    </row>
    <row r="4" spans="3:4" ht="29.5" customHeight="1" thickTop="1" x14ac:dyDescent="0.7">
      <c r="C4" s="10" t="s">
        <v>17</v>
      </c>
      <c r="D4" s="9"/>
    </row>
    <row r="5" spans="3:4" ht="16.5" x14ac:dyDescent="0.45">
      <c r="C5" s="4"/>
    </row>
    <row r="6" spans="3:4" ht="25.5" thickBot="1" x14ac:dyDescent="0.75">
      <c r="C6" s="12" t="s">
        <v>72</v>
      </c>
      <c r="D6" s="13"/>
    </row>
    <row r="7" spans="3:4" ht="29.5" thickTop="1" x14ac:dyDescent="0.35">
      <c r="C7" s="19">
        <f>SUM(D11,D15,D19)</f>
        <v>295000</v>
      </c>
      <c r="D7" s="19"/>
    </row>
    <row r="9" spans="3:4" ht="15" thickBot="1" x14ac:dyDescent="0.4"/>
    <row r="10" spans="3:4" ht="22" thickTop="1" thickBot="1" x14ac:dyDescent="0.4">
      <c r="C10" s="6" t="s">
        <v>18</v>
      </c>
      <c r="D10" s="21" t="s">
        <v>22</v>
      </c>
    </row>
    <row r="11" spans="3:4" ht="22" thickTop="1" thickBot="1" x14ac:dyDescent="0.4">
      <c r="C11" s="6" t="s">
        <v>19</v>
      </c>
      <c r="D11" s="29">
        <v>20000</v>
      </c>
    </row>
    <row r="12" spans="3:4" ht="22" thickTop="1" thickBot="1" x14ac:dyDescent="0.4">
      <c r="C12" s="6" t="s">
        <v>20</v>
      </c>
      <c r="D12" s="21" t="s">
        <v>79</v>
      </c>
    </row>
    <row r="13" spans="3:4" ht="22" thickTop="1" thickBot="1" x14ac:dyDescent="0.4">
      <c r="C13" s="6"/>
      <c r="D13" s="11"/>
    </row>
    <row r="14" spans="3:4" ht="22" thickTop="1" thickBot="1" x14ac:dyDescent="0.4">
      <c r="C14" s="6" t="s">
        <v>18</v>
      </c>
      <c r="D14" s="21" t="s">
        <v>26</v>
      </c>
    </row>
    <row r="15" spans="3:4" ht="22" thickTop="1" thickBot="1" x14ac:dyDescent="0.4">
      <c r="C15" s="6" t="s">
        <v>19</v>
      </c>
      <c r="D15" s="29">
        <v>75000</v>
      </c>
    </row>
    <row r="16" spans="3:4" ht="22" thickTop="1" thickBot="1" x14ac:dyDescent="0.4">
      <c r="C16" s="6" t="s">
        <v>20</v>
      </c>
      <c r="D16" s="21" t="s">
        <v>80</v>
      </c>
    </row>
    <row r="17" spans="3:4" ht="22" thickTop="1" thickBot="1" x14ac:dyDescent="0.4">
      <c r="C17" s="6"/>
      <c r="D17" s="11"/>
    </row>
    <row r="18" spans="3:4" ht="22" thickTop="1" thickBot="1" x14ac:dyDescent="0.4">
      <c r="C18" s="6" t="s">
        <v>18</v>
      </c>
      <c r="D18" s="21" t="s">
        <v>23</v>
      </c>
    </row>
    <row r="19" spans="3:4" ht="22" thickTop="1" thickBot="1" x14ac:dyDescent="0.4">
      <c r="C19" s="6" t="s">
        <v>19</v>
      </c>
      <c r="D19" s="29">
        <v>200000</v>
      </c>
    </row>
    <row r="20" spans="3:4" ht="22" thickTop="1" thickBot="1" x14ac:dyDescent="0.4">
      <c r="C20" s="6" t="s">
        <v>20</v>
      </c>
      <c r="D20" s="21" t="s">
        <v>81</v>
      </c>
    </row>
    <row r="21" spans="3:4" ht="15" thickTop="1" x14ac:dyDescent="0.35"/>
  </sheetData>
  <sheetProtection algorithmName="SHA-512" hashValue="0hki7SlODIMHVvY461+hsG7wUFhY6R+vRCHA9Jra/Aulav4tm3eHS16P0GXrcmPH/ZKrzdpiJbkuVRq4hUZ5Gw==" saltValue="F5fjJnQ06wPFfc7KufIJzw==" spinCount="100000" sheet="1" objects="1" scenario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forme um banco válido." promptTitle="Informe um Banco" prompt="Informe um banco em que você tenha conta ativa em seu CPF" xr:uid="{BAD9E2AF-8EC1-477E-AB41-48912C95D182}">
          <x14:formula1>
            <xm:f>Tabelas!$A$2:$A$51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30D5-50DC-4A08-8723-712B96736D6E}">
  <sheetPr codeName="Planilha3">
    <tabColor rgb="FFFFFF00"/>
  </sheetPr>
  <dimension ref="A3:I24"/>
  <sheetViews>
    <sheetView showGridLines="0" showRowColHeaders="0" zoomScale="55" zoomScaleNormal="55" workbookViewId="0">
      <selection activeCell="E17" sqref="E17"/>
    </sheetView>
  </sheetViews>
  <sheetFormatPr defaultRowHeight="14.5" x14ac:dyDescent="0.35"/>
  <cols>
    <col min="1" max="1" width="44" style="1" customWidth="1"/>
    <col min="2" max="2" width="8.7265625" style="2"/>
    <col min="3" max="3" width="50" style="2" customWidth="1"/>
    <col min="4" max="4" width="41.7265625" style="2" customWidth="1"/>
    <col min="5" max="5" width="29.36328125" style="2" customWidth="1"/>
    <col min="6" max="7" width="8.7265625" style="2"/>
    <col min="8" max="8" width="37.7265625" style="2" customWidth="1"/>
    <col min="9" max="16384" width="8.7265625" style="2"/>
  </cols>
  <sheetData>
    <row r="3" spans="3:9" ht="29.5" thickBot="1" x14ac:dyDescent="0.8">
      <c r="C3" s="20" t="s">
        <v>73</v>
      </c>
      <c r="D3" s="20"/>
      <c r="E3" s="20"/>
    </row>
    <row r="4" spans="3:9" ht="29.5" customHeight="1" x14ac:dyDescent="0.7">
      <c r="C4" s="10" t="s">
        <v>74</v>
      </c>
      <c r="D4" s="10"/>
      <c r="E4" s="10"/>
    </row>
    <row r="7" spans="3:9" ht="29.5" thickBot="1" x14ac:dyDescent="0.4">
      <c r="C7" s="38" t="s">
        <v>78</v>
      </c>
      <c r="D7" s="38"/>
      <c r="E7" s="38"/>
    </row>
    <row r="8" spans="3:9" ht="27" thickTop="1" thickBot="1" x14ac:dyDescent="0.4">
      <c r="C8" s="14" t="s">
        <v>75</v>
      </c>
      <c r="D8" s="14" t="s">
        <v>76</v>
      </c>
      <c r="E8" s="14" t="s">
        <v>77</v>
      </c>
    </row>
    <row r="9" spans="3:9" ht="26.5" thickBot="1" x14ac:dyDescent="0.4">
      <c r="C9" s="30">
        <v>45672</v>
      </c>
      <c r="D9" s="31" t="s">
        <v>82</v>
      </c>
      <c r="E9" s="32">
        <v>8225</v>
      </c>
      <c r="G9" s="34" t="s">
        <v>86</v>
      </c>
      <c r="H9" s="34"/>
      <c r="I9" s="33"/>
    </row>
    <row r="10" spans="3:9" ht="26.5" thickBot="1" x14ac:dyDescent="0.4">
      <c r="C10" s="30">
        <v>45700</v>
      </c>
      <c r="D10" s="31" t="s">
        <v>83</v>
      </c>
      <c r="E10" s="32">
        <v>13061</v>
      </c>
      <c r="G10" s="36">
        <f>SUMIF(D9:D15,"Holerite",E9:E15)</f>
        <v>18602</v>
      </c>
      <c r="H10" s="36"/>
      <c r="I10" s="33"/>
    </row>
    <row r="11" spans="3:9" ht="21.5" thickBot="1" x14ac:dyDescent="0.4">
      <c r="C11" s="30">
        <v>45732</v>
      </c>
      <c r="D11" s="31" t="s">
        <v>84</v>
      </c>
      <c r="E11" s="32">
        <v>14735</v>
      </c>
      <c r="G11" s="33"/>
      <c r="H11" s="33"/>
      <c r="I11" s="33"/>
    </row>
    <row r="12" spans="3:9" ht="26.5" thickBot="1" x14ac:dyDescent="0.4">
      <c r="C12" s="30" t="s">
        <v>85</v>
      </c>
      <c r="D12" s="31" t="s">
        <v>83</v>
      </c>
      <c r="E12" s="32">
        <v>2956</v>
      </c>
      <c r="G12" s="34" t="s">
        <v>87</v>
      </c>
      <c r="H12" s="34"/>
      <c r="I12" s="33"/>
    </row>
    <row r="13" spans="3:9" ht="26.5" thickBot="1" x14ac:dyDescent="0.4">
      <c r="C13" s="30">
        <v>45788</v>
      </c>
      <c r="D13" s="31" t="s">
        <v>82</v>
      </c>
      <c r="E13" s="32">
        <v>10377</v>
      </c>
      <c r="G13" s="36">
        <f>SUMIF(D9:D15,"CNPJ",E9:E15)</f>
        <v>16017</v>
      </c>
      <c r="H13" s="36"/>
      <c r="I13" s="33"/>
    </row>
    <row r="14" spans="3:9" ht="21.5" thickBot="1" x14ac:dyDescent="0.4">
      <c r="C14" s="30">
        <v>45822</v>
      </c>
      <c r="D14" s="31" t="s">
        <v>84</v>
      </c>
      <c r="E14" s="32">
        <v>17827</v>
      </c>
      <c r="G14" s="33"/>
      <c r="H14" s="33"/>
      <c r="I14" s="33"/>
    </row>
    <row r="15" spans="3:9" ht="26.5" thickBot="1" x14ac:dyDescent="0.4">
      <c r="C15" s="30">
        <v>45850</v>
      </c>
      <c r="D15" s="31" t="s">
        <v>84</v>
      </c>
      <c r="E15" s="32">
        <v>14424</v>
      </c>
      <c r="G15" s="34" t="s">
        <v>88</v>
      </c>
      <c r="H15" s="34"/>
      <c r="I15" s="35"/>
    </row>
    <row r="16" spans="3:9" ht="26.5" thickBot="1" x14ac:dyDescent="0.7">
      <c r="C16" s="30"/>
      <c r="D16" s="31"/>
      <c r="E16" s="32"/>
      <c r="G16" s="37">
        <f>SUMIF(D9:D15,"Freelance",E9:E15)</f>
        <v>46986</v>
      </c>
      <c r="H16" s="37"/>
    </row>
    <row r="17" spans="3:8" ht="21.5" thickBot="1" x14ac:dyDescent="0.4">
      <c r="C17" s="30"/>
      <c r="D17" s="31"/>
      <c r="E17" s="32"/>
    </row>
    <row r="18" spans="3:8" ht="26.5" thickBot="1" x14ac:dyDescent="0.4">
      <c r="C18" s="30"/>
      <c r="D18" s="31"/>
      <c r="E18" s="32"/>
      <c r="G18" s="34" t="s">
        <v>72</v>
      </c>
      <c r="H18" s="34"/>
    </row>
    <row r="19" spans="3:8" ht="26.5" thickBot="1" x14ac:dyDescent="0.7">
      <c r="C19" s="30"/>
      <c r="D19" s="31"/>
      <c r="E19" s="32"/>
      <c r="G19" s="37">
        <f>SUM(E9:E20)</f>
        <v>81605</v>
      </c>
      <c r="H19" s="37"/>
    </row>
    <row r="20" spans="3:8" ht="21.5" thickBot="1" x14ac:dyDescent="0.4">
      <c r="C20" s="30"/>
      <c r="D20" s="31"/>
      <c r="E20" s="32"/>
    </row>
    <row r="21" spans="3:8" ht="21" x14ac:dyDescent="0.35">
      <c r="C21" s="16"/>
      <c r="D21" s="16"/>
      <c r="E21" s="16"/>
    </row>
    <row r="22" spans="3:8" ht="16.5" x14ac:dyDescent="0.35">
      <c r="C22" s="15"/>
      <c r="D22" s="15"/>
      <c r="E22" s="15"/>
    </row>
    <row r="23" spans="3:8" ht="16.5" x14ac:dyDescent="0.35">
      <c r="C23" s="15"/>
      <c r="D23" s="15"/>
      <c r="E23" s="15"/>
    </row>
    <row r="24" spans="3:8" ht="16.5" x14ac:dyDescent="0.35">
      <c r="C24" s="15"/>
      <c r="D24" s="15"/>
      <c r="E24" s="15"/>
    </row>
  </sheetData>
  <sheetProtection algorithmName="SHA-512" hashValue="M7aRKEDKgXL2dDiCdpMb+z0B9FvDs34MyqjHtJALQcKZSCzVl0EDIYQlN6V6FBMkaZ1LnGogmnpafyjw5Vgh3w==" saltValue="uR4nIB9aPjjKsFn9j2FHZA==" spinCount="100000" sheet="1" objects="1" scenarios="1"/>
  <mergeCells count="10">
    <mergeCell ref="G16:H16"/>
    <mergeCell ref="G18:H18"/>
    <mergeCell ref="G19:H19"/>
    <mergeCell ref="C3:E3"/>
    <mergeCell ref="C7:E7"/>
    <mergeCell ref="G9:H9"/>
    <mergeCell ref="G12:H12"/>
    <mergeCell ref="G10:H10"/>
    <mergeCell ref="G13:H13"/>
    <mergeCell ref="G15:H15"/>
  </mergeCells>
  <dataValidations count="1">
    <dataValidation type="list" allowBlank="1" showInputMessage="1" showErrorMessage="1" promptTitle="Insira o tipo de fonte da renda" prompt="Insira o tipo de fonte da renda do mês de referência" sqref="D9:D20" xr:uid="{BC6D54BE-7EDB-4ADD-B959-7A6F7897998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7324-31E7-4728-80F0-D1AAB595ED42}">
  <sheetPr>
    <tabColor rgb="FFFFFF00"/>
  </sheetPr>
  <dimension ref="A1:A51"/>
  <sheetViews>
    <sheetView topLeftCell="A33" workbookViewId="0">
      <selection activeCell="G44" sqref="G44"/>
    </sheetView>
  </sheetViews>
  <sheetFormatPr defaultRowHeight="14.5" x14ac:dyDescent="0.35"/>
  <sheetData>
    <row r="1" spans="1:1" x14ac:dyDescent="0.35">
      <c r="A1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  <row r="5" spans="1:1" x14ac:dyDescent="0.35">
      <c r="A5" t="s">
        <v>25</v>
      </c>
    </row>
    <row r="6" spans="1:1" x14ac:dyDescent="0.35">
      <c r="A6" t="s">
        <v>26</v>
      </c>
    </row>
    <row r="7" spans="1:1" x14ac:dyDescent="0.35">
      <c r="A7" t="s">
        <v>27</v>
      </c>
    </row>
    <row r="8" spans="1:1" x14ac:dyDescent="0.35">
      <c r="A8" t="s">
        <v>28</v>
      </c>
    </row>
    <row r="9" spans="1:1" x14ac:dyDescent="0.35">
      <c r="A9" t="s">
        <v>29</v>
      </c>
    </row>
    <row r="10" spans="1:1" x14ac:dyDescent="0.35">
      <c r="A10" t="s">
        <v>30</v>
      </c>
    </row>
    <row r="11" spans="1:1" x14ac:dyDescent="0.35">
      <c r="A11" t="s">
        <v>31</v>
      </c>
    </row>
    <row r="12" spans="1:1" x14ac:dyDescent="0.35">
      <c r="A12" t="s">
        <v>32</v>
      </c>
    </row>
    <row r="13" spans="1:1" x14ac:dyDescent="0.35">
      <c r="A13" t="s">
        <v>33</v>
      </c>
    </row>
    <row r="14" spans="1:1" x14ac:dyDescent="0.35">
      <c r="A14" t="s">
        <v>34</v>
      </c>
    </row>
    <row r="15" spans="1:1" x14ac:dyDescent="0.35">
      <c r="A15" t="s">
        <v>35</v>
      </c>
    </row>
    <row r="16" spans="1:1" x14ac:dyDescent="0.35">
      <c r="A16" t="s">
        <v>36</v>
      </c>
    </row>
    <row r="17" spans="1:1" x14ac:dyDescent="0.35">
      <c r="A17" t="s">
        <v>37</v>
      </c>
    </row>
    <row r="18" spans="1:1" x14ac:dyDescent="0.35">
      <c r="A18" t="s">
        <v>38</v>
      </c>
    </row>
    <row r="19" spans="1:1" x14ac:dyDescent="0.35">
      <c r="A19" t="s">
        <v>39</v>
      </c>
    </row>
    <row r="20" spans="1:1" x14ac:dyDescent="0.35">
      <c r="A20" t="s">
        <v>40</v>
      </c>
    </row>
    <row r="21" spans="1:1" x14ac:dyDescent="0.35">
      <c r="A21" t="s">
        <v>41</v>
      </c>
    </row>
    <row r="22" spans="1:1" x14ac:dyDescent="0.35">
      <c r="A22" t="s">
        <v>42</v>
      </c>
    </row>
    <row r="23" spans="1:1" x14ac:dyDescent="0.35">
      <c r="A23" t="s">
        <v>43</v>
      </c>
    </row>
    <row r="24" spans="1:1" x14ac:dyDescent="0.35">
      <c r="A24" t="s">
        <v>44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47</v>
      </c>
    </row>
    <row r="28" spans="1:1" x14ac:dyDescent="0.35">
      <c r="A28" t="s">
        <v>48</v>
      </c>
    </row>
    <row r="29" spans="1:1" x14ac:dyDescent="0.35">
      <c r="A29" t="s">
        <v>49</v>
      </c>
    </row>
    <row r="30" spans="1:1" x14ac:dyDescent="0.35">
      <c r="A30" t="s">
        <v>50</v>
      </c>
    </row>
    <row r="31" spans="1:1" x14ac:dyDescent="0.35">
      <c r="A31" t="s">
        <v>51</v>
      </c>
    </row>
    <row r="32" spans="1:1" x14ac:dyDescent="0.35">
      <c r="A32" t="s">
        <v>52</v>
      </c>
    </row>
    <row r="33" spans="1:1" x14ac:dyDescent="0.35">
      <c r="A33" t="s">
        <v>53</v>
      </c>
    </row>
    <row r="34" spans="1:1" x14ac:dyDescent="0.35">
      <c r="A34" t="s">
        <v>54</v>
      </c>
    </row>
    <row r="35" spans="1:1" x14ac:dyDescent="0.35">
      <c r="A35" t="s">
        <v>55</v>
      </c>
    </row>
    <row r="36" spans="1:1" x14ac:dyDescent="0.35">
      <c r="A36" t="s">
        <v>56</v>
      </c>
    </row>
    <row r="37" spans="1:1" x14ac:dyDescent="0.35">
      <c r="A37" t="s">
        <v>57</v>
      </c>
    </row>
    <row r="38" spans="1:1" x14ac:dyDescent="0.35">
      <c r="A38" t="s">
        <v>58</v>
      </c>
    </row>
    <row r="39" spans="1:1" x14ac:dyDescent="0.35">
      <c r="A39" t="s">
        <v>59</v>
      </c>
    </row>
    <row r="40" spans="1:1" x14ac:dyDescent="0.35">
      <c r="A40" t="s">
        <v>60</v>
      </c>
    </row>
    <row r="41" spans="1:1" x14ac:dyDescent="0.35">
      <c r="A41" t="s">
        <v>61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6" spans="1:1" x14ac:dyDescent="0.35">
      <c r="A46" t="s">
        <v>66</v>
      </c>
    </row>
    <row r="47" spans="1:1" x14ac:dyDescent="0.35">
      <c r="A47" t="s">
        <v>67</v>
      </c>
    </row>
    <row r="48" spans="1:1" x14ac:dyDescent="0.35">
      <c r="A48" t="s">
        <v>68</v>
      </c>
    </row>
    <row r="49" spans="1:1" x14ac:dyDescent="0.35">
      <c r="A49" t="s">
        <v>69</v>
      </c>
    </row>
    <row r="50" spans="1:1" x14ac:dyDescent="0.35">
      <c r="A50" t="s">
        <v>70</v>
      </c>
    </row>
    <row r="51" spans="1:1" x14ac:dyDescent="0.3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1° Tenente PM Daniel Marco Valério</dc:creator>
  <cp:lastModifiedBy>1° Tenente PM Daniel Marco Valério</cp:lastModifiedBy>
  <dcterms:created xsi:type="dcterms:W3CDTF">2025-06-01T18:41:16Z</dcterms:created>
  <dcterms:modified xsi:type="dcterms:W3CDTF">2025-06-03T00:12:25Z</dcterms:modified>
</cp:coreProperties>
</file>