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danmv\Desktop\CURSOS CS\DIO EXCEL COPILOT\"/>
    </mc:Choice>
  </mc:AlternateContent>
  <xr:revisionPtr revIDLastSave="0" documentId="13_ncr:1_{03348598-1348-4A9F-B53A-EE14871D7772}" xr6:coauthVersionLast="47" xr6:coauthVersionMax="47" xr10:uidLastSave="{00000000-0000-0000-0000-000000000000}"/>
  <bookViews>
    <workbookView xWindow="-110" yWindow="-110" windowWidth="19420" windowHeight="10300" tabRatio="0" firstSheet="4" activeTab="4" xr2:uid="{28DD5B76-0634-4F87-BE60-8BFA7EF2E23B}"/>
  </bookViews>
  <sheets>
    <sheet name="A̳ssets" sheetId="1" state="hidden" r:id="rId1"/>
    <sheet name="B̳ases" sheetId="2" state="hidden" r:id="rId2"/>
    <sheet name="Detalhes1" sheetId="5" state="hidden" r:id="rId3"/>
    <sheet name="C̳álculos" sheetId="3" state="hidden" r:id="rId4"/>
    <sheet name="D̳ashboard" sheetId="4" r:id="rId5"/>
  </sheets>
  <definedNames>
    <definedName name="SegmentaçãodeDados_Subscription_Type">#N/A</definedName>
  </definedNames>
  <calcPr calcId="191029"/>
  <pivotCaches>
    <pivotCache cacheId="10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3" l="1"/>
  <c r="F16" i="3"/>
</calcChain>
</file>

<file path=xl/sharedStrings.xml><?xml version="1.0" encoding="utf-8"?>
<sst xmlns="http://schemas.openxmlformats.org/spreadsheetml/2006/main" count="2509" uniqueCount="321">
  <si>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</si>
  <si>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</si>
  <si>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</si>
  <si>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</si>
  <si>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</si>
  <si>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</si>
  <si>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</si>
  <si>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</si>
  <si>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</si>
  <si>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</si>
  <si>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</si>
  <si>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</si>
  <si>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</si>
  <si>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</si>
  <si>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</si>
  <si>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</si>
  <si>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</si>
  <si>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</si>
  <si>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</si>
  <si>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</si>
  <si>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</si>
  <si>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</si>
  <si>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</si>
  <si>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</si>
  <si>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</si>
  <si>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</si>
  <si>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</si>
  <si>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</si>
  <si>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</si>
  <si>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</si>
  <si>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</si>
  <si>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</si>
  <si>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</si>
  <si>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</si>
  <si>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</si>
  <si>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</si>
  <si>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</si>
  <si>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</si>
  <si>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</si>
  <si>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</si>
  <si>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</si>
  <si>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</si>
  <si>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</si>
  <si>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</si>
  <si>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</si>
  <si>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</si>
  <si>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</si>
  <si>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</si>
  <si>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</si>
  <si>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</si>
  <si>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</si>
  <si>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</si>
  <si>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</si>
  <si>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</si>
  <si>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</si>
  <si>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</si>
  <si>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</si>
  <si>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</si>
  <si>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</si>
  <si>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</si>
  <si>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</si>
  <si>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</si>
  <si>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</si>
  <si>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</si>
  <si>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</si>
  <si>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</si>
  <si>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</si>
  <si>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</si>
  <si>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</si>
  <si>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</si>
  <si>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</si>
  <si>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</si>
  <si>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</si>
  <si>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</si>
  <si>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</si>
  <si>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</si>
  <si>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</si>
  <si>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</si>
  <si>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</si>
  <si>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</si>
  <si>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</si>
  <si>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</si>
  <si>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</si>
  <si>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</si>
  <si>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</si>
  <si>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</si>
  <si>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</si>
  <si>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</si>
  <si>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</si>
  <si>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</si>
  <si>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</si>
  <si>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</si>
  <si>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</si>
  <si>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</si>
  <si>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</si>
  <si>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</si>
  <si>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</si>
  <si>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</si>
  <si>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</si>
  <si>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</si>
  <si>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</si>
  <si>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</si>
  <si>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</si>
  <si>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</si>
  <si>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</si>
  <si>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</si>
  <si>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</si>
  <si>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</si>
  <si>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</si>
  <si>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</si>
  <si>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</si>
  <si>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</si>
  <si>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</si>
  <si>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</si>
  <si>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</si>
  <si>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</si>
  <si>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</si>
  <si>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</si>
  <si>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</si>
  <si>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</si>
  <si>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</si>
  <si>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</si>
  <si>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</si>
  <si>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</si>
  <si>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</si>
  <si>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</si>
  <si>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</si>
  <si>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</si>
  <si>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</si>
  <si>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</si>
  <si>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</si>
  <si>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</si>
  <si>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</si>
  <si>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</si>
  <si>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</si>
  <si>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</si>
  <si>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</si>
  <si>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</si>
  <si>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</si>
  <si>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</si>
  <si>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</si>
  <si>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</si>
  <si>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</si>
  <si>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</si>
  <si>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</si>
  <si>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</si>
  <si>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</si>
  <si>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</si>
  <si>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</si>
  <si>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</si>
  <si>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</si>
  <si>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</si>
  <si>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</si>
  <si>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</si>
  <si>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</si>
  <si>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</si>
  <si>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</si>
  <si>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</si>
  <si>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</si>
  <si>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</si>
  <si>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</si>
  <si>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</si>
  <si>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</si>
  <si>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</si>
  <si>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</si>
  <si>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</si>
  <si>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</si>
  <si>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</si>
  <si>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</si>
  <si>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</si>
  <si>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</si>
  <si>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</si>
  <si>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</si>
  <si>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</si>
  <si>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</si>
  <si>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</si>
  <si>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</si>
  <si>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</si>
  <si>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</si>
  <si>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</si>
  <si>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</si>
  <si>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</si>
  <si>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</si>
  <si>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</si>
  <si>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</si>
  <si>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</si>
  <si>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</si>
  <si>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</si>
  <si>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</si>
  <si>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</si>
  <si>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</si>
  <si>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</si>
  <si>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</si>
  <si>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</si>
  <si>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</si>
  <si>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</si>
  <si>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</si>
  <si>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</si>
  <si>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</si>
  <si>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</si>
  <si>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</si>
  <si>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</si>
  <si>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</si>
  <si>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</si>
  <si>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</si>
  <si>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</si>
  <si>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</si>
  <si>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</si>
  <si>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</si>
  <si>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</si>
  <si>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</si>
  <si>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</si>
  <si>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</si>
  <si>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</si>
  <si>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</si>
  <si>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</si>
  <si>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</si>
  <si>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</si>
  <si>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</si>
  <si>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</si>
  <si>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</si>
  <si>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</si>
  <si>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</si>
  <si>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</si>
  <si>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</si>
  <si>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</si>
  <si>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</si>
  <si>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</si>
  <si>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</si>
  <si>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</si>
  <si>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</si>
  <si>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</si>
  <si>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</si>
  <si>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</si>
  <si>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</si>
  <si>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</si>
  <si>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</si>
  <si>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</si>
  <si>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</si>
  <si>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</si>
  <si>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</si>
  <si>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</si>
  <si>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</si>
  <si>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</si>
  <si>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</si>
  <si>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</si>
  <si>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</si>
  <si>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</si>
  <si>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</si>
  <si>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</si>
  <si>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</si>
  <si>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</si>
  <si>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</si>
  <si>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</si>
  <si>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</si>
  <si>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</si>
  <si>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</si>
  <si>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</si>
  <si>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</si>
  <si>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</si>
  <si>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</si>
  <si>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</si>
  <si>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</si>
  <si>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</si>
  <si>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</si>
  <si>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</si>
  <si>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</si>
  <si>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</si>
  <si>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</si>
  <si>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</si>
  <si>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</si>
  <si>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</si>
  <si>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</si>
  <si>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</si>
  <si>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</si>
  <si>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</si>
  <si>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</si>
  <si>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</si>
  <si>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</si>
  <si>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</si>
  <si>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</si>
  <si>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</si>
  <si>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</si>
  <si>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</si>
  <si>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</si>
  <si>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</si>
  <si>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</si>
  <si>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</si>
  <si>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</si>
  <si>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</si>
  <si>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</si>
  <si>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</si>
  <si>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</si>
  <si>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</si>
  <si>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</si>
  <si>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</si>
  <si>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</si>
  <si>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</si>
  <si>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</si>
  <si>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</si>
  <si>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</si>
  <si>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</si>
  <si>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</si>
  <si>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</si>
  <si>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</si>
  <si>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</si>
  <si>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</si>
  <si>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</si>
  <si>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</si>
  <si>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</si>
  <si>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</si>
  <si>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</si>
  <si>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</si>
  <si>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</si>
  <si>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</si>
  <si>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</si>
  <si>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Soma de EA Play Season Pass</t>
  </si>
  <si>
    <t>Detalhes do Soma de EA Play Season Pass - Subscription Type: Annual</t>
  </si>
  <si>
    <t>Soma de Minecraft Season Pass Price</t>
  </si>
  <si>
    <t>GAME PASS SUBSCRIPTIONS SALES</t>
  </si>
  <si>
    <t>Period 01/01/2024 a 31/12/2024 | Updated on 19/06/2025 15:15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</si>
</sst>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AE6B1"/>
      <name val="Segoe UI"/>
      <family val="2"/>
    </font>
    <font>
      <sz val="11"/>
      <color theme="0" tint="-0.249977111117893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AE6B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6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8" borderId="0" xfId="0" applyFill="1"/>
    <xf numFmtId="0" fontId="5" fillId="8" borderId="0" xfId="1" applyFont="1" applyFill="1" applyBorder="1"/>
    <xf numFmtId="0" fontId="4" fillId="8" borderId="0" xfId="1" applyFont="1" applyFill="1" applyBorder="1"/>
    <xf numFmtId="0" fontId="0" fillId="7" borderId="0" xfId="0" applyFill="1" applyBorder="1"/>
    <xf numFmtId="0" fontId="5" fillId="8" borderId="2" xfId="1" applyFont="1" applyFill="1" applyBorder="1"/>
    <xf numFmtId="0" fontId="4" fillId="8" borderId="2" xfId="1" applyFont="1" applyFill="1" applyBorder="1"/>
    <xf numFmtId="14" fontId="0" fillId="0" borderId="0" xfId="0" applyNumberFormat="1"/>
    <xf numFmtId="0" fontId="3" fillId="0" borderId="0" xfId="0" applyFont="1"/>
    <xf numFmtId="165" fontId="0" fillId="0" borderId="0" xfId="0" applyNumberFormat="1"/>
    <xf numFmtId="0" fontId="5" fillId="8" borderId="2" xfId="1" applyFont="1" applyFill="1" applyBorder="1" applyAlignment="1">
      <alignment horizontal="left" indent="20"/>
    </xf>
    <xf numFmtId="0" fontId="6" fillId="7" borderId="0" xfId="0" applyFont="1" applyFill="1" applyBorder="1"/>
  </cellXfs>
  <cellStyles count="3">
    <cellStyle name="Moeda" xfId="2" builtinId="4"/>
    <cellStyle name="Normal" xfId="0" builtinId="0"/>
    <cellStyle name="Título 1" xfId="1" builtinId="16"/>
  </cellStyles>
  <dxfs count="43"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9" formatCode="dd/mm/yyyy"/>
    </dxf>
    <dxf>
      <font>
        <color theme="0"/>
      </font>
      <border>
        <bottom style="thin">
          <color theme="9"/>
        </bottom>
        <vertical/>
        <horizontal/>
      </border>
    </dxf>
    <dxf>
      <font>
        <color theme="0"/>
        <name val="Aptos Display"/>
        <family val="2"/>
        <scheme val="major"/>
      </font>
      <fill>
        <patternFill>
          <bgColor rgb="FF2AE6B1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63E7B31C-80D8-4E04-B630-C64A7DDD5CEC}">
      <tableStyleElement type="wholeTable" dxfId="28"/>
      <tableStyleElement type="headerRow" dxfId="27"/>
    </tableStyle>
  </tableStyles>
  <colors>
    <mruColors>
      <color rgb="FF2AE6B1"/>
      <color rgb="FF5BF6A8"/>
      <color rgb="FFE8E6E9"/>
      <color rgb="FF156082"/>
      <color rgb="FF22C55E"/>
      <color rgb="FF000000"/>
      <color rgb="FFE0E0E0"/>
      <color rgb="FFEDEDED"/>
      <color rgb="FFF7F8FC"/>
      <color rgb="FF9BC848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[xbox_dashboard.xlsx]C̳álculos!tbl_anual_total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</c:pivotFmt>
      <c:pivotFmt>
        <c:idx val="5"/>
        <c:spPr>
          <a:solidFill>
            <a:srgbClr val="5BF6A8"/>
          </a:solidFill>
          <a:ln>
            <a:noFill/>
          </a:ln>
          <a:effectLst/>
        </c:spPr>
      </c:pivotFmt>
      <c:pivotFmt>
        <c:idx val="6"/>
        <c:spPr>
          <a:solidFill>
            <a:srgbClr val="2AE6B1"/>
          </a:solidFill>
          <a:ln>
            <a:solidFill>
              <a:srgbClr val="2AE6B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2AE6B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2AE6B1"/>
          </a:solidFill>
          <a:ln>
            <a:solidFill>
              <a:srgbClr val="2AE6B1"/>
            </a:solidFill>
          </a:ln>
          <a:effectLst/>
        </c:spPr>
      </c:pivotFmt>
      <c:pivotFmt>
        <c:idx val="8"/>
        <c:spPr>
          <a:solidFill>
            <a:srgbClr val="2AE6B1"/>
          </a:solidFill>
          <a:ln>
            <a:solidFill>
              <a:srgbClr val="2AE6B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9.6821132739223381E-2"/>
          <c:y val="0.24655248442394681"/>
          <c:w val="0.71519960563157592"/>
          <c:h val="0.6998057837879764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AE6B1"/>
            </a:solidFill>
            <a:ln>
              <a:solidFill>
                <a:srgbClr val="2AE6B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AE6B1"/>
              </a:solidFill>
              <a:ln>
                <a:solidFill>
                  <a:srgbClr val="2AE6B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47-4C7F-B606-A3B8C07A7610}"/>
              </c:ext>
            </c:extLst>
          </c:dPt>
          <c:dPt>
            <c:idx val="1"/>
            <c:invertIfNegative val="0"/>
            <c:bubble3D val="0"/>
            <c:spPr>
              <a:solidFill>
                <a:srgbClr val="2AE6B1"/>
              </a:solidFill>
              <a:ln>
                <a:solidFill>
                  <a:srgbClr val="2AE6B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47-4C7F-B606-A3B8C07A76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2AE6B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C̳álculos!$B$5:$B$7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C̳álculos!$C$5:$C$7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47-4C7F-B606-A3B8C07A7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87296991"/>
        <c:axId val="2087293631"/>
      </c:barChart>
      <c:catAx>
        <c:axId val="2087296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7293631"/>
        <c:crosses val="autoZero"/>
        <c:auto val="1"/>
        <c:lblAlgn val="ctr"/>
        <c:lblOffset val="100"/>
        <c:noMultiLvlLbl val="0"/>
      </c:catAx>
      <c:valAx>
        <c:axId val="2087293631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08729699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7" Type="http://schemas.openxmlformats.org/officeDocument/2006/relationships/image" Target="../media/image6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.png"/><Relationship Id="rId5" Type="http://schemas.openxmlformats.org/officeDocument/2006/relationships/chart" Target="../charts/chart1.xml"/><Relationship Id="rId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38749"/>
          <a:ext cx="1549476" cy="7270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3</xdr:row>
      <xdr:rowOff>147411</xdr:rowOff>
    </xdr:from>
    <xdr:to>
      <xdr:col>0</xdr:col>
      <xdr:colOff>1828800</xdr:colOff>
      <xdr:row>10</xdr:row>
      <xdr:rowOff>97291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2FFF8DB3-ED2C-44A4-8DB7-1FA00D00A1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25976"/>
              <a:ext cx="1828800" cy="12530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4095</xdr:colOff>
      <xdr:row>4</xdr:row>
      <xdr:rowOff>6804</xdr:rowOff>
    </xdr:from>
    <xdr:to>
      <xdr:col>8</xdr:col>
      <xdr:colOff>381049</xdr:colOff>
      <xdr:row>12</xdr:row>
      <xdr:rowOff>104463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DCBBAB61-22C4-80F4-A486-F2C1AC3E3812}"/>
            </a:ext>
          </a:extLst>
        </xdr:cNvPr>
        <xdr:cNvGrpSpPr/>
      </xdr:nvGrpSpPr>
      <xdr:grpSpPr>
        <a:xfrm>
          <a:off x="2002965" y="956543"/>
          <a:ext cx="4021301" cy="1594050"/>
          <a:chOff x="1997196" y="960438"/>
          <a:chExt cx="4043242" cy="1597942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C92E82D1-27B4-42DD-EF2A-CB5A2F5B9AC3}"/>
              </a:ext>
            </a:extLst>
          </xdr:cNvPr>
          <xdr:cNvSpPr/>
        </xdr:nvSpPr>
        <xdr:spPr>
          <a:xfrm>
            <a:off x="2000250" y="1000125"/>
            <a:ext cx="4040188" cy="155575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11" name="Agrupar 10">
            <a:extLst>
              <a:ext uri="{FF2B5EF4-FFF2-40B4-BE49-F238E27FC236}">
                <a16:creationId xmlns:a16="http://schemas.microsoft.com/office/drawing/2014/main" id="{F934F64B-9138-AF47-1373-489EA9EC9EB0}"/>
              </a:ext>
            </a:extLst>
          </xdr:cNvPr>
          <xdr:cNvGrpSpPr/>
        </xdr:nvGrpSpPr>
        <xdr:grpSpPr>
          <a:xfrm>
            <a:off x="2059336" y="1339280"/>
            <a:ext cx="3790199" cy="1219100"/>
            <a:chOff x="2059336" y="1339280"/>
            <a:chExt cx="3790199" cy="1219100"/>
          </a:xfrm>
        </xdr:grpSpPr>
        <xdr:sp macro="" textlink="C̳álculos!F16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5DDAC08C-AE29-481F-9781-ED75F431BC0E}"/>
                </a:ext>
              </a:extLst>
            </xdr:cNvPr>
            <xdr:cNvSpPr/>
          </xdr:nvSpPr>
          <xdr:spPr>
            <a:xfrm>
              <a:off x="3484574" y="1339280"/>
              <a:ext cx="2364961" cy="121910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9106CEDD-D942-49F1-B45B-FFF5CD2E9F95}" type="TxLink">
                <a:rPr lang="en-US" sz="2800" b="0" i="0" u="none" strike="noStrike">
                  <a:solidFill>
                    <a:srgbClr val="2AE6B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R$ 600,00</a:t>
              </a:fld>
              <a:endParaRPr lang="pt-BR" sz="2800">
                <a:solidFill>
                  <a:srgbClr val="2AE6B1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pic>
          <xdr:nvPicPr>
            <xdr:cNvPr id="9" name="Imagem 8">
              <a:extLst>
                <a:ext uri="{FF2B5EF4-FFF2-40B4-BE49-F238E27FC236}">
                  <a16:creationId xmlns:a16="http://schemas.microsoft.com/office/drawing/2014/main" id="{085E0F24-2F12-42D3-B547-BBD2AB68B06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059336" y="1375888"/>
              <a:ext cx="1219200" cy="1174750"/>
            </a:xfrm>
            <a:prstGeom prst="rect">
              <a:avLst/>
            </a:prstGeom>
          </xdr:spPr>
        </xdr:pic>
      </xdr:grpSp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F99305EB-853E-D9EF-E4D7-FE3F44E023CB}"/>
              </a:ext>
            </a:extLst>
          </xdr:cNvPr>
          <xdr:cNvSpPr/>
        </xdr:nvSpPr>
        <xdr:spPr>
          <a:xfrm>
            <a:off x="1997196" y="960438"/>
            <a:ext cx="4043192" cy="523875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latin typeface="Segoe UI" panose="020B0502040204020203" pitchFamily="34" charset="0"/>
                <a:cs typeface="Segoe UI" panose="020B0502040204020203" pitchFamily="34" charset="0"/>
              </a:rPr>
              <a:t>TOTAL SUBSCRIPTIONS EA</a:t>
            </a:r>
            <a:r>
              <a:rPr lang="pt-BR" sz="1400" baseline="0">
                <a:latin typeface="Segoe UI" panose="020B0502040204020203" pitchFamily="34" charset="0"/>
                <a:cs typeface="Segoe UI" panose="020B0502040204020203" pitchFamily="34" charset="0"/>
              </a:rPr>
              <a:t> PLAY SEASON PASS</a:t>
            </a:r>
            <a:endParaRPr lang="pt-BR" sz="14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8</xdr:col>
      <xdr:colOff>589789</xdr:colOff>
      <xdr:row>4</xdr:row>
      <xdr:rowOff>6804</xdr:rowOff>
    </xdr:from>
    <xdr:to>
      <xdr:col>15</xdr:col>
      <xdr:colOff>511036</xdr:colOff>
      <xdr:row>12</xdr:row>
      <xdr:rowOff>99216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006CD428-CC55-A118-30F5-940434D7C2C0}"/>
            </a:ext>
          </a:extLst>
        </xdr:cNvPr>
        <xdr:cNvGrpSpPr/>
      </xdr:nvGrpSpPr>
      <xdr:grpSpPr>
        <a:xfrm>
          <a:off x="6233006" y="956543"/>
          <a:ext cx="4023900" cy="1588803"/>
          <a:chOff x="6259965" y="968375"/>
          <a:chExt cx="4052483" cy="1613287"/>
        </a:xfrm>
      </xdr:grpSpPr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35A7A8E8-60A9-499B-8076-06F3C23595CD}"/>
              </a:ext>
            </a:extLst>
          </xdr:cNvPr>
          <xdr:cNvSpPr/>
        </xdr:nvSpPr>
        <xdr:spPr>
          <a:xfrm>
            <a:off x="6263026" y="1008506"/>
            <a:ext cx="4049422" cy="1573156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F25">
        <xdr:nvSpPr>
          <xdr:cNvPr id="17" name="Retângulo: Cantos Arredondados 16">
            <a:extLst>
              <a:ext uri="{FF2B5EF4-FFF2-40B4-BE49-F238E27FC236}">
                <a16:creationId xmlns:a16="http://schemas.microsoft.com/office/drawing/2014/main" id="{8654C987-B15F-5AD3-44DC-478C2E60D6C2}"/>
              </a:ext>
            </a:extLst>
          </xdr:cNvPr>
          <xdr:cNvSpPr/>
        </xdr:nvSpPr>
        <xdr:spPr>
          <a:xfrm>
            <a:off x="7720861" y="1345499"/>
            <a:ext cx="2370366" cy="1232739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7000EA78-F84A-487D-9BC0-8D7EB3872E69}" type="TxLink">
              <a:rPr lang="en-US" sz="2800" b="0" i="0" u="none" strike="noStrike">
                <a:solidFill>
                  <a:srgbClr val="2AE6B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R$ 940,00</a:t>
            </a:fld>
            <a:endParaRPr lang="pt-BR" sz="2800">
              <a:solidFill>
                <a:srgbClr val="2AE6B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16" name="Retângulo: Cantos Superiores Arredondados 15">
            <a:extLst>
              <a:ext uri="{FF2B5EF4-FFF2-40B4-BE49-F238E27FC236}">
                <a16:creationId xmlns:a16="http://schemas.microsoft.com/office/drawing/2014/main" id="{E19F5149-E3DB-6E24-6039-70A899E07770}"/>
              </a:ext>
            </a:extLst>
          </xdr:cNvPr>
          <xdr:cNvSpPr/>
        </xdr:nvSpPr>
        <xdr:spPr>
          <a:xfrm>
            <a:off x="6259965" y="968375"/>
            <a:ext cx="4052433" cy="529736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MINECRAFT</a:t>
            </a:r>
            <a:r>
              <a:rPr lang="pt-BR" sz="1200" baseline="0">
                <a:latin typeface="Segoe UI" panose="020B0502040204020203" pitchFamily="34" charset="0"/>
                <a:cs typeface="Segoe UI" panose="020B0502040204020203" pitchFamily="34" charset="0"/>
              </a:rPr>
              <a:t> SEASON PASS</a:t>
            </a:r>
            <a:endParaRPr lang="pt-BR" sz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4F9711FB-23E1-483B-AC10-B8DCBD250A3D}"/>
              </a:ext>
            </a:extLst>
          </xdr:cNvPr>
          <xdr:cNvGrpSpPr/>
        </xdr:nvGrpSpPr>
        <xdr:grpSpPr>
          <a:xfrm>
            <a:off x="6349613" y="1694993"/>
            <a:ext cx="1106034" cy="567392"/>
            <a:chOff x="3495675" y="5400674"/>
            <a:chExt cx="1549476" cy="752476"/>
          </a:xfrm>
        </xdr:grpSpPr>
        <xdr:pic>
          <xdr:nvPicPr>
            <xdr:cNvPr id="20" name="Imagem 19">
              <a:extLst>
                <a:ext uri="{FF2B5EF4-FFF2-40B4-BE49-F238E27FC236}">
                  <a16:creationId xmlns:a16="http://schemas.microsoft.com/office/drawing/2014/main" id="{EF895A08-83C0-F6A8-869C-31167E9DBEA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1" name="Gráfico 20">
              <a:extLst>
                <a:ext uri="{FF2B5EF4-FFF2-40B4-BE49-F238E27FC236}">
                  <a16:creationId xmlns:a16="http://schemas.microsoft.com/office/drawing/2014/main" id="{FBC47523-3048-91F4-CEF0-8E41C607F7C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1</xdr:col>
      <xdr:colOff>102246</xdr:colOff>
      <xdr:row>14</xdr:row>
      <xdr:rowOff>38215</xdr:rowOff>
    </xdr:from>
    <xdr:to>
      <xdr:col>17</xdr:col>
      <xdr:colOff>522941</xdr:colOff>
      <xdr:row>28</xdr:row>
      <xdr:rowOff>70303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2AABD78B-A352-47E6-ECC3-108E2A4617D7}"/>
            </a:ext>
          </a:extLst>
        </xdr:cNvPr>
        <xdr:cNvGrpSpPr/>
      </xdr:nvGrpSpPr>
      <xdr:grpSpPr>
        <a:xfrm>
          <a:off x="1946507" y="2848780"/>
          <a:ext cx="9443217" cy="2583132"/>
          <a:chOff x="1947481" y="2889846"/>
          <a:chExt cx="9504931" cy="2646794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53C633E6-94B7-523E-1DF3-7D79F1F3DACB}"/>
              </a:ext>
            </a:extLst>
          </xdr:cNvPr>
          <xdr:cNvGrpSpPr/>
        </xdr:nvGrpSpPr>
        <xdr:grpSpPr>
          <a:xfrm>
            <a:off x="1948423" y="2890183"/>
            <a:ext cx="9503989" cy="2646457"/>
            <a:chOff x="1881189" y="801687"/>
            <a:chExt cx="4654550" cy="2492376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88BA3729-71F9-ECA5-D27E-665254E0811E}"/>
                </a:ext>
              </a:extLst>
            </xdr:cNvPr>
            <xdr:cNvSpPr/>
          </xdr:nvSpPr>
          <xdr:spPr>
            <a:xfrm>
              <a:off x="1881189" y="801687"/>
              <a:ext cx="4119562" cy="2423567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5036DE1A-3B73-4F98-BBD0-4DD1B9B452C9}"/>
                </a:ext>
              </a:extLst>
            </xdr:cNvPr>
            <xdr:cNvGraphicFramePr>
              <a:graphicFrameLocks/>
            </xdr:cNvGraphicFramePr>
          </xdr:nvGraphicFramePr>
          <xdr:xfrm>
            <a:off x="1963739" y="841376"/>
            <a:ext cx="4572000" cy="245268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</xdr:grpSp>
      <xdr:sp macro="" textlink="">
        <xdr:nvSpPr>
          <xdr:cNvPr id="23" name="Retângulo: Cantos Superiores Arredondados 22">
            <a:extLst>
              <a:ext uri="{FF2B5EF4-FFF2-40B4-BE49-F238E27FC236}">
                <a16:creationId xmlns:a16="http://schemas.microsoft.com/office/drawing/2014/main" id="{2DAF277F-A467-46D6-B9E1-AC2FA2602920}"/>
              </a:ext>
            </a:extLst>
          </xdr:cNvPr>
          <xdr:cNvSpPr/>
        </xdr:nvSpPr>
        <xdr:spPr>
          <a:xfrm>
            <a:off x="1947481" y="2889846"/>
            <a:ext cx="8412731" cy="568108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 GAME P</a:t>
            </a:r>
            <a:r>
              <a:rPr lang="pt-BR" sz="1200" baseline="0">
                <a:latin typeface="Segoe UI" panose="020B0502040204020203" pitchFamily="34" charset="0"/>
                <a:cs typeface="Segoe UI" panose="020B0502040204020203" pitchFamily="34" charset="0"/>
              </a:rPr>
              <a:t>ASS</a:t>
            </a:r>
            <a:endParaRPr lang="pt-BR" sz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oneCell">
    <xdr:from>
      <xdr:col>1</xdr:col>
      <xdr:colOff>81643</xdr:colOff>
      <xdr:row>0</xdr:row>
      <xdr:rowOff>99786</xdr:rowOff>
    </xdr:from>
    <xdr:to>
      <xdr:col>4</xdr:col>
      <xdr:colOff>212454</xdr:colOff>
      <xdr:row>2</xdr:row>
      <xdr:rowOff>67620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364FF61A-C7C9-4F0E-9DD1-FCDD3FA8B8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23143" y="99786"/>
          <a:ext cx="1500597" cy="439548"/>
        </a:xfrm>
        <a:prstGeom prst="rect">
          <a:avLst/>
        </a:prstGeom>
      </xdr:spPr>
    </xdr:pic>
    <xdr:clientData/>
  </xdr:twoCellAnchor>
  <xdr:twoCellAnchor>
    <xdr:from>
      <xdr:col>0</xdr:col>
      <xdr:colOff>81644</xdr:colOff>
      <xdr:row>0</xdr:row>
      <xdr:rowOff>108857</xdr:rowOff>
    </xdr:from>
    <xdr:to>
      <xdr:col>0</xdr:col>
      <xdr:colOff>1750786</xdr:colOff>
      <xdr:row>2</xdr:row>
      <xdr:rowOff>303893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E8D113EE-6A1E-DAA8-DABB-520E9D322767}"/>
            </a:ext>
          </a:extLst>
        </xdr:cNvPr>
        <xdr:cNvGrpSpPr/>
      </xdr:nvGrpSpPr>
      <xdr:grpSpPr>
        <a:xfrm>
          <a:off x="81644" y="108857"/>
          <a:ext cx="1669142" cy="669906"/>
          <a:chOff x="81644" y="108857"/>
          <a:chExt cx="1669142" cy="666750"/>
        </a:xfrm>
      </xdr:grpSpPr>
      <xdr:sp macro="" textlink="">
        <xdr:nvSpPr>
          <xdr:cNvPr id="26" name="Elipse 25">
            <a:extLst>
              <a:ext uri="{FF2B5EF4-FFF2-40B4-BE49-F238E27FC236}">
                <a16:creationId xmlns:a16="http://schemas.microsoft.com/office/drawing/2014/main" id="{16934F5F-6099-46C8-ADD0-5E745453E2A3}"/>
              </a:ext>
            </a:extLst>
          </xdr:cNvPr>
          <xdr:cNvSpPr/>
        </xdr:nvSpPr>
        <xdr:spPr>
          <a:xfrm>
            <a:off x="81644" y="108857"/>
            <a:ext cx="695325" cy="666750"/>
          </a:xfrm>
          <a:prstGeom prst="ellipse">
            <a:avLst/>
          </a:prstGeom>
          <a:blipFill>
            <a:blip xmlns:r="http://schemas.openxmlformats.org/officeDocument/2006/relationships" r:embed="rId7"/>
            <a:stretch>
              <a:fillRect/>
            </a:stretch>
          </a:blip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27" name="Retângulo: Cantos Arredondados 26">
            <a:extLst>
              <a:ext uri="{FF2B5EF4-FFF2-40B4-BE49-F238E27FC236}">
                <a16:creationId xmlns:a16="http://schemas.microsoft.com/office/drawing/2014/main" id="{424473DA-79F5-B8D4-D7BB-B4A59EA77963}"/>
              </a:ext>
            </a:extLst>
          </xdr:cNvPr>
          <xdr:cNvSpPr/>
        </xdr:nvSpPr>
        <xdr:spPr>
          <a:xfrm>
            <a:off x="816429" y="156482"/>
            <a:ext cx="934357" cy="5715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Welcome,</a:t>
            </a:r>
          </a:p>
          <a:p>
            <a:pPr algn="l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Manager!</a:t>
            </a: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Valério" refreshedDate="45825.506278356479" createdVersion="8" refreshedVersion="8" minRefreshableVersion="3" recordCount="295" xr:uid="{CC2111A7-31CB-4A63-A4CA-FFC22B2F51D9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 count="15">
        <n v="60"/>
        <n v="5"/>
        <n v="20"/>
        <n v="62"/>
        <n v="4"/>
        <n v="28"/>
        <n v="55"/>
        <n v="15"/>
        <n v="45"/>
        <n v="57"/>
        <n v="18"/>
        <n v="3"/>
        <n v="58"/>
        <n v="25"/>
        <n v="50"/>
      </sharedItems>
    </cacheField>
  </cacheFields>
  <extLst>
    <ext xmlns:x14="http://schemas.microsoft.com/office/spreadsheetml/2009/9/main" uri="{725AE2AE-9491-48be-B2B4-4EB974FC3084}">
      <x14:pivotCacheDefinition pivotCacheId="122669020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n v="15"/>
    <x v="0"/>
    <s v="Yes"/>
    <x v="0"/>
    <s v="Yes"/>
    <n v="20"/>
    <n v="5"/>
    <x v="0"/>
  </r>
  <r>
    <n v="3232"/>
    <s v="Maria Oliveira"/>
    <x v="1"/>
    <d v="2024-01-15T00:00:00"/>
    <x v="1"/>
    <n v="5"/>
    <x v="1"/>
    <s v="No"/>
    <x v="1"/>
    <s v="No"/>
    <n v="0"/>
    <n v="0"/>
    <x v="1"/>
  </r>
  <r>
    <n v="3233"/>
    <s v="Lucas Fernandes"/>
    <x v="2"/>
    <d v="2024-02-10T00:00:00"/>
    <x v="0"/>
    <n v="10"/>
    <x v="2"/>
    <s v="No"/>
    <x v="1"/>
    <s v="Yes"/>
    <n v="20"/>
    <n v="10"/>
    <x v="2"/>
  </r>
  <r>
    <n v="3234"/>
    <s v="Ana Souza"/>
    <x v="0"/>
    <d v="2024-02-20T00:00:00"/>
    <x v="1"/>
    <n v="15"/>
    <x v="0"/>
    <s v="Yes"/>
    <x v="0"/>
    <s v="Yes"/>
    <n v="20"/>
    <n v="3"/>
    <x v="3"/>
  </r>
  <r>
    <n v="3235"/>
    <s v="Pedro Gonçalves"/>
    <x v="1"/>
    <d v="2024-03-05T00:00:00"/>
    <x v="0"/>
    <n v="5"/>
    <x v="0"/>
    <s v="No"/>
    <x v="1"/>
    <s v="No"/>
    <n v="0"/>
    <n v="1"/>
    <x v="4"/>
  </r>
  <r>
    <n v="3236"/>
    <s v="Felipe Costa"/>
    <x v="2"/>
    <d v="2024-03-02T00:00:00"/>
    <x v="1"/>
    <n v="10"/>
    <x v="0"/>
    <s v="No"/>
    <x v="1"/>
    <s v="Yes"/>
    <n v="20"/>
    <n v="2"/>
    <x v="5"/>
  </r>
  <r>
    <n v="3237"/>
    <s v="Camila Ribeiro"/>
    <x v="0"/>
    <d v="2024-03-03T00:00:00"/>
    <x v="0"/>
    <n v="15"/>
    <x v="2"/>
    <s v="Yes"/>
    <x v="0"/>
    <s v="Yes"/>
    <n v="20"/>
    <n v="10"/>
    <x v="6"/>
  </r>
  <r>
    <n v="3238"/>
    <s v="André Mendes"/>
    <x v="1"/>
    <d v="2024-03-04T00:00:00"/>
    <x v="0"/>
    <n v="5"/>
    <x v="1"/>
    <s v="No"/>
    <x v="1"/>
    <s v="No"/>
    <n v="0"/>
    <n v="0"/>
    <x v="1"/>
  </r>
  <r>
    <n v="3239"/>
    <s v="Sofia Almeida"/>
    <x v="0"/>
    <d v="2024-03-05T00:00:00"/>
    <x v="1"/>
    <n v="15"/>
    <x v="0"/>
    <s v="Yes"/>
    <x v="0"/>
    <s v="Yes"/>
    <n v="20"/>
    <n v="5"/>
    <x v="0"/>
  </r>
  <r>
    <n v="3240"/>
    <s v="Bruno Martins"/>
    <x v="2"/>
    <d v="2024-03-06T00:00:00"/>
    <x v="0"/>
    <n v="10"/>
    <x v="2"/>
    <s v="No"/>
    <x v="1"/>
    <s v="Yes"/>
    <n v="20"/>
    <n v="15"/>
    <x v="7"/>
  </r>
  <r>
    <n v="3241"/>
    <s v="Rita Castro"/>
    <x v="1"/>
    <d v="2024-03-07T00:00:00"/>
    <x v="1"/>
    <n v="5"/>
    <x v="0"/>
    <s v="No"/>
    <x v="1"/>
    <s v="No"/>
    <n v="0"/>
    <n v="1"/>
    <x v="4"/>
  </r>
  <r>
    <n v="3242"/>
    <s v="Marco Túlio"/>
    <x v="0"/>
    <d v="2024-03-08T00:00:00"/>
    <x v="0"/>
    <n v="15"/>
    <x v="1"/>
    <s v="Yes"/>
    <x v="0"/>
    <s v="Yes"/>
    <n v="20"/>
    <n v="20"/>
    <x v="8"/>
  </r>
  <r>
    <n v="3243"/>
    <s v="Lívia Silveira"/>
    <x v="2"/>
    <d v="2024-03-09T00:00:00"/>
    <x v="1"/>
    <n v="10"/>
    <x v="0"/>
    <s v="No"/>
    <x v="1"/>
    <s v="Yes"/>
    <n v="20"/>
    <n v="10"/>
    <x v="2"/>
  </r>
  <r>
    <n v="3244"/>
    <s v="Diogo Sousa"/>
    <x v="1"/>
    <d v="2024-03-10T00:00:00"/>
    <x v="0"/>
    <n v="5"/>
    <x v="2"/>
    <s v="No"/>
    <x v="1"/>
    <s v="No"/>
    <n v="0"/>
    <n v="0"/>
    <x v="1"/>
  </r>
  <r>
    <n v="3245"/>
    <s v="Fernanda Lima"/>
    <x v="0"/>
    <d v="2024-03-11T00:00:00"/>
    <x v="1"/>
    <n v="15"/>
    <x v="0"/>
    <s v="Yes"/>
    <x v="0"/>
    <s v="Yes"/>
    <n v="20"/>
    <n v="8"/>
    <x v="9"/>
  </r>
  <r>
    <n v="3246"/>
    <s v="Caio Pereira"/>
    <x v="2"/>
    <d v="2024-03-12T00:00:00"/>
    <x v="0"/>
    <n v="10"/>
    <x v="1"/>
    <s v="No"/>
    <x v="1"/>
    <s v="Yes"/>
    <n v="20"/>
    <n v="12"/>
    <x v="10"/>
  </r>
  <r>
    <n v="3247"/>
    <s v="Beatriz Gomes"/>
    <x v="1"/>
    <d v="2024-03-13T00:00:00"/>
    <x v="1"/>
    <n v="5"/>
    <x v="0"/>
    <s v="No"/>
    <x v="1"/>
    <s v="No"/>
    <n v="0"/>
    <n v="2"/>
    <x v="11"/>
  </r>
  <r>
    <n v="3248"/>
    <s v="Cesar Oliveira"/>
    <x v="0"/>
    <d v="2024-03-14T00:00:00"/>
    <x v="0"/>
    <n v="15"/>
    <x v="2"/>
    <s v="Yes"/>
    <x v="0"/>
    <s v="Yes"/>
    <n v="20"/>
    <n v="7"/>
    <x v="12"/>
  </r>
  <r>
    <n v="3249"/>
    <s v="Débora Machado"/>
    <x v="2"/>
    <d v="2024-03-15T00:00:00"/>
    <x v="1"/>
    <n v="10"/>
    <x v="0"/>
    <s v="No"/>
    <x v="1"/>
    <s v="Yes"/>
    <n v="20"/>
    <n v="5"/>
    <x v="13"/>
  </r>
  <r>
    <n v="3250"/>
    <s v="Eduardo Vargas"/>
    <x v="1"/>
    <d v="2024-03-16T00:00:00"/>
    <x v="0"/>
    <n v="5"/>
    <x v="1"/>
    <s v="No"/>
    <x v="1"/>
    <s v="No"/>
    <n v="0"/>
    <n v="0"/>
    <x v="1"/>
  </r>
  <r>
    <n v="3251"/>
    <s v="Gabriela Santos"/>
    <x v="0"/>
    <d v="2024-03-17T00:00:00"/>
    <x v="1"/>
    <n v="15"/>
    <x v="0"/>
    <s v="Yes"/>
    <x v="0"/>
    <s v="Yes"/>
    <n v="20"/>
    <n v="3"/>
    <x v="3"/>
  </r>
  <r>
    <n v="3252"/>
    <s v="Henrique Dias"/>
    <x v="2"/>
    <d v="2024-03-18T00:00:00"/>
    <x v="0"/>
    <n v="10"/>
    <x v="2"/>
    <s v="No"/>
    <x v="1"/>
    <s v="Yes"/>
    <n v="20"/>
    <n v="15"/>
    <x v="7"/>
  </r>
  <r>
    <n v="3253"/>
    <s v="Isabela Moreira"/>
    <x v="1"/>
    <d v="2024-03-19T00:00:00"/>
    <x v="1"/>
    <n v="5"/>
    <x v="0"/>
    <s v="No"/>
    <x v="1"/>
    <s v="No"/>
    <n v="0"/>
    <n v="1"/>
    <x v="4"/>
  </r>
  <r>
    <n v="3254"/>
    <s v="Joaquim Barbosa"/>
    <x v="0"/>
    <d v="2024-03-20T00:00:00"/>
    <x v="0"/>
    <n v="15"/>
    <x v="1"/>
    <s v="Yes"/>
    <x v="0"/>
    <s v="Yes"/>
    <n v="20"/>
    <n v="20"/>
    <x v="8"/>
  </r>
  <r>
    <n v="3255"/>
    <s v="Lara Rocha"/>
    <x v="2"/>
    <d v="2024-03-21T00:00:00"/>
    <x v="1"/>
    <n v="10"/>
    <x v="0"/>
    <s v="No"/>
    <x v="1"/>
    <s v="Yes"/>
    <n v="20"/>
    <n v="10"/>
    <x v="2"/>
  </r>
  <r>
    <n v="3256"/>
    <s v="Matheus Silva"/>
    <x v="1"/>
    <d v="2024-03-22T00:00:00"/>
    <x v="0"/>
    <n v="5"/>
    <x v="2"/>
    <s v="No"/>
    <x v="1"/>
    <s v="No"/>
    <n v="0"/>
    <n v="0"/>
    <x v="1"/>
  </r>
  <r>
    <n v="3257"/>
    <s v="Nicole Costa"/>
    <x v="0"/>
    <d v="2024-03-23T00:00:00"/>
    <x v="1"/>
    <n v="15"/>
    <x v="0"/>
    <s v="Yes"/>
    <x v="0"/>
    <s v="Yes"/>
    <n v="20"/>
    <n v="5"/>
    <x v="0"/>
  </r>
  <r>
    <n v="3258"/>
    <s v="Otávio Mendonça"/>
    <x v="2"/>
    <d v="2024-03-24T00:00:00"/>
    <x v="0"/>
    <n v="10"/>
    <x v="1"/>
    <s v="No"/>
    <x v="1"/>
    <s v="Yes"/>
    <n v="20"/>
    <n v="15"/>
    <x v="7"/>
  </r>
  <r>
    <n v="3259"/>
    <s v="Paula Ferreira"/>
    <x v="1"/>
    <d v="2024-03-25T00:00:00"/>
    <x v="1"/>
    <n v="5"/>
    <x v="0"/>
    <s v="No"/>
    <x v="1"/>
    <s v="No"/>
    <n v="0"/>
    <n v="1"/>
    <x v="4"/>
  </r>
  <r>
    <n v="3260"/>
    <s v="Raquel Alves"/>
    <x v="0"/>
    <d v="2024-03-26T00:00:00"/>
    <x v="0"/>
    <n v="15"/>
    <x v="2"/>
    <s v="Yes"/>
    <x v="0"/>
    <s v="Yes"/>
    <n v="20"/>
    <n v="7"/>
    <x v="12"/>
  </r>
  <r>
    <n v="3261"/>
    <s v="Samuel Pires"/>
    <x v="2"/>
    <d v="2024-03-27T00:00:00"/>
    <x v="1"/>
    <n v="10"/>
    <x v="0"/>
    <s v="No"/>
    <x v="1"/>
    <s v="Yes"/>
    <n v="20"/>
    <n v="10"/>
    <x v="2"/>
  </r>
  <r>
    <n v="3262"/>
    <s v="Tânia Barros"/>
    <x v="1"/>
    <d v="2024-03-28T00:00:00"/>
    <x v="0"/>
    <n v="5"/>
    <x v="1"/>
    <s v="No"/>
    <x v="1"/>
    <s v="No"/>
    <n v="0"/>
    <n v="0"/>
    <x v="1"/>
  </r>
  <r>
    <n v="3263"/>
    <s v="Vinicius Lima"/>
    <x v="0"/>
    <d v="2024-03-29T00:00:00"/>
    <x v="1"/>
    <n v="15"/>
    <x v="0"/>
    <s v="Yes"/>
    <x v="0"/>
    <s v="Yes"/>
    <n v="20"/>
    <n v="3"/>
    <x v="3"/>
  </r>
  <r>
    <n v="3264"/>
    <s v="Yasmin Teixeira"/>
    <x v="2"/>
    <d v="2024-03-30T00:00:00"/>
    <x v="0"/>
    <n v="10"/>
    <x v="2"/>
    <s v="No"/>
    <x v="1"/>
    <s v="Yes"/>
    <n v="20"/>
    <n v="15"/>
    <x v="7"/>
  </r>
  <r>
    <n v="3265"/>
    <s v="Zé Carlos"/>
    <x v="1"/>
    <d v="2024-03-31T00:00:00"/>
    <x v="1"/>
    <n v="5"/>
    <x v="0"/>
    <s v="No"/>
    <x v="1"/>
    <s v="No"/>
    <n v="0"/>
    <n v="1"/>
    <x v="4"/>
  </r>
  <r>
    <n v="3266"/>
    <s v="Amanda Nogueira"/>
    <x v="1"/>
    <d v="2024-04-01T00:00:00"/>
    <x v="0"/>
    <n v="5"/>
    <x v="0"/>
    <s v="No"/>
    <x v="1"/>
    <s v="No"/>
    <n v="0"/>
    <n v="0"/>
    <x v="1"/>
  </r>
  <r>
    <n v="3267"/>
    <s v="Bruno Cavalheiro"/>
    <x v="0"/>
    <d v="2024-04-02T00:00:00"/>
    <x v="1"/>
    <n v="15"/>
    <x v="2"/>
    <s v="Yes"/>
    <x v="0"/>
    <s v="Yes"/>
    <n v="20"/>
    <n v="7"/>
    <x v="12"/>
  </r>
  <r>
    <n v="3268"/>
    <s v="Carla Dias"/>
    <x v="2"/>
    <d v="2024-04-03T00:00:00"/>
    <x v="0"/>
    <n v="10"/>
    <x v="1"/>
    <s v="No"/>
    <x v="1"/>
    <s v="Yes"/>
    <n v="20"/>
    <n v="10"/>
    <x v="2"/>
  </r>
  <r>
    <n v="3269"/>
    <s v="Diego Fontes"/>
    <x v="1"/>
    <d v="2024-04-04T00:00:00"/>
    <x v="1"/>
    <n v="5"/>
    <x v="2"/>
    <s v="No"/>
    <x v="1"/>
    <s v="No"/>
    <n v="0"/>
    <n v="1"/>
    <x v="4"/>
  </r>
  <r>
    <n v="3270"/>
    <s v="Eunice Lima"/>
    <x v="0"/>
    <d v="2024-04-05T00:00:00"/>
    <x v="0"/>
    <n v="15"/>
    <x v="0"/>
    <s v="Yes"/>
    <x v="0"/>
    <s v="Yes"/>
    <n v="20"/>
    <n v="15"/>
    <x v="14"/>
  </r>
  <r>
    <n v="3271"/>
    <s v="Fábio Martins"/>
    <x v="2"/>
    <d v="2024-04-06T00:00:00"/>
    <x v="1"/>
    <n v="10"/>
    <x v="0"/>
    <s v="No"/>
    <x v="1"/>
    <s v="Yes"/>
    <n v="20"/>
    <n v="5"/>
    <x v="13"/>
  </r>
  <r>
    <n v="3272"/>
    <s v="Gisele Araújo"/>
    <x v="1"/>
    <d v="2024-04-07T00:00:00"/>
    <x v="0"/>
    <n v="5"/>
    <x v="1"/>
    <s v="No"/>
    <x v="1"/>
    <s v="No"/>
    <n v="0"/>
    <n v="0"/>
    <x v="1"/>
  </r>
  <r>
    <n v="3273"/>
    <s v="Hélio Castro"/>
    <x v="0"/>
    <d v="2024-04-08T00:00:00"/>
    <x v="1"/>
    <n v="15"/>
    <x v="2"/>
    <s v="Yes"/>
    <x v="0"/>
    <s v="Yes"/>
    <n v="20"/>
    <n v="20"/>
    <x v="8"/>
  </r>
  <r>
    <n v="3274"/>
    <s v="Ingrid Menezes"/>
    <x v="2"/>
    <d v="2024-04-09T00:00:00"/>
    <x v="0"/>
    <n v="10"/>
    <x v="2"/>
    <s v="No"/>
    <x v="1"/>
    <s v="Yes"/>
    <n v="20"/>
    <n v="12"/>
    <x v="10"/>
  </r>
  <r>
    <n v="3275"/>
    <s v="Jorge Baptista"/>
    <x v="1"/>
    <d v="2024-04-10T00:00:00"/>
    <x v="1"/>
    <n v="5"/>
    <x v="0"/>
    <s v="No"/>
    <x v="1"/>
    <s v="No"/>
    <n v="0"/>
    <n v="2"/>
    <x v="11"/>
  </r>
  <r>
    <n v="3276"/>
    <s v="Kléber Oliveira"/>
    <x v="0"/>
    <d v="2024-04-11T00:00:00"/>
    <x v="0"/>
    <n v="15"/>
    <x v="1"/>
    <s v="Yes"/>
    <x v="0"/>
    <s v="Yes"/>
    <n v="20"/>
    <n v="5"/>
    <x v="0"/>
  </r>
  <r>
    <n v="3277"/>
    <s v="Luciana Freitas"/>
    <x v="2"/>
    <d v="2024-04-12T00:00:00"/>
    <x v="1"/>
    <n v="10"/>
    <x v="0"/>
    <s v="No"/>
    <x v="1"/>
    <s v="Yes"/>
    <n v="20"/>
    <n v="10"/>
    <x v="2"/>
  </r>
  <r>
    <n v="3278"/>
    <s v="Márcia Eller"/>
    <x v="1"/>
    <d v="2024-04-13T00:00:00"/>
    <x v="0"/>
    <n v="5"/>
    <x v="2"/>
    <s v="No"/>
    <x v="1"/>
    <s v="No"/>
    <n v="0"/>
    <n v="0"/>
    <x v="1"/>
  </r>
  <r>
    <n v="3279"/>
    <s v="Nilo Peçanha"/>
    <x v="0"/>
    <d v="2024-04-14T00:00:00"/>
    <x v="1"/>
    <n v="15"/>
    <x v="0"/>
    <s v="Yes"/>
    <x v="0"/>
    <s v="Yes"/>
    <n v="20"/>
    <n v="3"/>
    <x v="3"/>
  </r>
  <r>
    <n v="3280"/>
    <s v="Oscar Neves"/>
    <x v="2"/>
    <d v="2024-04-15T00:00:00"/>
    <x v="0"/>
    <n v="10"/>
    <x v="1"/>
    <s v="No"/>
    <x v="1"/>
    <s v="Yes"/>
    <n v="20"/>
    <n v="15"/>
    <x v="7"/>
  </r>
  <r>
    <n v="3281"/>
    <s v="Patrícia Soares"/>
    <x v="1"/>
    <d v="2024-04-16T00:00:00"/>
    <x v="1"/>
    <n v="5"/>
    <x v="0"/>
    <s v="No"/>
    <x v="1"/>
    <s v="No"/>
    <n v="0"/>
    <n v="1"/>
    <x v="4"/>
  </r>
  <r>
    <n v="3282"/>
    <s v="Quirino Gonçalves"/>
    <x v="0"/>
    <d v="2024-04-17T00:00:00"/>
    <x v="0"/>
    <n v="15"/>
    <x v="2"/>
    <s v="Yes"/>
    <x v="0"/>
    <s v="Yes"/>
    <n v="20"/>
    <n v="7"/>
    <x v="12"/>
  </r>
  <r>
    <n v="3283"/>
    <s v="Raul Machado"/>
    <x v="2"/>
    <d v="2024-04-18T00:00:00"/>
    <x v="1"/>
    <n v="10"/>
    <x v="0"/>
    <s v="No"/>
    <x v="1"/>
    <s v="Yes"/>
    <n v="20"/>
    <n v="10"/>
    <x v="2"/>
  </r>
  <r>
    <n v="3284"/>
    <s v="Sônia Lobo"/>
    <x v="1"/>
    <d v="2024-04-19T00:00:00"/>
    <x v="0"/>
    <n v="5"/>
    <x v="1"/>
    <s v="No"/>
    <x v="1"/>
    <s v="No"/>
    <n v="0"/>
    <n v="0"/>
    <x v="1"/>
  </r>
  <r>
    <n v="3285"/>
    <s v="Tiago Ramos"/>
    <x v="0"/>
    <d v="2024-04-20T00:00:00"/>
    <x v="1"/>
    <n v="15"/>
    <x v="0"/>
    <s v="Yes"/>
    <x v="0"/>
    <s v="Yes"/>
    <n v="20"/>
    <n v="20"/>
    <x v="8"/>
  </r>
  <r>
    <n v="3286"/>
    <s v="Ugo Pires"/>
    <x v="2"/>
    <d v="2024-04-21T00:00:00"/>
    <x v="0"/>
    <n v="10"/>
    <x v="2"/>
    <s v="No"/>
    <x v="1"/>
    <s v="Yes"/>
    <n v="20"/>
    <n v="15"/>
    <x v="7"/>
  </r>
  <r>
    <n v="3287"/>
    <s v="Valéria Nobre"/>
    <x v="1"/>
    <d v="2024-04-22T00:00:00"/>
    <x v="1"/>
    <n v="5"/>
    <x v="0"/>
    <s v="No"/>
    <x v="1"/>
    <s v="No"/>
    <n v="0"/>
    <n v="1"/>
    <x v="4"/>
  </r>
  <r>
    <n v="3288"/>
    <s v="William Siqueira"/>
    <x v="0"/>
    <d v="2024-04-23T00:00:00"/>
    <x v="0"/>
    <n v="15"/>
    <x v="1"/>
    <s v="Yes"/>
    <x v="0"/>
    <s v="Yes"/>
    <n v="20"/>
    <n v="3"/>
    <x v="3"/>
  </r>
  <r>
    <n v="3289"/>
    <s v="Xuxa Meneghel"/>
    <x v="2"/>
    <d v="2024-04-24T00:00:00"/>
    <x v="1"/>
    <n v="10"/>
    <x v="0"/>
    <s v="No"/>
    <x v="1"/>
    <s v="Yes"/>
    <n v="20"/>
    <n v="10"/>
    <x v="2"/>
  </r>
  <r>
    <n v="3290"/>
    <s v="Yara Figueiredo"/>
    <x v="1"/>
    <d v="2024-04-25T00:00:00"/>
    <x v="0"/>
    <n v="5"/>
    <x v="2"/>
    <s v="No"/>
    <x v="1"/>
    <s v="No"/>
    <n v="0"/>
    <n v="0"/>
    <x v="1"/>
  </r>
  <r>
    <n v="3291"/>
    <s v="Zacarias Alves"/>
    <x v="0"/>
    <d v="2024-04-26T00:00:00"/>
    <x v="1"/>
    <n v="15"/>
    <x v="0"/>
    <s v="Yes"/>
    <x v="0"/>
    <s v="Yes"/>
    <n v="20"/>
    <n v="5"/>
    <x v="0"/>
  </r>
  <r>
    <n v="3292"/>
    <s v="Amanda Bynes"/>
    <x v="2"/>
    <d v="2024-04-27T00:00:00"/>
    <x v="0"/>
    <n v="10"/>
    <x v="1"/>
    <s v="No"/>
    <x v="1"/>
    <s v="Yes"/>
    <n v="20"/>
    <n v="15"/>
    <x v="7"/>
  </r>
  <r>
    <n v="3293"/>
    <s v="Bruno Mars"/>
    <x v="1"/>
    <d v="2024-04-28T00:00:00"/>
    <x v="1"/>
    <n v="5"/>
    <x v="0"/>
    <s v="No"/>
    <x v="1"/>
    <s v="No"/>
    <n v="0"/>
    <n v="1"/>
    <x v="4"/>
  </r>
  <r>
    <n v="3294"/>
    <s v="Carla Bruni"/>
    <x v="0"/>
    <d v="2024-04-29T00:00:00"/>
    <x v="0"/>
    <n v="15"/>
    <x v="2"/>
    <s v="Yes"/>
    <x v="0"/>
    <s v="Yes"/>
    <n v="20"/>
    <n v="20"/>
    <x v="8"/>
  </r>
  <r>
    <n v="3295"/>
    <s v="Diego Maradona"/>
    <x v="2"/>
    <d v="2024-04-30T00:00:00"/>
    <x v="1"/>
    <n v="10"/>
    <x v="0"/>
    <s v="No"/>
    <x v="1"/>
    <s v="Yes"/>
    <n v="20"/>
    <n v="5"/>
    <x v="13"/>
  </r>
  <r>
    <n v="3296"/>
    <s v="Estela Marques"/>
    <x v="1"/>
    <d v="2024-05-01T00:00:00"/>
    <x v="1"/>
    <n v="5"/>
    <x v="0"/>
    <s v="No"/>
    <x v="1"/>
    <s v="No"/>
    <n v="0"/>
    <n v="0"/>
    <x v="1"/>
  </r>
  <r>
    <n v="3297"/>
    <s v="Fábio Nobre"/>
    <x v="0"/>
    <d v="2024-05-02T00:00:00"/>
    <x v="0"/>
    <n v="15"/>
    <x v="2"/>
    <s v="Yes"/>
    <x v="0"/>
    <s v="Yes"/>
    <n v="20"/>
    <n v="7"/>
    <x v="12"/>
  </r>
  <r>
    <n v="3298"/>
    <s v="Gabriel Oliveira"/>
    <x v="2"/>
    <d v="2024-05-03T00:00:00"/>
    <x v="1"/>
    <n v="10"/>
    <x v="1"/>
    <s v="No"/>
    <x v="1"/>
    <s v="Yes"/>
    <n v="20"/>
    <n v="10"/>
    <x v="2"/>
  </r>
  <r>
    <n v="3299"/>
    <s v="Helena Santos"/>
    <x v="1"/>
    <d v="2024-05-04T00:00:00"/>
    <x v="0"/>
    <n v="5"/>
    <x v="2"/>
    <s v="No"/>
    <x v="1"/>
    <s v="No"/>
    <n v="0"/>
    <n v="1"/>
    <x v="4"/>
  </r>
  <r>
    <n v="3300"/>
    <s v="Ivan Carvalho"/>
    <x v="0"/>
    <d v="2024-05-05T00:00:00"/>
    <x v="1"/>
    <n v="15"/>
    <x v="0"/>
    <s v="Yes"/>
    <x v="0"/>
    <s v="Yes"/>
    <n v="20"/>
    <n v="15"/>
    <x v="14"/>
  </r>
  <r>
    <n v="3301"/>
    <s v="Júlia Ferreira"/>
    <x v="2"/>
    <d v="2024-05-06T00:00:00"/>
    <x v="0"/>
    <n v="10"/>
    <x v="0"/>
    <s v="No"/>
    <x v="1"/>
    <s v="Yes"/>
    <n v="20"/>
    <n v="5"/>
    <x v="13"/>
  </r>
  <r>
    <n v="3302"/>
    <s v="Karla Alves"/>
    <x v="1"/>
    <d v="2024-05-07T00:00:00"/>
    <x v="1"/>
    <n v="5"/>
    <x v="1"/>
    <s v="No"/>
    <x v="1"/>
    <s v="No"/>
    <n v="0"/>
    <n v="0"/>
    <x v="1"/>
  </r>
  <r>
    <n v="3303"/>
    <s v="Lucas Mendes"/>
    <x v="0"/>
    <d v="2024-05-08T00:00:00"/>
    <x v="0"/>
    <n v="15"/>
    <x v="2"/>
    <s v="Yes"/>
    <x v="0"/>
    <s v="Yes"/>
    <n v="20"/>
    <n v="20"/>
    <x v="8"/>
  </r>
  <r>
    <n v="3304"/>
    <s v="Mônica Gomes"/>
    <x v="2"/>
    <d v="2024-05-09T00:00:00"/>
    <x v="1"/>
    <n v="10"/>
    <x v="2"/>
    <s v="No"/>
    <x v="1"/>
    <s v="Yes"/>
    <n v="20"/>
    <n v="12"/>
    <x v="10"/>
  </r>
  <r>
    <n v="3305"/>
    <s v="Norberto Queiroz"/>
    <x v="1"/>
    <d v="2024-05-10T00:00:00"/>
    <x v="0"/>
    <n v="5"/>
    <x v="0"/>
    <s v="No"/>
    <x v="1"/>
    <s v="No"/>
    <n v="0"/>
    <n v="2"/>
    <x v="11"/>
  </r>
  <r>
    <n v="3306"/>
    <s v="Otávio Barros"/>
    <x v="0"/>
    <d v="2024-05-11T00:00:00"/>
    <x v="1"/>
    <n v="15"/>
    <x v="1"/>
    <s v="Yes"/>
    <x v="0"/>
    <s v="Yes"/>
    <n v="20"/>
    <n v="5"/>
    <x v="0"/>
  </r>
  <r>
    <n v="3307"/>
    <s v="Paula Vieira"/>
    <x v="2"/>
    <d v="2024-05-12T00:00:00"/>
    <x v="0"/>
    <n v="10"/>
    <x v="0"/>
    <s v="No"/>
    <x v="1"/>
    <s v="Yes"/>
    <n v="20"/>
    <n v="10"/>
    <x v="2"/>
  </r>
  <r>
    <n v="3308"/>
    <s v="Quentin Ramos"/>
    <x v="1"/>
    <d v="2024-05-13T00:00:00"/>
    <x v="1"/>
    <n v="5"/>
    <x v="2"/>
    <s v="No"/>
    <x v="1"/>
    <s v="No"/>
    <n v="0"/>
    <n v="0"/>
    <x v="1"/>
  </r>
  <r>
    <n v="3309"/>
    <s v="Raquel Novaes"/>
    <x v="0"/>
    <d v="2024-05-14T00:00:00"/>
    <x v="0"/>
    <n v="15"/>
    <x v="0"/>
    <s v="Yes"/>
    <x v="0"/>
    <s v="Yes"/>
    <n v="20"/>
    <n v="3"/>
    <x v="3"/>
  </r>
  <r>
    <n v="3310"/>
    <s v="Samantha Lopes"/>
    <x v="2"/>
    <d v="2024-05-15T00:00:00"/>
    <x v="1"/>
    <n v="10"/>
    <x v="1"/>
    <s v="No"/>
    <x v="1"/>
    <s v="Yes"/>
    <n v="20"/>
    <n v="15"/>
    <x v="7"/>
  </r>
  <r>
    <n v="3311"/>
    <s v="Tiago Martins"/>
    <x v="1"/>
    <d v="2024-05-16T00:00:00"/>
    <x v="0"/>
    <n v="5"/>
    <x v="0"/>
    <s v="No"/>
    <x v="1"/>
    <s v="No"/>
    <n v="0"/>
    <n v="1"/>
    <x v="4"/>
  </r>
  <r>
    <n v="3312"/>
    <s v="Ulysses Guimarães"/>
    <x v="0"/>
    <d v="2024-05-17T00:00:00"/>
    <x v="1"/>
    <n v="15"/>
    <x v="2"/>
    <s v="Yes"/>
    <x v="0"/>
    <s v="Yes"/>
    <n v="20"/>
    <n v="7"/>
    <x v="12"/>
  </r>
  <r>
    <n v="3313"/>
    <s v="Vanessa Silva"/>
    <x v="2"/>
    <d v="2024-05-18T00:00:00"/>
    <x v="0"/>
    <n v="10"/>
    <x v="0"/>
    <s v="No"/>
    <x v="1"/>
    <s v="Yes"/>
    <n v="20"/>
    <n v="10"/>
    <x v="2"/>
  </r>
  <r>
    <n v="3314"/>
    <s v="William Carneiro"/>
    <x v="1"/>
    <d v="2024-05-19T00:00:00"/>
    <x v="1"/>
    <n v="5"/>
    <x v="1"/>
    <s v="No"/>
    <x v="1"/>
    <s v="No"/>
    <n v="0"/>
    <n v="0"/>
    <x v="1"/>
  </r>
  <r>
    <n v="3315"/>
    <s v="Ximena Rocha"/>
    <x v="0"/>
    <d v="2024-05-20T00:00:00"/>
    <x v="0"/>
    <n v="15"/>
    <x v="0"/>
    <s v="Yes"/>
    <x v="0"/>
    <s v="Yes"/>
    <n v="20"/>
    <n v="20"/>
    <x v="8"/>
  </r>
  <r>
    <n v="3316"/>
    <s v="Yasmin Figueiredo"/>
    <x v="2"/>
    <d v="2024-05-21T00:00:00"/>
    <x v="1"/>
    <n v="10"/>
    <x v="2"/>
    <s v="No"/>
    <x v="1"/>
    <s v="Yes"/>
    <n v="20"/>
    <n v="15"/>
    <x v="7"/>
  </r>
  <r>
    <n v="3317"/>
    <s v="Zara Cunha"/>
    <x v="1"/>
    <d v="2024-05-22T00:00:00"/>
    <x v="0"/>
    <n v="5"/>
    <x v="0"/>
    <s v="No"/>
    <x v="1"/>
    <s v="No"/>
    <n v="0"/>
    <n v="1"/>
    <x v="4"/>
  </r>
  <r>
    <n v="3318"/>
    <s v="Alan Teixeira"/>
    <x v="0"/>
    <d v="2024-05-23T00:00:00"/>
    <x v="1"/>
    <n v="15"/>
    <x v="1"/>
    <s v="Yes"/>
    <x v="0"/>
    <s v="Yes"/>
    <n v="20"/>
    <n v="3"/>
    <x v="3"/>
  </r>
  <r>
    <n v="3319"/>
    <s v="Bárbara Oliveira"/>
    <x v="2"/>
    <d v="2024-05-24T00:00:00"/>
    <x v="0"/>
    <n v="10"/>
    <x v="0"/>
    <s v="No"/>
    <x v="1"/>
    <s v="Yes"/>
    <n v="20"/>
    <n v="10"/>
    <x v="2"/>
  </r>
  <r>
    <n v="3320"/>
    <s v="Carlos Junqueira"/>
    <x v="1"/>
    <d v="2024-05-25T00:00:00"/>
    <x v="1"/>
    <n v="5"/>
    <x v="2"/>
    <s v="No"/>
    <x v="1"/>
    <s v="No"/>
    <n v="0"/>
    <n v="0"/>
    <x v="1"/>
  </r>
  <r>
    <n v="3321"/>
    <s v="Daniela Moura"/>
    <x v="0"/>
    <d v="2024-05-26T00:00:00"/>
    <x v="0"/>
    <n v="15"/>
    <x v="0"/>
    <s v="Yes"/>
    <x v="0"/>
    <s v="Yes"/>
    <n v="20"/>
    <n v="5"/>
    <x v="0"/>
  </r>
  <r>
    <n v="3322"/>
    <s v="Eduardo Lima"/>
    <x v="2"/>
    <d v="2024-05-27T00:00:00"/>
    <x v="1"/>
    <n v="10"/>
    <x v="1"/>
    <s v="No"/>
    <x v="1"/>
    <s v="Yes"/>
    <n v="20"/>
    <n v="15"/>
    <x v="7"/>
  </r>
  <r>
    <n v="3323"/>
    <s v="Fabiana Araújo"/>
    <x v="1"/>
    <d v="2024-05-28T00:00:00"/>
    <x v="0"/>
    <n v="5"/>
    <x v="0"/>
    <s v="No"/>
    <x v="1"/>
    <s v="No"/>
    <n v="0"/>
    <n v="1"/>
    <x v="4"/>
  </r>
  <r>
    <n v="3324"/>
    <s v="Geraldo Ribeiro"/>
    <x v="0"/>
    <d v="2024-05-29T00:00:00"/>
    <x v="1"/>
    <n v="15"/>
    <x v="2"/>
    <s v="Yes"/>
    <x v="0"/>
    <s v="Yes"/>
    <n v="20"/>
    <n v="20"/>
    <x v="8"/>
  </r>
  <r>
    <n v="3325"/>
    <s v="Héctor Vargas"/>
    <x v="2"/>
    <d v="2024-05-30T00:00:00"/>
    <x v="0"/>
    <n v="10"/>
    <x v="2"/>
    <s v="No"/>
    <x v="1"/>
    <s v="Yes"/>
    <n v="20"/>
    <n v="15"/>
    <x v="7"/>
  </r>
  <r>
    <n v="3326"/>
    <s v="Isabela Fonseca"/>
    <x v="1"/>
    <d v="2024-05-31T00:00:00"/>
    <x v="1"/>
    <n v="5"/>
    <x v="1"/>
    <s v="No"/>
    <x v="1"/>
    <s v="No"/>
    <n v="0"/>
    <n v="0"/>
    <x v="1"/>
  </r>
  <r>
    <n v="3327"/>
    <s v="João Pedro Almeida"/>
    <x v="0"/>
    <d v="2024-06-01T00:00:00"/>
    <x v="0"/>
    <n v="15"/>
    <x v="0"/>
    <s v="Yes"/>
    <x v="0"/>
    <s v="Yes"/>
    <n v="20"/>
    <n v="7"/>
    <x v="12"/>
  </r>
  <r>
    <n v="3328"/>
    <s v="Klara Costa"/>
    <x v="2"/>
    <d v="2024-06-02T00:00:00"/>
    <x v="1"/>
    <n v="10"/>
    <x v="1"/>
    <s v="No"/>
    <x v="1"/>
    <s v="Yes"/>
    <n v="20"/>
    <n v="10"/>
    <x v="2"/>
  </r>
  <r>
    <n v="3329"/>
    <s v="Luciana Mendes"/>
    <x v="1"/>
    <d v="2024-06-03T00:00:00"/>
    <x v="0"/>
    <n v="5"/>
    <x v="2"/>
    <s v="No"/>
    <x v="1"/>
    <s v="No"/>
    <n v="0"/>
    <n v="1"/>
    <x v="4"/>
  </r>
  <r>
    <n v="3330"/>
    <s v="Marcelo Gouveia"/>
    <x v="0"/>
    <d v="2024-06-04T00:00:00"/>
    <x v="1"/>
    <n v="15"/>
    <x v="0"/>
    <s v="Yes"/>
    <x v="0"/>
    <s v="Yes"/>
    <n v="20"/>
    <n v="15"/>
    <x v="14"/>
  </r>
  <r>
    <n v="3331"/>
    <s v="Nívea Borges"/>
    <x v="2"/>
    <d v="2024-06-05T00:00:00"/>
    <x v="0"/>
    <n v="10"/>
    <x v="0"/>
    <s v="No"/>
    <x v="1"/>
    <s v="Yes"/>
    <n v="20"/>
    <n v="5"/>
    <x v="13"/>
  </r>
  <r>
    <n v="3332"/>
    <s v="Oscar Nogueira"/>
    <x v="1"/>
    <d v="2024-06-06T00:00:00"/>
    <x v="1"/>
    <n v="5"/>
    <x v="1"/>
    <s v="No"/>
    <x v="1"/>
    <s v="No"/>
    <n v="0"/>
    <n v="0"/>
    <x v="1"/>
  </r>
  <r>
    <n v="3333"/>
    <s v="Patrícia Alves"/>
    <x v="0"/>
    <d v="2024-06-07T00:00:00"/>
    <x v="0"/>
    <n v="15"/>
    <x v="2"/>
    <s v="Yes"/>
    <x v="0"/>
    <s v="Yes"/>
    <n v="20"/>
    <n v="20"/>
    <x v="8"/>
  </r>
  <r>
    <n v="3334"/>
    <s v="Rafaela Silva"/>
    <x v="2"/>
    <d v="2024-06-08T00:00:00"/>
    <x v="1"/>
    <n v="10"/>
    <x v="2"/>
    <s v="No"/>
    <x v="1"/>
    <s v="Yes"/>
    <n v="20"/>
    <n v="12"/>
    <x v="10"/>
  </r>
  <r>
    <n v="3335"/>
    <s v="Samantha Moraes"/>
    <x v="1"/>
    <d v="2024-06-09T00:00:00"/>
    <x v="0"/>
    <n v="5"/>
    <x v="0"/>
    <s v="No"/>
    <x v="1"/>
    <s v="No"/>
    <n v="0"/>
    <n v="2"/>
    <x v="11"/>
  </r>
  <r>
    <n v="3336"/>
    <s v="Tatiana Rocha"/>
    <x v="1"/>
    <d v="2024-06-10T00:00:00"/>
    <x v="0"/>
    <n v="5"/>
    <x v="0"/>
    <s v="No"/>
    <x v="1"/>
    <s v="No"/>
    <n v="0"/>
    <n v="0"/>
    <x v="1"/>
  </r>
  <r>
    <n v="3337"/>
    <s v="Ulisses Tavares"/>
    <x v="0"/>
    <d v="2024-06-11T00:00:00"/>
    <x v="1"/>
    <n v="15"/>
    <x v="2"/>
    <s v="Yes"/>
    <x v="0"/>
    <s v="Yes"/>
    <n v="20"/>
    <n v="7"/>
    <x v="12"/>
  </r>
  <r>
    <n v="3338"/>
    <s v="Víctor Lemos"/>
    <x v="2"/>
    <d v="2024-06-12T00:00:00"/>
    <x v="0"/>
    <n v="10"/>
    <x v="1"/>
    <s v="No"/>
    <x v="1"/>
    <s v="Yes"/>
    <n v="20"/>
    <n v="10"/>
    <x v="2"/>
  </r>
  <r>
    <n v="3339"/>
    <s v="Wilma Barros"/>
    <x v="1"/>
    <d v="2024-06-13T00:00:00"/>
    <x v="1"/>
    <n v="5"/>
    <x v="2"/>
    <s v="No"/>
    <x v="1"/>
    <s v="No"/>
    <n v="0"/>
    <n v="1"/>
    <x v="4"/>
  </r>
  <r>
    <n v="3340"/>
    <s v="Xavier Nascimento"/>
    <x v="0"/>
    <d v="2024-06-14T00:00:00"/>
    <x v="0"/>
    <n v="15"/>
    <x v="0"/>
    <s v="Yes"/>
    <x v="0"/>
    <s v="Yes"/>
    <n v="20"/>
    <n v="15"/>
    <x v="14"/>
  </r>
  <r>
    <n v="3341"/>
    <s v="Yago Pereira"/>
    <x v="2"/>
    <d v="2024-06-15T00:00:00"/>
    <x v="1"/>
    <n v="10"/>
    <x v="0"/>
    <s v="No"/>
    <x v="1"/>
    <s v="Yes"/>
    <n v="20"/>
    <n v="5"/>
    <x v="13"/>
  </r>
  <r>
    <n v="3342"/>
    <s v="Zilda Ferreira"/>
    <x v="1"/>
    <d v="2024-06-16T00:00:00"/>
    <x v="0"/>
    <n v="5"/>
    <x v="1"/>
    <s v="No"/>
    <x v="1"/>
    <s v="No"/>
    <n v="0"/>
    <n v="0"/>
    <x v="1"/>
  </r>
  <r>
    <n v="3343"/>
    <s v="Amanda Lopes"/>
    <x v="0"/>
    <d v="2024-06-17T00:00:00"/>
    <x v="1"/>
    <n v="15"/>
    <x v="2"/>
    <s v="Yes"/>
    <x v="0"/>
    <s v="Yes"/>
    <n v="20"/>
    <n v="20"/>
    <x v="8"/>
  </r>
  <r>
    <n v="3344"/>
    <s v="Bruno Miranda"/>
    <x v="2"/>
    <d v="2024-06-18T00:00:00"/>
    <x v="0"/>
    <n v="10"/>
    <x v="2"/>
    <s v="No"/>
    <x v="1"/>
    <s v="Yes"/>
    <n v="20"/>
    <n v="12"/>
    <x v="10"/>
  </r>
  <r>
    <n v="3345"/>
    <s v="Célia Torres"/>
    <x v="1"/>
    <d v="2024-06-19T00:00:00"/>
    <x v="1"/>
    <n v="5"/>
    <x v="0"/>
    <s v="No"/>
    <x v="1"/>
    <s v="No"/>
    <n v="0"/>
    <n v="2"/>
    <x v="11"/>
  </r>
  <r>
    <n v="3346"/>
    <s v="Diogo Souza"/>
    <x v="0"/>
    <d v="2024-06-20T00:00:00"/>
    <x v="0"/>
    <n v="15"/>
    <x v="1"/>
    <s v="Yes"/>
    <x v="0"/>
    <s v="Yes"/>
    <n v="20"/>
    <n v="5"/>
    <x v="0"/>
  </r>
  <r>
    <n v="3347"/>
    <s v="Elisa Castro"/>
    <x v="2"/>
    <d v="2024-06-21T00:00:00"/>
    <x v="1"/>
    <n v="10"/>
    <x v="0"/>
    <s v="No"/>
    <x v="1"/>
    <s v="Yes"/>
    <n v="20"/>
    <n v="10"/>
    <x v="2"/>
  </r>
  <r>
    <n v="3348"/>
    <s v="Fátima Lima"/>
    <x v="1"/>
    <d v="2024-06-22T00:00:00"/>
    <x v="0"/>
    <n v="5"/>
    <x v="2"/>
    <s v="No"/>
    <x v="1"/>
    <s v="No"/>
    <n v="0"/>
    <n v="0"/>
    <x v="1"/>
  </r>
  <r>
    <n v="3349"/>
    <s v="Geraldo Ribeiro"/>
    <x v="0"/>
    <d v="2024-06-23T00:00:00"/>
    <x v="1"/>
    <n v="15"/>
    <x v="0"/>
    <s v="Yes"/>
    <x v="0"/>
    <s v="Yes"/>
    <n v="20"/>
    <n v="3"/>
    <x v="3"/>
  </r>
  <r>
    <n v="3350"/>
    <s v="Hélio Martins"/>
    <x v="2"/>
    <d v="2024-06-24T00:00:00"/>
    <x v="0"/>
    <n v="10"/>
    <x v="1"/>
    <s v="No"/>
    <x v="1"/>
    <s v="Yes"/>
    <n v="20"/>
    <n v="15"/>
    <x v="7"/>
  </r>
  <r>
    <n v="3351"/>
    <s v="Íris Santos"/>
    <x v="1"/>
    <d v="2024-06-25T00:00:00"/>
    <x v="1"/>
    <n v="5"/>
    <x v="0"/>
    <s v="No"/>
    <x v="1"/>
    <s v="No"/>
    <n v="0"/>
    <n v="1"/>
    <x v="4"/>
  </r>
  <r>
    <n v="3352"/>
    <s v="João Marcelo"/>
    <x v="0"/>
    <d v="2024-06-26T00:00:00"/>
    <x v="0"/>
    <n v="15"/>
    <x v="2"/>
    <s v="Yes"/>
    <x v="0"/>
    <s v="Yes"/>
    <n v="20"/>
    <n v="7"/>
    <x v="12"/>
  </r>
  <r>
    <n v="3353"/>
    <s v="Larissa Gomes"/>
    <x v="2"/>
    <d v="2024-06-27T00:00:00"/>
    <x v="1"/>
    <n v="10"/>
    <x v="0"/>
    <s v="No"/>
    <x v="1"/>
    <s v="Yes"/>
    <n v="20"/>
    <n v="10"/>
    <x v="2"/>
  </r>
  <r>
    <n v="3354"/>
    <s v="Márcio Silva"/>
    <x v="1"/>
    <d v="2024-06-28T00:00:00"/>
    <x v="0"/>
    <n v="5"/>
    <x v="1"/>
    <s v="No"/>
    <x v="1"/>
    <s v="No"/>
    <n v="0"/>
    <n v="0"/>
    <x v="1"/>
  </r>
  <r>
    <n v="3355"/>
    <s v="Nadia Costa"/>
    <x v="0"/>
    <d v="2024-06-29T00:00:00"/>
    <x v="1"/>
    <n v="15"/>
    <x v="0"/>
    <s v="Yes"/>
    <x v="0"/>
    <s v="Yes"/>
    <n v="20"/>
    <n v="20"/>
    <x v="8"/>
  </r>
  <r>
    <n v="3356"/>
    <s v="Oscar Almeida"/>
    <x v="2"/>
    <d v="2024-06-30T00:00:00"/>
    <x v="0"/>
    <n v="10"/>
    <x v="2"/>
    <s v="No"/>
    <x v="1"/>
    <s v="Yes"/>
    <n v="20"/>
    <n v="15"/>
    <x v="7"/>
  </r>
  <r>
    <n v="3357"/>
    <s v="Patricia Soares"/>
    <x v="1"/>
    <d v="2024-07-01T00:00:00"/>
    <x v="1"/>
    <n v="5"/>
    <x v="0"/>
    <s v="No"/>
    <x v="1"/>
    <s v="No"/>
    <n v="0"/>
    <n v="1"/>
    <x v="4"/>
  </r>
  <r>
    <n v="3358"/>
    <s v="Quênia Barros"/>
    <x v="0"/>
    <d v="2024-07-02T00:00:00"/>
    <x v="0"/>
    <n v="15"/>
    <x v="1"/>
    <s v="Yes"/>
    <x v="0"/>
    <s v="Yes"/>
    <n v="20"/>
    <n v="3"/>
    <x v="3"/>
  </r>
  <r>
    <n v="3359"/>
    <s v="Rafael Torres"/>
    <x v="2"/>
    <d v="2024-07-03T00:00:00"/>
    <x v="1"/>
    <n v="10"/>
    <x v="0"/>
    <s v="No"/>
    <x v="1"/>
    <s v="Yes"/>
    <n v="20"/>
    <n v="10"/>
    <x v="2"/>
  </r>
  <r>
    <n v="3360"/>
    <s v="Silvia Nascimento"/>
    <x v="1"/>
    <d v="2024-07-04T00:00:00"/>
    <x v="0"/>
    <n v="5"/>
    <x v="2"/>
    <s v="No"/>
    <x v="1"/>
    <s v="No"/>
    <n v="0"/>
    <n v="0"/>
    <x v="1"/>
  </r>
  <r>
    <n v="3361"/>
    <s v="Tiago Mendes"/>
    <x v="0"/>
    <d v="2024-07-05T00:00:00"/>
    <x v="1"/>
    <n v="15"/>
    <x v="0"/>
    <s v="Yes"/>
    <x v="0"/>
    <s v="Yes"/>
    <n v="20"/>
    <n v="15"/>
    <x v="14"/>
  </r>
  <r>
    <n v="3362"/>
    <s v="Ursula Silva"/>
    <x v="2"/>
    <d v="2024-07-06T00:00:00"/>
    <x v="0"/>
    <n v="10"/>
    <x v="1"/>
    <s v="No"/>
    <x v="1"/>
    <s v="Yes"/>
    <n v="20"/>
    <n v="15"/>
    <x v="7"/>
  </r>
  <r>
    <n v="3363"/>
    <s v="Vanessa Moraes"/>
    <x v="1"/>
    <d v="2024-07-07T00:00:00"/>
    <x v="1"/>
    <n v="5"/>
    <x v="0"/>
    <s v="No"/>
    <x v="1"/>
    <s v="No"/>
    <n v="0"/>
    <n v="1"/>
    <x v="4"/>
  </r>
  <r>
    <n v="3364"/>
    <s v="Waldir Junior"/>
    <x v="0"/>
    <d v="2024-07-08T00:00:00"/>
    <x v="0"/>
    <n v="15"/>
    <x v="2"/>
    <s v="Yes"/>
    <x v="0"/>
    <s v="Yes"/>
    <n v="20"/>
    <n v="7"/>
    <x v="12"/>
  </r>
  <r>
    <n v="3365"/>
    <s v="Xavier Lopes"/>
    <x v="2"/>
    <d v="2024-07-09T00:00:00"/>
    <x v="1"/>
    <n v="10"/>
    <x v="0"/>
    <s v="No"/>
    <x v="1"/>
    <s v="Yes"/>
    <n v="20"/>
    <n v="10"/>
    <x v="2"/>
  </r>
  <r>
    <n v="3366"/>
    <s v="Yolanda Freitas"/>
    <x v="1"/>
    <d v="2024-07-10T00:00:00"/>
    <x v="0"/>
    <n v="5"/>
    <x v="0"/>
    <s v="No"/>
    <x v="1"/>
    <s v="No"/>
    <n v="0"/>
    <n v="0"/>
    <x v="1"/>
  </r>
  <r>
    <n v="3367"/>
    <s v="Zacarias Nunes"/>
    <x v="0"/>
    <d v="2024-07-11T00:00:00"/>
    <x v="1"/>
    <n v="15"/>
    <x v="2"/>
    <s v="Yes"/>
    <x v="0"/>
    <s v="Yes"/>
    <n v="20"/>
    <n v="7"/>
    <x v="12"/>
  </r>
  <r>
    <n v="3368"/>
    <s v="Ana Clara Barreto"/>
    <x v="2"/>
    <d v="2024-07-12T00:00:00"/>
    <x v="0"/>
    <n v="10"/>
    <x v="1"/>
    <s v="No"/>
    <x v="1"/>
    <s v="Yes"/>
    <n v="20"/>
    <n v="10"/>
    <x v="2"/>
  </r>
  <r>
    <n v="3369"/>
    <s v="Bruno Henrique"/>
    <x v="1"/>
    <d v="2024-07-13T00:00:00"/>
    <x v="1"/>
    <n v="5"/>
    <x v="2"/>
    <s v="No"/>
    <x v="1"/>
    <s v="No"/>
    <n v="0"/>
    <n v="1"/>
    <x v="4"/>
  </r>
  <r>
    <n v="3370"/>
    <s v="Carlos Eduardo"/>
    <x v="0"/>
    <d v="2024-07-14T00:00:00"/>
    <x v="0"/>
    <n v="15"/>
    <x v="0"/>
    <s v="Yes"/>
    <x v="0"/>
    <s v="Yes"/>
    <n v="20"/>
    <n v="15"/>
    <x v="14"/>
  </r>
  <r>
    <n v="3371"/>
    <s v="Débora Lima"/>
    <x v="2"/>
    <d v="2024-07-15T00:00:00"/>
    <x v="1"/>
    <n v="10"/>
    <x v="0"/>
    <s v="No"/>
    <x v="1"/>
    <s v="Yes"/>
    <n v="20"/>
    <n v="5"/>
    <x v="13"/>
  </r>
  <r>
    <n v="3372"/>
    <s v="Elisa Neves"/>
    <x v="1"/>
    <d v="2024-07-16T00:00:00"/>
    <x v="0"/>
    <n v="5"/>
    <x v="1"/>
    <s v="No"/>
    <x v="1"/>
    <s v="No"/>
    <n v="0"/>
    <n v="0"/>
    <x v="1"/>
  </r>
  <r>
    <n v="3373"/>
    <s v="Fabiano Gomes"/>
    <x v="0"/>
    <d v="2024-07-17T00:00:00"/>
    <x v="1"/>
    <n v="15"/>
    <x v="2"/>
    <s v="Yes"/>
    <x v="0"/>
    <s v="Yes"/>
    <n v="20"/>
    <n v="20"/>
    <x v="8"/>
  </r>
  <r>
    <n v="3374"/>
    <s v="Gisele Oliveira"/>
    <x v="2"/>
    <d v="2024-07-18T00:00:00"/>
    <x v="0"/>
    <n v="10"/>
    <x v="2"/>
    <s v="No"/>
    <x v="1"/>
    <s v="Yes"/>
    <n v="20"/>
    <n v="12"/>
    <x v="10"/>
  </r>
  <r>
    <n v="3375"/>
    <s v="Héctor Silva"/>
    <x v="1"/>
    <d v="2024-07-19T00:00:00"/>
    <x v="1"/>
    <n v="5"/>
    <x v="0"/>
    <s v="No"/>
    <x v="1"/>
    <s v="No"/>
    <n v="0"/>
    <n v="2"/>
    <x v="11"/>
  </r>
  <r>
    <n v="3376"/>
    <s v="Igor Martins"/>
    <x v="0"/>
    <d v="2024-07-20T00:00:00"/>
    <x v="0"/>
    <n v="15"/>
    <x v="1"/>
    <s v="Yes"/>
    <x v="0"/>
    <s v="Yes"/>
    <n v="20"/>
    <n v="5"/>
    <x v="0"/>
  </r>
  <r>
    <n v="3377"/>
    <s v="Joana Figueiredo"/>
    <x v="2"/>
    <d v="2024-07-21T00:00:00"/>
    <x v="1"/>
    <n v="10"/>
    <x v="0"/>
    <s v="No"/>
    <x v="1"/>
    <s v="Yes"/>
    <n v="20"/>
    <n v="10"/>
    <x v="2"/>
  </r>
  <r>
    <n v="3378"/>
    <s v="Kleber Machado"/>
    <x v="1"/>
    <d v="2024-07-22T00:00:00"/>
    <x v="0"/>
    <n v="5"/>
    <x v="2"/>
    <s v="No"/>
    <x v="1"/>
    <s v="No"/>
    <n v="0"/>
    <n v="0"/>
    <x v="1"/>
  </r>
  <r>
    <n v="3379"/>
    <s v="Luciana Santos"/>
    <x v="0"/>
    <d v="2024-07-23T00:00:00"/>
    <x v="1"/>
    <n v="15"/>
    <x v="0"/>
    <s v="Yes"/>
    <x v="0"/>
    <s v="Yes"/>
    <n v="20"/>
    <n v="3"/>
    <x v="3"/>
  </r>
  <r>
    <n v="3380"/>
    <s v="Marcos Teixeira"/>
    <x v="2"/>
    <d v="2024-07-24T00:00:00"/>
    <x v="0"/>
    <n v="10"/>
    <x v="1"/>
    <s v="No"/>
    <x v="1"/>
    <s v="Yes"/>
    <n v="20"/>
    <n v="15"/>
    <x v="7"/>
  </r>
  <r>
    <n v="3381"/>
    <s v="Natalia Costa"/>
    <x v="1"/>
    <d v="2024-07-25T00:00:00"/>
    <x v="1"/>
    <n v="5"/>
    <x v="0"/>
    <s v="No"/>
    <x v="1"/>
    <s v="No"/>
    <n v="0"/>
    <n v="1"/>
    <x v="4"/>
  </r>
  <r>
    <n v="3382"/>
    <s v="Oscar Ribeiro"/>
    <x v="0"/>
    <d v="2024-07-26T00:00:00"/>
    <x v="0"/>
    <n v="15"/>
    <x v="2"/>
    <s v="Yes"/>
    <x v="0"/>
    <s v="Yes"/>
    <n v="20"/>
    <n v="7"/>
    <x v="12"/>
  </r>
  <r>
    <n v="3383"/>
    <s v="Patricia Almeida"/>
    <x v="2"/>
    <d v="2024-07-27T00:00:00"/>
    <x v="1"/>
    <n v="10"/>
    <x v="0"/>
    <s v="No"/>
    <x v="1"/>
    <s v="Yes"/>
    <n v="20"/>
    <n v="10"/>
    <x v="2"/>
  </r>
  <r>
    <n v="3384"/>
    <s v="Quirino Junior"/>
    <x v="1"/>
    <d v="2024-07-28T00:00:00"/>
    <x v="0"/>
    <n v="5"/>
    <x v="1"/>
    <s v="No"/>
    <x v="1"/>
    <s v="No"/>
    <n v="0"/>
    <n v="0"/>
    <x v="1"/>
  </r>
  <r>
    <n v="3385"/>
    <s v="Renata Machado"/>
    <x v="0"/>
    <d v="2024-07-29T00:00:00"/>
    <x v="1"/>
    <n v="15"/>
    <x v="0"/>
    <s v="Yes"/>
    <x v="0"/>
    <s v="Yes"/>
    <n v="20"/>
    <n v="20"/>
    <x v="8"/>
  </r>
  <r>
    <n v="3386"/>
    <s v="Sônia Alves"/>
    <x v="2"/>
    <d v="2024-07-30T00:00:00"/>
    <x v="0"/>
    <n v="10"/>
    <x v="2"/>
    <s v="No"/>
    <x v="1"/>
    <s v="Yes"/>
    <n v="20"/>
    <n v="15"/>
    <x v="7"/>
  </r>
  <r>
    <n v="3387"/>
    <s v="Tiago Nunes"/>
    <x v="1"/>
    <d v="2024-07-31T00:00:00"/>
    <x v="1"/>
    <n v="5"/>
    <x v="0"/>
    <s v="No"/>
    <x v="1"/>
    <s v="No"/>
    <n v="0"/>
    <n v="1"/>
    <x v="4"/>
  </r>
  <r>
    <n v="3388"/>
    <s v="Ulysses Pereira"/>
    <x v="0"/>
    <d v="2024-08-01T00:00:00"/>
    <x v="0"/>
    <n v="15"/>
    <x v="1"/>
    <s v="Yes"/>
    <x v="0"/>
    <s v="Yes"/>
    <n v="20"/>
    <n v="3"/>
    <x v="3"/>
  </r>
  <r>
    <n v="3389"/>
    <s v="Vanessa Lima"/>
    <x v="2"/>
    <d v="2024-08-02T00:00:00"/>
    <x v="1"/>
    <n v="10"/>
    <x v="0"/>
    <s v="No"/>
    <x v="1"/>
    <s v="Yes"/>
    <n v="20"/>
    <n v="10"/>
    <x v="2"/>
  </r>
  <r>
    <n v="3390"/>
    <s v="Wagner Santos"/>
    <x v="1"/>
    <d v="2024-08-03T00:00:00"/>
    <x v="0"/>
    <n v="5"/>
    <x v="2"/>
    <s v="No"/>
    <x v="1"/>
    <s v="No"/>
    <n v="0"/>
    <n v="0"/>
    <x v="1"/>
  </r>
  <r>
    <n v="3391"/>
    <s v="Xuxa Meneghel"/>
    <x v="0"/>
    <d v="2024-08-04T00:00:00"/>
    <x v="1"/>
    <n v="15"/>
    <x v="0"/>
    <s v="Yes"/>
    <x v="0"/>
    <s v="Yes"/>
    <n v="20"/>
    <n v="15"/>
    <x v="14"/>
  </r>
  <r>
    <n v="3392"/>
    <s v="Yasmin Silva"/>
    <x v="2"/>
    <d v="2024-08-05T00:00:00"/>
    <x v="0"/>
    <n v="10"/>
    <x v="1"/>
    <s v="No"/>
    <x v="1"/>
    <s v="Yes"/>
    <n v="20"/>
    <n v="15"/>
    <x v="7"/>
  </r>
  <r>
    <n v="3393"/>
    <s v="Zacarias de Souza"/>
    <x v="1"/>
    <d v="2024-08-06T00:00:00"/>
    <x v="1"/>
    <n v="5"/>
    <x v="0"/>
    <s v="No"/>
    <x v="1"/>
    <s v="No"/>
    <n v="0"/>
    <n v="1"/>
    <x v="4"/>
  </r>
  <r>
    <n v="3394"/>
    <s v="André Lima"/>
    <x v="0"/>
    <d v="2024-08-07T00:00:00"/>
    <x v="0"/>
    <n v="15"/>
    <x v="2"/>
    <s v="Yes"/>
    <x v="0"/>
    <s v="Yes"/>
    <n v="20"/>
    <n v="7"/>
    <x v="12"/>
  </r>
  <r>
    <n v="3395"/>
    <s v="Bianca Freitas"/>
    <x v="2"/>
    <d v="2024-08-08T00:00:00"/>
    <x v="1"/>
    <n v="10"/>
    <x v="0"/>
    <s v="No"/>
    <x v="1"/>
    <s v="Yes"/>
    <n v="20"/>
    <n v="10"/>
    <x v="2"/>
  </r>
  <r>
    <n v="3396"/>
    <s v="Caio Mendes"/>
    <x v="1"/>
    <d v="2024-08-09T00:00:00"/>
    <x v="0"/>
    <n v="5"/>
    <x v="1"/>
    <s v="No"/>
    <x v="1"/>
    <s v="No"/>
    <n v="0"/>
    <n v="0"/>
    <x v="1"/>
  </r>
  <r>
    <n v="3397"/>
    <s v="Daniela Moura"/>
    <x v="0"/>
    <d v="2024-08-10T00:00:00"/>
    <x v="1"/>
    <n v="15"/>
    <x v="0"/>
    <s v="Yes"/>
    <x v="0"/>
    <s v="Yes"/>
    <n v="20"/>
    <n v="20"/>
    <x v="8"/>
  </r>
  <r>
    <n v="3398"/>
    <s v="Eduardo Costa"/>
    <x v="2"/>
    <d v="2024-08-11T00:00:00"/>
    <x v="0"/>
    <n v="10"/>
    <x v="2"/>
    <s v="No"/>
    <x v="1"/>
    <s v="Yes"/>
    <n v="20"/>
    <n v="15"/>
    <x v="7"/>
  </r>
  <r>
    <n v="3399"/>
    <s v="Fernanda Gomes"/>
    <x v="1"/>
    <d v="2024-08-12T00:00:00"/>
    <x v="1"/>
    <n v="5"/>
    <x v="0"/>
    <s v="No"/>
    <x v="1"/>
    <s v="No"/>
    <n v="0"/>
    <n v="1"/>
    <x v="4"/>
  </r>
  <r>
    <n v="3400"/>
    <s v="Guilherme Souza"/>
    <x v="0"/>
    <d v="2024-08-13T00:00:00"/>
    <x v="0"/>
    <n v="15"/>
    <x v="1"/>
    <s v="Yes"/>
    <x v="0"/>
    <s v="Yes"/>
    <n v="20"/>
    <n v="5"/>
    <x v="0"/>
  </r>
  <r>
    <n v="3401"/>
    <s v="Helena Ribeiro"/>
    <x v="2"/>
    <d v="2024-08-14T00:00:00"/>
    <x v="1"/>
    <n v="10"/>
    <x v="0"/>
    <s v="No"/>
    <x v="1"/>
    <s v="Yes"/>
    <n v="20"/>
    <n v="10"/>
    <x v="2"/>
  </r>
  <r>
    <n v="3402"/>
    <s v="Igor Santos"/>
    <x v="1"/>
    <d v="2024-08-15T00:00:00"/>
    <x v="0"/>
    <n v="5"/>
    <x v="2"/>
    <s v="No"/>
    <x v="1"/>
    <s v="No"/>
    <n v="0"/>
    <n v="0"/>
    <x v="1"/>
  </r>
  <r>
    <n v="3403"/>
    <s v="João Carvalho"/>
    <x v="0"/>
    <d v="2024-08-16T00:00:00"/>
    <x v="1"/>
    <n v="15"/>
    <x v="0"/>
    <s v="Yes"/>
    <x v="0"/>
    <s v="Yes"/>
    <n v="20"/>
    <n v="3"/>
    <x v="3"/>
  </r>
  <r>
    <n v="3404"/>
    <s v="Klara Fagundes"/>
    <x v="2"/>
    <d v="2024-08-17T00:00:00"/>
    <x v="0"/>
    <n v="10"/>
    <x v="1"/>
    <s v="No"/>
    <x v="1"/>
    <s v="Yes"/>
    <n v="20"/>
    <n v="15"/>
    <x v="7"/>
  </r>
  <r>
    <n v="3405"/>
    <s v="Lúcia Mendonça"/>
    <x v="1"/>
    <d v="2024-08-18T00:00:00"/>
    <x v="1"/>
    <n v="5"/>
    <x v="0"/>
    <s v="No"/>
    <x v="1"/>
    <s v="No"/>
    <n v="0"/>
    <n v="1"/>
    <x v="4"/>
  </r>
  <r>
    <n v="3406"/>
    <s v="Marcelo Novaes"/>
    <x v="1"/>
    <d v="2024-08-19T00:00:00"/>
    <x v="0"/>
    <n v="5"/>
    <x v="0"/>
    <s v="No"/>
    <x v="1"/>
    <s v="No"/>
    <n v="0"/>
    <n v="0"/>
    <x v="1"/>
  </r>
  <r>
    <n v="3407"/>
    <s v="Nina Pacheco"/>
    <x v="0"/>
    <d v="2024-08-20T00:00:00"/>
    <x v="1"/>
    <n v="15"/>
    <x v="2"/>
    <s v="Yes"/>
    <x v="0"/>
    <s v="Yes"/>
    <n v="20"/>
    <n v="7"/>
    <x v="12"/>
  </r>
  <r>
    <n v="3408"/>
    <s v="Olívia Rios"/>
    <x v="2"/>
    <d v="2024-08-21T00:00:00"/>
    <x v="0"/>
    <n v="10"/>
    <x v="1"/>
    <s v="No"/>
    <x v="1"/>
    <s v="Yes"/>
    <n v="20"/>
    <n v="10"/>
    <x v="2"/>
  </r>
  <r>
    <n v="3409"/>
    <s v="Paulo Quintana"/>
    <x v="1"/>
    <d v="2024-08-22T00:00:00"/>
    <x v="1"/>
    <n v="5"/>
    <x v="2"/>
    <s v="No"/>
    <x v="1"/>
    <s v="No"/>
    <n v="0"/>
    <n v="1"/>
    <x v="4"/>
  </r>
  <r>
    <n v="3410"/>
    <s v="Raquel Domingos"/>
    <x v="0"/>
    <d v="2024-08-23T00:00:00"/>
    <x v="0"/>
    <n v="15"/>
    <x v="0"/>
    <s v="Yes"/>
    <x v="0"/>
    <s v="Yes"/>
    <n v="20"/>
    <n v="15"/>
    <x v="14"/>
  </r>
  <r>
    <n v="3411"/>
    <s v="Samuel Viana"/>
    <x v="2"/>
    <d v="2024-08-24T00:00:00"/>
    <x v="1"/>
    <n v="10"/>
    <x v="0"/>
    <s v="No"/>
    <x v="1"/>
    <s v="Yes"/>
    <n v="20"/>
    <n v="5"/>
    <x v="13"/>
  </r>
  <r>
    <n v="3412"/>
    <s v="Tatiane Rocha"/>
    <x v="1"/>
    <d v="2024-08-25T00:00:00"/>
    <x v="0"/>
    <n v="5"/>
    <x v="1"/>
    <s v="No"/>
    <x v="1"/>
    <s v="No"/>
    <n v="0"/>
    <n v="0"/>
    <x v="1"/>
  </r>
  <r>
    <n v="3413"/>
    <s v="Ulysses Farias"/>
    <x v="0"/>
    <d v="2024-08-26T00:00:00"/>
    <x v="1"/>
    <n v="15"/>
    <x v="2"/>
    <s v="Yes"/>
    <x v="0"/>
    <s v="Yes"/>
    <n v="20"/>
    <n v="20"/>
    <x v="8"/>
  </r>
  <r>
    <n v="3414"/>
    <s v="Vanessa Moreira"/>
    <x v="2"/>
    <d v="2024-08-27T00:00:00"/>
    <x v="0"/>
    <n v="10"/>
    <x v="2"/>
    <s v="No"/>
    <x v="1"/>
    <s v="Yes"/>
    <n v="20"/>
    <n v="12"/>
    <x v="10"/>
  </r>
  <r>
    <n v="3415"/>
    <s v="William Carvalho"/>
    <x v="1"/>
    <d v="2024-08-28T00:00:00"/>
    <x v="1"/>
    <n v="5"/>
    <x v="0"/>
    <s v="No"/>
    <x v="1"/>
    <s v="No"/>
    <n v="0"/>
    <n v="2"/>
    <x v="11"/>
  </r>
  <r>
    <n v="3416"/>
    <s v="Ximena Barros"/>
    <x v="0"/>
    <d v="2024-08-29T00:00:00"/>
    <x v="0"/>
    <n v="15"/>
    <x v="1"/>
    <s v="Yes"/>
    <x v="0"/>
    <s v="Yes"/>
    <n v="20"/>
    <n v="5"/>
    <x v="0"/>
  </r>
  <r>
    <n v="3417"/>
    <s v="Yara Machado"/>
    <x v="2"/>
    <d v="2024-08-30T00:00:00"/>
    <x v="1"/>
    <n v="10"/>
    <x v="0"/>
    <s v="No"/>
    <x v="1"/>
    <s v="Yes"/>
    <n v="20"/>
    <n v="10"/>
    <x v="2"/>
  </r>
  <r>
    <n v="3418"/>
    <s v="Zacarias Costa"/>
    <x v="1"/>
    <d v="2024-08-31T00:00:00"/>
    <x v="0"/>
    <n v="5"/>
    <x v="2"/>
    <s v="No"/>
    <x v="1"/>
    <s v="No"/>
    <n v="0"/>
    <n v="0"/>
    <x v="1"/>
  </r>
  <r>
    <n v="3419"/>
    <s v="André Lopes"/>
    <x v="0"/>
    <d v="2024-09-01T00:00:00"/>
    <x v="1"/>
    <n v="15"/>
    <x v="0"/>
    <s v="Yes"/>
    <x v="0"/>
    <s v="Yes"/>
    <n v="20"/>
    <n v="3"/>
    <x v="3"/>
  </r>
  <r>
    <n v="3420"/>
    <s v="Beatriz Souza"/>
    <x v="2"/>
    <d v="2024-09-02T00:00:00"/>
    <x v="0"/>
    <n v="10"/>
    <x v="1"/>
    <s v="No"/>
    <x v="1"/>
    <s v="Yes"/>
    <n v="20"/>
    <n v="15"/>
    <x v="7"/>
  </r>
  <r>
    <n v="3421"/>
    <s v="Caio Pereira"/>
    <x v="1"/>
    <d v="2024-09-03T00:00:00"/>
    <x v="1"/>
    <n v="5"/>
    <x v="0"/>
    <s v="No"/>
    <x v="1"/>
    <s v="No"/>
    <n v="0"/>
    <n v="1"/>
    <x v="4"/>
  </r>
  <r>
    <n v="3422"/>
    <s v="Daniela Araújo"/>
    <x v="0"/>
    <d v="2024-09-04T00:00:00"/>
    <x v="0"/>
    <n v="15"/>
    <x v="2"/>
    <s v="Yes"/>
    <x v="0"/>
    <s v="Yes"/>
    <n v="20"/>
    <n v="7"/>
    <x v="12"/>
  </r>
  <r>
    <n v="3423"/>
    <s v="Eduardo Santos"/>
    <x v="2"/>
    <d v="2024-09-05T00:00:00"/>
    <x v="1"/>
    <n v="10"/>
    <x v="0"/>
    <s v="No"/>
    <x v="1"/>
    <s v="Yes"/>
    <n v="20"/>
    <n v="10"/>
    <x v="2"/>
  </r>
  <r>
    <n v="3424"/>
    <s v="Fernanda Lima"/>
    <x v="1"/>
    <d v="2024-09-06T00:00:00"/>
    <x v="0"/>
    <n v="5"/>
    <x v="1"/>
    <s v="No"/>
    <x v="1"/>
    <s v="No"/>
    <n v="0"/>
    <n v="0"/>
    <x v="1"/>
  </r>
  <r>
    <n v="3425"/>
    <s v="Gabriel Teixeira"/>
    <x v="0"/>
    <d v="2024-09-07T00:00:00"/>
    <x v="1"/>
    <n v="15"/>
    <x v="0"/>
    <s v="Yes"/>
    <x v="0"/>
    <s v="Yes"/>
    <n v="20"/>
    <n v="20"/>
    <x v="8"/>
  </r>
  <r>
    <n v="3426"/>
    <s v="Helena Ribeiro"/>
    <x v="2"/>
    <d v="2024-09-08T00:00:00"/>
    <x v="0"/>
    <n v="10"/>
    <x v="2"/>
    <s v="No"/>
    <x v="1"/>
    <s v="Yes"/>
    <n v="20"/>
    <n v="15"/>
    <x v="7"/>
  </r>
  <r>
    <n v="3427"/>
    <s v="Igor Mendes"/>
    <x v="1"/>
    <d v="2024-09-09T00:00:00"/>
    <x v="1"/>
    <n v="5"/>
    <x v="0"/>
    <s v="No"/>
    <x v="1"/>
    <s v="No"/>
    <n v="0"/>
    <n v="1"/>
    <x v="4"/>
  </r>
  <r>
    <n v="3428"/>
    <s v="Joana Silveira"/>
    <x v="0"/>
    <d v="2024-09-10T00:00:00"/>
    <x v="0"/>
    <n v="15"/>
    <x v="1"/>
    <s v="Yes"/>
    <x v="0"/>
    <s v="Yes"/>
    <n v="20"/>
    <n v="3"/>
    <x v="3"/>
  </r>
  <r>
    <n v="3429"/>
    <s v="Lucas Martins"/>
    <x v="2"/>
    <d v="2024-09-11T00:00:00"/>
    <x v="1"/>
    <n v="10"/>
    <x v="0"/>
    <s v="No"/>
    <x v="1"/>
    <s v="Yes"/>
    <n v="20"/>
    <n v="10"/>
    <x v="2"/>
  </r>
  <r>
    <n v="3430"/>
    <s v="Marcela Gouveia"/>
    <x v="1"/>
    <d v="2024-09-12T00:00:00"/>
    <x v="0"/>
    <n v="5"/>
    <x v="2"/>
    <s v="No"/>
    <x v="1"/>
    <s v="No"/>
    <n v="0"/>
    <n v="0"/>
    <x v="1"/>
  </r>
  <r>
    <n v="3431"/>
    <s v="Nicolas Borges"/>
    <x v="0"/>
    <d v="2024-09-13T00:00:00"/>
    <x v="1"/>
    <n v="15"/>
    <x v="0"/>
    <s v="Yes"/>
    <x v="0"/>
    <s v="Yes"/>
    <n v="20"/>
    <n v="15"/>
    <x v="14"/>
  </r>
  <r>
    <n v="3432"/>
    <s v="Olivia Freitas"/>
    <x v="2"/>
    <d v="2024-09-14T00:00:00"/>
    <x v="0"/>
    <n v="10"/>
    <x v="1"/>
    <s v="No"/>
    <x v="1"/>
    <s v="Yes"/>
    <n v="20"/>
    <n v="15"/>
    <x v="7"/>
  </r>
  <r>
    <n v="3433"/>
    <s v="Paulo Nogueira"/>
    <x v="1"/>
    <d v="2024-09-15T00:00:00"/>
    <x v="1"/>
    <n v="5"/>
    <x v="0"/>
    <s v="No"/>
    <x v="1"/>
    <s v="No"/>
    <n v="0"/>
    <n v="1"/>
    <x v="4"/>
  </r>
  <r>
    <n v="3434"/>
    <s v="Raquel Andrade"/>
    <x v="0"/>
    <d v="2024-09-16T00:00:00"/>
    <x v="0"/>
    <n v="15"/>
    <x v="2"/>
    <s v="Yes"/>
    <x v="0"/>
    <s v="Yes"/>
    <n v="20"/>
    <n v="7"/>
    <x v="12"/>
  </r>
  <r>
    <n v="3435"/>
    <s v="Sônia Carvalho"/>
    <x v="2"/>
    <d v="2024-09-17T00:00:00"/>
    <x v="1"/>
    <n v="10"/>
    <x v="0"/>
    <s v="No"/>
    <x v="1"/>
    <s v="Yes"/>
    <n v="20"/>
    <n v="10"/>
    <x v="2"/>
  </r>
  <r>
    <n v="3436"/>
    <s v="Tiago Rodrigues"/>
    <x v="1"/>
    <d v="2024-09-18T00:00:00"/>
    <x v="0"/>
    <n v="5"/>
    <x v="0"/>
    <s v="No"/>
    <x v="1"/>
    <s v="No"/>
    <n v="0"/>
    <n v="0"/>
    <x v="1"/>
  </r>
  <r>
    <n v="3437"/>
    <s v="Ursula Monteiro"/>
    <x v="0"/>
    <d v="2024-09-19T00:00:00"/>
    <x v="1"/>
    <n v="15"/>
    <x v="2"/>
    <s v="Yes"/>
    <x v="0"/>
    <s v="Yes"/>
    <n v="20"/>
    <n v="7"/>
    <x v="12"/>
  </r>
  <r>
    <n v="3438"/>
    <s v="Vanessa Pereira"/>
    <x v="2"/>
    <d v="2024-09-20T00:00:00"/>
    <x v="0"/>
    <n v="10"/>
    <x v="1"/>
    <s v="No"/>
    <x v="1"/>
    <s v="Yes"/>
    <n v="20"/>
    <n v="10"/>
    <x v="2"/>
  </r>
  <r>
    <n v="3439"/>
    <s v="Walter Silva"/>
    <x v="1"/>
    <d v="2024-09-21T00:00:00"/>
    <x v="1"/>
    <n v="5"/>
    <x v="2"/>
    <s v="No"/>
    <x v="1"/>
    <s v="No"/>
    <n v="0"/>
    <n v="1"/>
    <x v="4"/>
  </r>
  <r>
    <n v="3440"/>
    <s v="Xavier Almeida"/>
    <x v="0"/>
    <d v="2024-09-22T00:00:00"/>
    <x v="0"/>
    <n v="15"/>
    <x v="0"/>
    <s v="Yes"/>
    <x v="0"/>
    <s v="Yes"/>
    <n v="20"/>
    <n v="15"/>
    <x v="14"/>
  </r>
  <r>
    <n v="3441"/>
    <s v="Yasmine Correia"/>
    <x v="2"/>
    <d v="2024-09-23T00:00:00"/>
    <x v="1"/>
    <n v="10"/>
    <x v="0"/>
    <s v="No"/>
    <x v="1"/>
    <s v="Yes"/>
    <n v="20"/>
    <n v="5"/>
    <x v="13"/>
  </r>
  <r>
    <n v="3442"/>
    <s v="Zacarias Almeida"/>
    <x v="1"/>
    <d v="2024-09-24T00:00:00"/>
    <x v="0"/>
    <n v="5"/>
    <x v="1"/>
    <s v="No"/>
    <x v="1"/>
    <s v="No"/>
    <n v="0"/>
    <n v="0"/>
    <x v="1"/>
  </r>
  <r>
    <n v="3443"/>
    <s v="Amanda Costa"/>
    <x v="0"/>
    <d v="2024-09-25T00:00:00"/>
    <x v="1"/>
    <n v="15"/>
    <x v="2"/>
    <s v="Yes"/>
    <x v="0"/>
    <s v="Yes"/>
    <n v="20"/>
    <n v="20"/>
    <x v="8"/>
  </r>
  <r>
    <n v="3444"/>
    <s v="Bruno Ferreira"/>
    <x v="2"/>
    <d v="2024-09-26T00:00:00"/>
    <x v="0"/>
    <n v="10"/>
    <x v="2"/>
    <s v="No"/>
    <x v="1"/>
    <s v="Yes"/>
    <n v="20"/>
    <n v="12"/>
    <x v="10"/>
  </r>
  <r>
    <n v="3445"/>
    <s v="Carla Dias"/>
    <x v="1"/>
    <d v="2024-09-27T00:00:00"/>
    <x v="1"/>
    <n v="5"/>
    <x v="0"/>
    <s v="No"/>
    <x v="1"/>
    <s v="No"/>
    <n v="0"/>
    <n v="2"/>
    <x v="11"/>
  </r>
  <r>
    <n v="3446"/>
    <s v="Diogo Martins"/>
    <x v="0"/>
    <d v="2024-09-28T00:00:00"/>
    <x v="0"/>
    <n v="15"/>
    <x v="1"/>
    <s v="Yes"/>
    <x v="0"/>
    <s v="Yes"/>
    <n v="20"/>
    <n v="5"/>
    <x v="0"/>
  </r>
  <r>
    <n v="3447"/>
    <s v="Elisa Campos"/>
    <x v="2"/>
    <d v="2024-09-29T00:00:00"/>
    <x v="1"/>
    <n v="10"/>
    <x v="0"/>
    <s v="No"/>
    <x v="1"/>
    <s v="Yes"/>
    <n v="20"/>
    <n v="10"/>
    <x v="2"/>
  </r>
  <r>
    <n v="3448"/>
    <s v="Fabiana Lima"/>
    <x v="1"/>
    <d v="2024-09-30T00:00:00"/>
    <x v="0"/>
    <n v="5"/>
    <x v="2"/>
    <s v="No"/>
    <x v="1"/>
    <s v="No"/>
    <n v="0"/>
    <n v="0"/>
    <x v="1"/>
  </r>
  <r>
    <n v="3449"/>
    <s v="Gabriel Santos"/>
    <x v="0"/>
    <d v="2024-10-01T00:00:00"/>
    <x v="1"/>
    <n v="15"/>
    <x v="0"/>
    <s v="Yes"/>
    <x v="0"/>
    <s v="Yes"/>
    <n v="20"/>
    <n v="3"/>
    <x v="3"/>
  </r>
  <r>
    <n v="3450"/>
    <s v="Helena Ferreira"/>
    <x v="2"/>
    <d v="2024-10-02T00:00:00"/>
    <x v="0"/>
    <n v="10"/>
    <x v="1"/>
    <s v="No"/>
    <x v="1"/>
    <s v="Yes"/>
    <n v="20"/>
    <n v="15"/>
    <x v="7"/>
  </r>
  <r>
    <n v="3451"/>
    <s v="Ígor Nunes"/>
    <x v="1"/>
    <d v="2024-10-03T00:00:00"/>
    <x v="1"/>
    <n v="5"/>
    <x v="0"/>
    <s v="No"/>
    <x v="1"/>
    <s v="No"/>
    <n v="0"/>
    <n v="1"/>
    <x v="4"/>
  </r>
  <r>
    <n v="3452"/>
    <s v="Joana Silveira"/>
    <x v="0"/>
    <d v="2024-10-04T00:00:00"/>
    <x v="0"/>
    <n v="15"/>
    <x v="2"/>
    <s v="Yes"/>
    <x v="0"/>
    <s v="Yes"/>
    <n v="20"/>
    <n v="7"/>
    <x v="12"/>
  </r>
  <r>
    <n v="3453"/>
    <s v="Kléber Oliveira"/>
    <x v="2"/>
    <d v="2024-10-05T00:00:00"/>
    <x v="1"/>
    <n v="10"/>
    <x v="0"/>
    <s v="No"/>
    <x v="1"/>
    <s v="Yes"/>
    <n v="20"/>
    <n v="10"/>
    <x v="2"/>
  </r>
  <r>
    <n v="3454"/>
    <s v="Luciana Morais"/>
    <x v="1"/>
    <d v="2024-10-06T00:00:00"/>
    <x v="0"/>
    <n v="5"/>
    <x v="1"/>
    <s v="No"/>
    <x v="1"/>
    <s v="No"/>
    <n v="0"/>
    <n v="0"/>
    <x v="1"/>
  </r>
  <r>
    <n v="3455"/>
    <s v="Marcos Vinícius"/>
    <x v="0"/>
    <d v="2024-10-07T00:00:00"/>
    <x v="1"/>
    <n v="15"/>
    <x v="0"/>
    <s v="Yes"/>
    <x v="0"/>
    <s v="Yes"/>
    <n v="20"/>
    <n v="20"/>
    <x v="8"/>
  </r>
  <r>
    <n v="3456"/>
    <s v="Natália Barros"/>
    <x v="2"/>
    <d v="2024-10-08T00:00:00"/>
    <x v="0"/>
    <n v="10"/>
    <x v="2"/>
    <s v="No"/>
    <x v="1"/>
    <s v="Yes"/>
    <n v="20"/>
    <n v="15"/>
    <x v="7"/>
  </r>
  <r>
    <n v="3457"/>
    <s v="Oscar Sampaio"/>
    <x v="1"/>
    <d v="2024-10-09T00:00:00"/>
    <x v="1"/>
    <n v="5"/>
    <x v="0"/>
    <s v="No"/>
    <x v="1"/>
    <s v="No"/>
    <n v="0"/>
    <n v="1"/>
    <x v="4"/>
  </r>
  <r>
    <n v="3458"/>
    <s v="Patrícia Leite"/>
    <x v="0"/>
    <d v="2024-10-10T00:00:00"/>
    <x v="0"/>
    <n v="15"/>
    <x v="1"/>
    <s v="Yes"/>
    <x v="0"/>
    <s v="Yes"/>
    <n v="20"/>
    <n v="3"/>
    <x v="3"/>
  </r>
  <r>
    <n v="3459"/>
    <s v="Quênia Rocha"/>
    <x v="2"/>
    <d v="2024-10-11T00:00:00"/>
    <x v="1"/>
    <n v="10"/>
    <x v="0"/>
    <s v="No"/>
    <x v="1"/>
    <s v="Yes"/>
    <n v="20"/>
    <n v="10"/>
    <x v="2"/>
  </r>
  <r>
    <n v="3460"/>
    <s v="Rafael Torres"/>
    <x v="1"/>
    <d v="2024-10-12T00:00:00"/>
    <x v="0"/>
    <n v="5"/>
    <x v="2"/>
    <s v="No"/>
    <x v="1"/>
    <s v="No"/>
    <n v="0"/>
    <n v="0"/>
    <x v="1"/>
  </r>
  <r>
    <n v="3461"/>
    <s v="Sandra Gouveia"/>
    <x v="0"/>
    <d v="2024-10-13T00:00:00"/>
    <x v="1"/>
    <n v="15"/>
    <x v="0"/>
    <s v="Yes"/>
    <x v="0"/>
    <s v="Yes"/>
    <n v="20"/>
    <n v="15"/>
    <x v="14"/>
  </r>
  <r>
    <n v="3462"/>
    <s v="Tiago Lacerda"/>
    <x v="2"/>
    <d v="2024-10-14T00:00:00"/>
    <x v="0"/>
    <n v="10"/>
    <x v="1"/>
    <s v="No"/>
    <x v="1"/>
    <s v="Yes"/>
    <n v="20"/>
    <n v="15"/>
    <x v="7"/>
  </r>
  <r>
    <n v="3463"/>
    <s v="Ursula Fonseca"/>
    <x v="1"/>
    <d v="2024-10-15T00:00:00"/>
    <x v="1"/>
    <n v="5"/>
    <x v="0"/>
    <s v="No"/>
    <x v="1"/>
    <s v="No"/>
    <n v="0"/>
    <n v="1"/>
    <x v="4"/>
  </r>
  <r>
    <n v="3464"/>
    <s v="Vanessa Andrade"/>
    <x v="0"/>
    <d v="2024-10-16T00:00:00"/>
    <x v="0"/>
    <n v="15"/>
    <x v="2"/>
    <s v="Yes"/>
    <x v="0"/>
    <s v="Yes"/>
    <n v="20"/>
    <n v="7"/>
    <x v="12"/>
  </r>
  <r>
    <n v="3465"/>
    <s v="William Castro"/>
    <x v="2"/>
    <d v="2024-10-17T00:00:00"/>
    <x v="1"/>
    <n v="10"/>
    <x v="0"/>
    <s v="No"/>
    <x v="1"/>
    <s v="Yes"/>
    <n v="20"/>
    <n v="10"/>
    <x v="2"/>
  </r>
  <r>
    <n v="3466"/>
    <s v="Xavier Monteiro"/>
    <x v="1"/>
    <d v="2024-10-18T00:00:00"/>
    <x v="0"/>
    <n v="5"/>
    <x v="1"/>
    <s v="No"/>
    <x v="1"/>
    <s v="No"/>
    <n v="0"/>
    <n v="0"/>
    <x v="1"/>
  </r>
  <r>
    <n v="3467"/>
    <s v="Yasmin Figueira"/>
    <x v="0"/>
    <d v="2024-10-19T00:00:00"/>
    <x v="1"/>
    <n v="15"/>
    <x v="0"/>
    <s v="Yes"/>
    <x v="0"/>
    <s v="Yes"/>
    <n v="20"/>
    <n v="15"/>
    <x v="14"/>
  </r>
  <r>
    <n v="3468"/>
    <s v="Zacarias Mendonça"/>
    <x v="2"/>
    <d v="2024-10-20T00:00:00"/>
    <x v="0"/>
    <n v="10"/>
    <x v="2"/>
    <s v="No"/>
    <x v="1"/>
    <s v="Yes"/>
    <n v="20"/>
    <n v="12"/>
    <x v="10"/>
  </r>
  <r>
    <n v="3469"/>
    <s v="Amanda Menezes"/>
    <x v="1"/>
    <d v="2024-10-21T00:00:00"/>
    <x v="1"/>
    <n v="5"/>
    <x v="0"/>
    <s v="No"/>
    <x v="1"/>
    <s v="No"/>
    <n v="0"/>
    <n v="2"/>
    <x v="11"/>
  </r>
  <r>
    <n v="3470"/>
    <s v="Bruno Santos"/>
    <x v="0"/>
    <d v="2024-10-22T00:00:00"/>
    <x v="0"/>
    <n v="15"/>
    <x v="1"/>
    <s v="Yes"/>
    <x v="0"/>
    <s v="Yes"/>
    <n v="20"/>
    <n v="5"/>
    <x v="0"/>
  </r>
  <r>
    <n v="3471"/>
    <s v="Carla Ferreira"/>
    <x v="2"/>
    <d v="2024-10-23T00:00:00"/>
    <x v="1"/>
    <n v="10"/>
    <x v="0"/>
    <s v="No"/>
    <x v="1"/>
    <s v="Yes"/>
    <n v="20"/>
    <n v="10"/>
    <x v="2"/>
  </r>
  <r>
    <n v="3472"/>
    <s v="Diogo Alves"/>
    <x v="1"/>
    <d v="2024-10-24T00:00:00"/>
    <x v="0"/>
    <n v="5"/>
    <x v="2"/>
    <s v="No"/>
    <x v="1"/>
    <s v="No"/>
    <n v="0"/>
    <n v="0"/>
    <x v="1"/>
  </r>
  <r>
    <n v="3473"/>
    <s v="Elisa Neves"/>
    <x v="0"/>
    <d v="2024-10-25T00:00:00"/>
    <x v="1"/>
    <n v="15"/>
    <x v="0"/>
    <s v="Yes"/>
    <x v="0"/>
    <s v="Yes"/>
    <n v="20"/>
    <n v="3"/>
    <x v="3"/>
  </r>
  <r>
    <n v="3474"/>
    <s v="Fabiano Pires"/>
    <x v="2"/>
    <d v="2024-10-26T00:00:00"/>
    <x v="0"/>
    <n v="10"/>
    <x v="1"/>
    <s v="No"/>
    <x v="1"/>
    <s v="Yes"/>
    <n v="20"/>
    <n v="15"/>
    <x v="7"/>
  </r>
  <r>
    <n v="3475"/>
    <s v="Giovana Ribeiro"/>
    <x v="1"/>
    <d v="2024-10-27T00:00:00"/>
    <x v="1"/>
    <n v="5"/>
    <x v="0"/>
    <s v="No"/>
    <x v="1"/>
    <s v="No"/>
    <n v="0"/>
    <n v="1"/>
    <x v="4"/>
  </r>
  <r>
    <n v="3476"/>
    <s v="Hélio Costa"/>
    <x v="0"/>
    <d v="2024-10-28T00:00:00"/>
    <x v="0"/>
    <n v="15"/>
    <x v="2"/>
    <s v="Yes"/>
    <x v="0"/>
    <s v="Yes"/>
    <n v="20"/>
    <n v="7"/>
    <x v="12"/>
  </r>
  <r>
    <n v="3477"/>
    <s v="Íris Loureiro"/>
    <x v="2"/>
    <d v="2024-10-29T00:00:00"/>
    <x v="1"/>
    <n v="10"/>
    <x v="0"/>
    <s v="No"/>
    <x v="1"/>
    <s v="Yes"/>
    <n v="20"/>
    <n v="10"/>
    <x v="2"/>
  </r>
  <r>
    <n v="3478"/>
    <s v="João Pereira"/>
    <x v="1"/>
    <d v="2024-10-30T00:00:00"/>
    <x v="0"/>
    <n v="5"/>
    <x v="1"/>
    <s v="No"/>
    <x v="1"/>
    <s v="No"/>
    <n v="0"/>
    <n v="0"/>
    <x v="1"/>
  </r>
  <r>
    <n v="3479"/>
    <s v="Klara Silva"/>
    <x v="0"/>
    <d v="2024-10-31T00:00:00"/>
    <x v="1"/>
    <n v="15"/>
    <x v="0"/>
    <s v="Yes"/>
    <x v="0"/>
    <s v="Yes"/>
    <n v="20"/>
    <n v="20"/>
    <x v="8"/>
  </r>
  <r>
    <n v="3480"/>
    <s v="Luciana Barros"/>
    <x v="2"/>
    <d v="2024-11-01T00:00:00"/>
    <x v="0"/>
    <n v="10"/>
    <x v="2"/>
    <s v="No"/>
    <x v="1"/>
    <s v="Yes"/>
    <n v="20"/>
    <n v="15"/>
    <x v="7"/>
  </r>
  <r>
    <n v="3481"/>
    <s v="Marcos Gomes"/>
    <x v="1"/>
    <d v="2024-11-02T00:00:00"/>
    <x v="1"/>
    <n v="5"/>
    <x v="0"/>
    <s v="No"/>
    <x v="1"/>
    <s v="No"/>
    <n v="0"/>
    <n v="1"/>
    <x v="4"/>
  </r>
  <r>
    <n v="3482"/>
    <s v="Natália Soares"/>
    <x v="0"/>
    <d v="2024-11-03T00:00:00"/>
    <x v="0"/>
    <n v="15"/>
    <x v="1"/>
    <s v="Yes"/>
    <x v="0"/>
    <s v="Yes"/>
    <n v="20"/>
    <n v="3"/>
    <x v="3"/>
  </r>
  <r>
    <n v="3483"/>
    <s v="Oscar Machado"/>
    <x v="2"/>
    <d v="2024-11-04T00:00:00"/>
    <x v="1"/>
    <n v="10"/>
    <x v="0"/>
    <s v="No"/>
    <x v="1"/>
    <s v="Yes"/>
    <n v="20"/>
    <n v="10"/>
    <x v="2"/>
  </r>
  <r>
    <n v="3484"/>
    <s v="Patrícia Lima"/>
    <x v="1"/>
    <d v="2024-11-05T00:00:00"/>
    <x v="0"/>
    <n v="5"/>
    <x v="2"/>
    <s v="No"/>
    <x v="1"/>
    <s v="No"/>
    <n v="0"/>
    <n v="0"/>
    <x v="1"/>
  </r>
  <r>
    <n v="3485"/>
    <s v="Quirino Neto"/>
    <x v="0"/>
    <d v="2024-11-06T00:00:00"/>
    <x v="1"/>
    <n v="15"/>
    <x v="0"/>
    <s v="Yes"/>
    <x v="0"/>
    <s v="Yes"/>
    <n v="20"/>
    <n v="15"/>
    <x v="14"/>
  </r>
  <r>
    <n v="3486"/>
    <s v="Rafaela Souza"/>
    <x v="1"/>
    <d v="2024-11-07T00:00:00"/>
    <x v="0"/>
    <n v="5"/>
    <x v="0"/>
    <s v="No"/>
    <x v="1"/>
    <s v="No"/>
    <n v="0"/>
    <n v="0"/>
    <x v="1"/>
  </r>
  <r>
    <n v="3487"/>
    <s v="Sandro Almeida"/>
    <x v="0"/>
    <d v="2024-11-08T00:00:00"/>
    <x v="1"/>
    <n v="15"/>
    <x v="2"/>
    <s v="Yes"/>
    <x v="0"/>
    <s v="Yes"/>
    <n v="20"/>
    <n v="7"/>
    <x v="12"/>
  </r>
  <r>
    <n v="3488"/>
    <s v="Tânia Ribeiro"/>
    <x v="2"/>
    <d v="2024-11-09T00:00:00"/>
    <x v="0"/>
    <n v="10"/>
    <x v="1"/>
    <s v="No"/>
    <x v="1"/>
    <s v="Yes"/>
    <n v="20"/>
    <n v="10"/>
    <x v="2"/>
  </r>
  <r>
    <n v="3489"/>
    <s v="Ugo Dias"/>
    <x v="1"/>
    <d v="2024-11-10T00:00:00"/>
    <x v="1"/>
    <n v="5"/>
    <x v="2"/>
    <s v="No"/>
    <x v="1"/>
    <s v="No"/>
    <n v="0"/>
    <n v="1"/>
    <x v="4"/>
  </r>
  <r>
    <n v="3490"/>
    <s v="Valéria Lima"/>
    <x v="0"/>
    <d v="2024-11-11T00:00:00"/>
    <x v="0"/>
    <n v="15"/>
    <x v="0"/>
    <s v="Yes"/>
    <x v="0"/>
    <s v="Yes"/>
    <n v="20"/>
    <n v="15"/>
    <x v="14"/>
  </r>
  <r>
    <n v="3491"/>
    <s v="William Fernandes"/>
    <x v="2"/>
    <d v="2024-11-12T00:00:00"/>
    <x v="1"/>
    <n v="10"/>
    <x v="0"/>
    <s v="No"/>
    <x v="1"/>
    <s v="Yes"/>
    <n v="20"/>
    <n v="5"/>
    <x v="13"/>
  </r>
  <r>
    <n v="3492"/>
    <s v="Xuxa Mendes"/>
    <x v="1"/>
    <d v="2024-11-13T00:00:00"/>
    <x v="0"/>
    <n v="5"/>
    <x v="1"/>
    <s v="No"/>
    <x v="1"/>
    <s v="No"/>
    <n v="0"/>
    <n v="0"/>
    <x v="1"/>
  </r>
  <r>
    <n v="3493"/>
    <s v="Ygor Farias"/>
    <x v="0"/>
    <d v="2024-11-14T00:00:00"/>
    <x v="1"/>
    <n v="15"/>
    <x v="2"/>
    <s v="Yes"/>
    <x v="0"/>
    <s v="Yes"/>
    <n v="20"/>
    <n v="20"/>
    <x v="8"/>
  </r>
  <r>
    <n v="3494"/>
    <s v="Zilda Barros"/>
    <x v="2"/>
    <d v="2024-11-15T00:00:00"/>
    <x v="0"/>
    <n v="10"/>
    <x v="2"/>
    <s v="No"/>
    <x v="1"/>
    <s v="Yes"/>
    <n v="20"/>
    <n v="12"/>
    <x v="10"/>
  </r>
  <r>
    <n v="3495"/>
    <s v="Amanda Santos"/>
    <x v="1"/>
    <d v="2024-11-16T00:00:00"/>
    <x v="1"/>
    <n v="5"/>
    <x v="0"/>
    <s v="No"/>
    <x v="1"/>
    <s v="No"/>
    <n v="0"/>
    <n v="2"/>
    <x v="11"/>
  </r>
  <r>
    <n v="3496"/>
    <s v="Bruno Costa"/>
    <x v="0"/>
    <d v="2024-11-17T00:00:00"/>
    <x v="0"/>
    <n v="15"/>
    <x v="1"/>
    <s v="Yes"/>
    <x v="0"/>
    <s v="Yes"/>
    <n v="20"/>
    <n v="5"/>
    <x v="0"/>
  </r>
  <r>
    <n v="3497"/>
    <s v="Carla Rodrigues"/>
    <x v="2"/>
    <d v="2024-11-18T00:00:00"/>
    <x v="1"/>
    <n v="10"/>
    <x v="0"/>
    <s v="No"/>
    <x v="1"/>
    <s v="Yes"/>
    <n v="20"/>
    <n v="10"/>
    <x v="2"/>
  </r>
  <r>
    <n v="3498"/>
    <s v="Diogo Pereira"/>
    <x v="1"/>
    <d v="2024-11-19T00:00:00"/>
    <x v="0"/>
    <n v="5"/>
    <x v="2"/>
    <s v="No"/>
    <x v="1"/>
    <s v="No"/>
    <n v="0"/>
    <n v="0"/>
    <x v="1"/>
  </r>
  <r>
    <n v="3499"/>
    <s v="Elisa Correia"/>
    <x v="0"/>
    <d v="2024-11-20T00:00:00"/>
    <x v="1"/>
    <n v="15"/>
    <x v="0"/>
    <s v="Yes"/>
    <x v="0"/>
    <s v="Yes"/>
    <n v="20"/>
    <n v="3"/>
    <x v="3"/>
  </r>
  <r>
    <n v="3500"/>
    <s v="Fábio Lourenço"/>
    <x v="2"/>
    <d v="2024-11-21T00:00:00"/>
    <x v="0"/>
    <n v="10"/>
    <x v="1"/>
    <s v="No"/>
    <x v="1"/>
    <s v="Yes"/>
    <n v="20"/>
    <n v="15"/>
    <x v="7"/>
  </r>
  <r>
    <n v="3501"/>
    <s v="Gabriela Neves"/>
    <x v="1"/>
    <d v="2024-11-22T00:00:00"/>
    <x v="1"/>
    <n v="5"/>
    <x v="0"/>
    <s v="No"/>
    <x v="1"/>
    <s v="No"/>
    <n v="0"/>
    <n v="1"/>
    <x v="4"/>
  </r>
  <r>
    <n v="3502"/>
    <s v="Henrique Gonçalves"/>
    <x v="0"/>
    <d v="2024-11-23T00:00:00"/>
    <x v="0"/>
    <n v="15"/>
    <x v="2"/>
    <s v="Yes"/>
    <x v="0"/>
    <s v="Yes"/>
    <n v="20"/>
    <n v="7"/>
    <x v="12"/>
  </r>
  <r>
    <n v="3503"/>
    <s v="Íris Santos"/>
    <x v="2"/>
    <d v="2024-11-24T00:00:00"/>
    <x v="1"/>
    <n v="10"/>
    <x v="0"/>
    <s v="No"/>
    <x v="1"/>
    <s v="Yes"/>
    <n v="20"/>
    <n v="10"/>
    <x v="2"/>
  </r>
  <r>
    <n v="3504"/>
    <s v="João Marcelo Alves"/>
    <x v="1"/>
    <d v="2024-11-25T00:00:00"/>
    <x v="0"/>
    <n v="5"/>
    <x v="1"/>
    <s v="No"/>
    <x v="1"/>
    <s v="No"/>
    <n v="0"/>
    <n v="0"/>
    <x v="1"/>
  </r>
  <r>
    <n v="3505"/>
    <s v="Klara Fonseca"/>
    <x v="0"/>
    <d v="2024-11-26T00:00:00"/>
    <x v="1"/>
    <n v="15"/>
    <x v="0"/>
    <s v="Yes"/>
    <x v="0"/>
    <s v="Yes"/>
    <n v="20"/>
    <n v="20"/>
    <x v="8"/>
  </r>
  <r>
    <n v="3506"/>
    <s v="Lucas Mendonça"/>
    <x v="2"/>
    <d v="2024-11-27T00:00:00"/>
    <x v="0"/>
    <n v="10"/>
    <x v="2"/>
    <s v="No"/>
    <x v="1"/>
    <s v="Yes"/>
    <n v="20"/>
    <n v="15"/>
    <x v="7"/>
  </r>
  <r>
    <n v="3507"/>
    <s v="Marcela Torres"/>
    <x v="1"/>
    <d v="2024-11-28T00:00:00"/>
    <x v="1"/>
    <n v="5"/>
    <x v="0"/>
    <s v="No"/>
    <x v="1"/>
    <s v="No"/>
    <n v="0"/>
    <n v="1"/>
    <x v="4"/>
  </r>
  <r>
    <n v="3508"/>
    <s v="Natália Castro"/>
    <x v="0"/>
    <d v="2024-11-29T00:00:00"/>
    <x v="0"/>
    <n v="15"/>
    <x v="1"/>
    <s v="Yes"/>
    <x v="0"/>
    <s v="Yes"/>
    <n v="20"/>
    <n v="3"/>
    <x v="3"/>
  </r>
  <r>
    <n v="3509"/>
    <s v="Oscar Martins"/>
    <x v="2"/>
    <d v="2024-11-30T00:00:00"/>
    <x v="1"/>
    <n v="10"/>
    <x v="0"/>
    <s v="No"/>
    <x v="1"/>
    <s v="Yes"/>
    <n v="20"/>
    <n v="10"/>
    <x v="2"/>
  </r>
  <r>
    <n v="3510"/>
    <s v="Patrícia Oliveira"/>
    <x v="1"/>
    <d v="2024-12-01T00:00:00"/>
    <x v="0"/>
    <n v="5"/>
    <x v="2"/>
    <s v="No"/>
    <x v="1"/>
    <s v="No"/>
    <n v="0"/>
    <n v="0"/>
    <x v="1"/>
  </r>
  <r>
    <n v="3511"/>
    <s v="Quentin Nogueira"/>
    <x v="0"/>
    <d v="2024-12-02T00:00:00"/>
    <x v="1"/>
    <n v="15"/>
    <x v="0"/>
    <s v="Yes"/>
    <x v="0"/>
    <s v="Yes"/>
    <n v="20"/>
    <n v="15"/>
    <x v="14"/>
  </r>
  <r>
    <n v="3512"/>
    <s v="Raquel Silva"/>
    <x v="2"/>
    <d v="2024-12-03T00:00:00"/>
    <x v="0"/>
    <n v="10"/>
    <x v="1"/>
    <s v="No"/>
    <x v="1"/>
    <s v="Yes"/>
    <n v="20"/>
    <n v="15"/>
    <x v="7"/>
  </r>
  <r>
    <n v="3513"/>
    <s v="Sandro Gomes"/>
    <x v="1"/>
    <d v="2024-12-04T00:00:00"/>
    <x v="1"/>
    <n v="5"/>
    <x v="0"/>
    <s v="No"/>
    <x v="1"/>
    <s v="No"/>
    <n v="0"/>
    <n v="1"/>
    <x v="4"/>
  </r>
  <r>
    <n v="3514"/>
    <s v="Tânia Machado"/>
    <x v="0"/>
    <d v="2024-12-05T00:00:00"/>
    <x v="0"/>
    <n v="15"/>
    <x v="2"/>
    <s v="Yes"/>
    <x v="0"/>
    <s v="Yes"/>
    <n v="20"/>
    <n v="7"/>
    <x v="12"/>
  </r>
  <r>
    <n v="3515"/>
    <s v="Ursula Silva"/>
    <x v="2"/>
    <d v="2024-12-06T00:00:00"/>
    <x v="1"/>
    <n v="10"/>
    <x v="0"/>
    <s v="No"/>
    <x v="1"/>
    <s v="Yes"/>
    <n v="20"/>
    <n v="10"/>
    <x v="2"/>
  </r>
  <r>
    <n v="3516"/>
    <s v="Vanessa Moraes"/>
    <x v="1"/>
    <d v="2024-12-07T00:00:00"/>
    <x v="0"/>
    <n v="5"/>
    <x v="1"/>
    <s v="No"/>
    <x v="1"/>
    <s v="No"/>
    <n v="0"/>
    <n v="0"/>
    <x v="1"/>
  </r>
  <r>
    <n v="3517"/>
    <s v="William Carvalho"/>
    <x v="0"/>
    <d v="2024-12-08T00:00:00"/>
    <x v="1"/>
    <n v="15"/>
    <x v="0"/>
    <s v="Yes"/>
    <x v="0"/>
    <s v="Yes"/>
    <n v="20"/>
    <n v="20"/>
    <x v="8"/>
  </r>
  <r>
    <n v="3518"/>
    <s v="Xavier Reis"/>
    <x v="2"/>
    <d v="2024-12-09T00:00:00"/>
    <x v="0"/>
    <n v="10"/>
    <x v="2"/>
    <s v="No"/>
    <x v="1"/>
    <s v="Yes"/>
    <n v="20"/>
    <n v="12"/>
    <x v="10"/>
  </r>
  <r>
    <n v="3519"/>
    <s v="Yasmin Rocha"/>
    <x v="1"/>
    <d v="2024-12-10T00:00:00"/>
    <x v="1"/>
    <n v="5"/>
    <x v="0"/>
    <s v="No"/>
    <x v="1"/>
    <s v="No"/>
    <n v="0"/>
    <n v="2"/>
    <x v="11"/>
  </r>
  <r>
    <n v="3520"/>
    <s v="Zacarias Duarte"/>
    <x v="0"/>
    <d v="2024-12-11T00:00:00"/>
    <x v="0"/>
    <n v="15"/>
    <x v="1"/>
    <s v="Yes"/>
    <x v="0"/>
    <s v="Yes"/>
    <n v="20"/>
    <n v="5"/>
    <x v="0"/>
  </r>
  <r>
    <n v="3521"/>
    <s v="Amanda Freitas"/>
    <x v="2"/>
    <d v="2024-12-12T00:00:00"/>
    <x v="1"/>
    <n v="10"/>
    <x v="0"/>
    <s v="No"/>
    <x v="1"/>
    <s v="Yes"/>
    <n v="20"/>
    <n v="10"/>
    <x v="2"/>
  </r>
  <r>
    <n v="3522"/>
    <s v="Bruno Almeida"/>
    <x v="1"/>
    <d v="2024-12-13T00:00:00"/>
    <x v="0"/>
    <n v="5"/>
    <x v="2"/>
    <s v="No"/>
    <x v="1"/>
    <s v="No"/>
    <n v="0"/>
    <n v="0"/>
    <x v="1"/>
  </r>
  <r>
    <n v="3523"/>
    <s v="Carla Siqueira"/>
    <x v="0"/>
    <d v="2024-12-14T00:00:00"/>
    <x v="1"/>
    <n v="15"/>
    <x v="0"/>
    <s v="Yes"/>
    <x v="0"/>
    <s v="Yes"/>
    <n v="20"/>
    <n v="3"/>
    <x v="3"/>
  </r>
  <r>
    <n v="3524"/>
    <s v="Diogo Ramos"/>
    <x v="2"/>
    <d v="2024-12-15T00:00:00"/>
    <x v="0"/>
    <n v="10"/>
    <x v="1"/>
    <s v="No"/>
    <x v="1"/>
    <s v="Yes"/>
    <n v="20"/>
    <n v="15"/>
    <x v="7"/>
  </r>
  <r>
    <n v="3525"/>
    <s v="Elisa Magalhães"/>
    <x v="1"/>
    <d v="2024-12-16T00:00:00"/>
    <x v="1"/>
    <n v="5"/>
    <x v="0"/>
    <s v="No"/>
    <x v="1"/>
    <s v="No"/>
    <n v="0"/>
    <n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8252C6-146F-464F-A7E5-BCB5126C3C55}" name="Tabela dinâmica3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21:C25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sd="0" x="1"/>
        <item sd="0"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formats count="1">
    <format dxfId="2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701253-A29E-4353-A012-B3C1363D2BF4}" name="tbl_easeasonpass_total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12:C16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sd="0" x="1"/>
        <item sd="0"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 numFmtId="165"/>
  </dataFields>
  <formats count="1">
    <format dxfId="2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78C006-7B05-4AB7-AA69-385AF6D56054}" name="tbl_anual_total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4:C7" firstHeaderRow="1" firstDataRow="1" firstDataCol="1" rowPageCount="1" colPageCount="1"/>
  <pivotFields count="13">
    <pivotField showAll="0"/>
    <pivotField showAll="0"/>
    <pivotField showAll="0"/>
    <pivotField numFmtId="14" showAll="0"/>
    <pivotField axis="axisRow" showAll="0">
      <items count="3">
        <item sd="0" x="1"/>
        <item sd="0"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3"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FF7BD453-ECD2-45A1-BF36-4B0395F99207}" sourceName="Subscription Type">
  <pivotTables>
    <pivotTable tabId="3" name="tbl_anual_total"/>
    <pivotTable tabId="3" name="tbl_easeasonpass_total"/>
    <pivotTable tabId="3" name="Tabela dinâmica3"/>
  </pivotTables>
  <data>
    <tabular pivotCacheId="1226690201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B2A3BCD8-B64B-4AD7-907A-9690B4BC0CFF}" cache="SegmentaçãodeDados_Subscription_Type" caption="Subscription Type" style="SlicerStyleLight6 2" rowHeight="251883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42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41"/>
    <tableColumn id="2" xr3:uid="{53DD39D0-2220-4121-9E9D-4EAA7E151C0F}" name="Name" dataDxfId="40"/>
    <tableColumn id="3" xr3:uid="{4F5FF271-4C57-4BE0-8F2C-F82C8551625C}" name="Plan" dataDxfId="39"/>
    <tableColumn id="4" xr3:uid="{8C17EB93-79B9-4E55-B8F7-BEB82F8253E9}" name="Start Date" dataDxfId="38"/>
    <tableColumn id="5" xr3:uid="{48CEDF9B-1689-482A-A828-5CCE7713264A}" name="Auto Renewal" dataDxfId="37"/>
    <tableColumn id="6" xr3:uid="{78B82374-9AA7-4E38-AE4F-78CDE6C83720}" name="Subscription Price" dataDxfId="36" dataCellStyle="Moeda"/>
    <tableColumn id="7" xr3:uid="{F2433F68-AF33-49D0-B1FB-19A396074EDE}" name="Subscription Type" dataDxfId="35"/>
    <tableColumn id="8" xr3:uid="{FD4D9C95-F6E5-4933-9068-A71FF7DF9343}" name="EA Play Season Pass" dataDxfId="34"/>
    <tableColumn id="13" xr3:uid="{978DD0D2-834E-4CE4-A39B-30976086932F}" name="EA Play Season Pass_x000a_Price" dataDxfId="33" dataCellStyle="Moeda"/>
    <tableColumn id="9" xr3:uid="{6E29F111-C395-4580-9DAD-3407D9E8B1A4}" name="Minecraft Season Pass" dataDxfId="32"/>
    <tableColumn id="10" xr3:uid="{EF544EAA-7F25-4FD5-A10E-8E62804DB9E3}" name="Minecraft Season Pass Price" dataDxfId="31" dataCellStyle="Moeda"/>
    <tableColumn id="11" xr3:uid="{7F6EB64A-1F07-4E48-9F0F-AC7D9DCD26F8}" name="Coupon Value" dataDxfId="30" dataCellStyle="Moeda"/>
    <tableColumn id="12" xr3:uid="{2B04ABC8-DE6F-426E-ADC0-D8AFC68CA58E}" name="Total Value" dataDxfId="29" dataCellStyle="Moeda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1787F0-703E-4023-8D4E-F05F2AA22239}" name="Tabela2" displayName="Tabela2" ref="A3:M74" totalsRowShown="0">
  <autoFilter ref="A3:M74" xr:uid="{5F1787F0-703E-4023-8D4E-F05F2AA22239}"/>
  <tableColumns count="13">
    <tableColumn id="1" xr3:uid="{0E9844AB-FDE2-4B81-BF83-64DE77A2DAFB}" name="Subscriber ID"/>
    <tableColumn id="2" xr3:uid="{8E864D54-63CF-4283-B23F-B8B9A6DF52DF}" name="Name"/>
    <tableColumn id="3" xr3:uid="{813A9A7D-30D4-4EB2-A2E1-7E14627F5A00}" name="Plan"/>
    <tableColumn id="4" xr3:uid="{16266C92-C32F-4A1D-882D-4F8B1439E979}" name="Start Date" dataDxfId="26"/>
    <tableColumn id="5" xr3:uid="{D91B60AC-DA5A-4DA1-B26F-74471DBBFAE9}" name="Auto Renewal"/>
    <tableColumn id="6" xr3:uid="{07614750-DC8C-4117-B7AF-193204706065}" name="Subscription Price"/>
    <tableColumn id="7" xr3:uid="{3F2374B9-EFA1-4A30-968B-4A12547E3A38}" name="Subscription Type"/>
    <tableColumn id="8" xr3:uid="{993D8352-3B9C-4946-9279-FD000FE272A2}" name="EA Play Season Pass"/>
    <tableColumn id="9" xr3:uid="{AFE0CA4C-D055-490D-AD89-C157A54E20B0}" name="EA Play Season Pass_x000a_Price"/>
    <tableColumn id="10" xr3:uid="{1DACA267-0B77-49CF-A999-517BCE9708F8}" name="Minecraft Season Pass"/>
    <tableColumn id="11" xr3:uid="{019BF994-6C51-441D-B382-1060965EAEEA}" name="Minecraft Season Pass Price"/>
    <tableColumn id="12" xr3:uid="{0C718D40-2C02-4D0F-8864-2A6E5FCB128D}" name="Coupon Value"/>
    <tableColumn id="13" xr3:uid="{DFEBC2CE-1409-4073-9B0F-05E9AD0CCF2B}" name="Total 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F25" sqref="F25"/>
    </sheetView>
  </sheetViews>
  <sheetFormatPr defaultRowHeight="14.5" x14ac:dyDescent="0.35"/>
  <cols>
    <col min="9" max="9" width="3.54296875" customWidth="1"/>
  </cols>
  <sheetData>
    <row r="3" spans="2:16" ht="20" thickBot="1" x14ac:dyDescent="0.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5"/>
    <row r="5" spans="2:16" x14ac:dyDescent="0.35">
      <c r="B5" s="3" t="s">
        <v>2</v>
      </c>
      <c r="C5" t="s">
        <v>8</v>
      </c>
      <c r="E5" s="7" t="s">
        <v>6</v>
      </c>
      <c r="F5" t="s">
        <v>7</v>
      </c>
    </row>
    <row r="6" spans="2:16" x14ac:dyDescent="0.35">
      <c r="B6" s="4" t="s">
        <v>3</v>
      </c>
      <c r="C6" t="s">
        <v>8</v>
      </c>
    </row>
    <row r="7" spans="2:16" x14ac:dyDescent="0.35">
      <c r="B7" s="5" t="s">
        <v>4</v>
      </c>
      <c r="C7" t="s">
        <v>9</v>
      </c>
    </row>
    <row r="8" spans="2:16" x14ac:dyDescent="0.35">
      <c r="B8" s="6" t="s">
        <v>5</v>
      </c>
      <c r="C8" t="s">
        <v>9</v>
      </c>
    </row>
    <row r="12" spans="2:16" ht="20" thickBot="1" x14ac:dyDescent="0.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5">
      <c r="B13" s="2"/>
      <c r="C13" s="2"/>
      <c r="D13" s="2"/>
      <c r="E13" s="2"/>
      <c r="F13" s="2"/>
      <c r="G13" s="2"/>
      <c r="H13" s="2"/>
    </row>
    <row r="14" spans="2:16" x14ac:dyDescent="0.35">
      <c r="B14" s="2"/>
      <c r="C14" s="2"/>
      <c r="D14" s="2"/>
      <c r="E14" s="2"/>
      <c r="F14" s="2"/>
      <c r="G14" s="2"/>
      <c r="H14" s="2"/>
    </row>
    <row r="15" spans="2:16" x14ac:dyDescent="0.35">
      <c r="B15" s="2"/>
      <c r="C15" s="2"/>
      <c r="D15" s="2"/>
      <c r="E15" s="2"/>
      <c r="F15" s="2"/>
      <c r="G15" s="2"/>
      <c r="H15" s="2"/>
    </row>
    <row r="16" spans="2:16" x14ac:dyDescent="0.35">
      <c r="B16" s="2"/>
      <c r="C16" s="2"/>
      <c r="D16" s="2"/>
      <c r="E16" s="2"/>
      <c r="F16" s="2"/>
      <c r="G16" s="2"/>
      <c r="H16" s="2"/>
    </row>
    <row r="17" spans="2:8" x14ac:dyDescent="0.35">
      <c r="B17" s="2"/>
      <c r="C17" s="2"/>
      <c r="D17" s="2"/>
      <c r="E17" s="2"/>
      <c r="F17" s="2"/>
      <c r="G17" s="2"/>
      <c r="H17" s="2"/>
    </row>
    <row r="18" spans="2:8" x14ac:dyDescent="0.35">
      <c r="B18" s="2"/>
      <c r="C18" s="2"/>
      <c r="D18" s="2"/>
      <c r="E18" s="2"/>
      <c r="F18" s="2"/>
      <c r="G18" s="2"/>
      <c r="H18" s="2"/>
    </row>
    <row r="19" spans="2:8" x14ac:dyDescent="0.35">
      <c r="B19" s="2"/>
      <c r="C19" s="2"/>
      <c r="D19" s="2"/>
      <c r="E19" s="2"/>
      <c r="F19" s="2"/>
      <c r="G19" s="2"/>
      <c r="H19" s="2"/>
    </row>
    <row r="20" spans="2:8" x14ac:dyDescent="0.35">
      <c r="B20" s="2"/>
      <c r="C20" s="2"/>
      <c r="D20" s="2"/>
      <c r="E20" s="2"/>
      <c r="F20" s="2"/>
      <c r="G20" s="2"/>
      <c r="H20" s="2"/>
    </row>
    <row r="21" spans="2:8" x14ac:dyDescent="0.3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F25" sqref="F25"/>
    </sheetView>
  </sheetViews>
  <sheetFormatPr defaultRowHeight="14.5" x14ac:dyDescent="0.35"/>
  <cols>
    <col min="1" max="1" width="17.81640625" bestFit="1" customWidth="1"/>
    <col min="2" max="2" width="18.81640625" bestFit="1" customWidth="1"/>
    <col min="3" max="3" width="9.453125" bestFit="1" customWidth="1"/>
    <col min="4" max="4" width="14.54296875" bestFit="1" customWidth="1"/>
    <col min="5" max="5" width="18" bestFit="1" customWidth="1"/>
    <col min="6" max="6" width="14.7265625" bestFit="1" customWidth="1"/>
    <col min="7" max="7" width="22" bestFit="1" customWidth="1"/>
    <col min="8" max="8" width="20.54296875" bestFit="1" customWidth="1"/>
    <col min="9" max="9" width="20.54296875" customWidth="1"/>
    <col min="10" max="10" width="16.7265625" bestFit="1" customWidth="1"/>
    <col min="11" max="11" width="21.26953125" bestFit="1" customWidth="1"/>
    <col min="12" max="12" width="12.7265625" bestFit="1" customWidth="1"/>
    <col min="13" max="13" width="10.54296875" bestFit="1" customWidth="1"/>
  </cols>
  <sheetData>
    <row r="1" spans="1:13" ht="29" x14ac:dyDescent="0.3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3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3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3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3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3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3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3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3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3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3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3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3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3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3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3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3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3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3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3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3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3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3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3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3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3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3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3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3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3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3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3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3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3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3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3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3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3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3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3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3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3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3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3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3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3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3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3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3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3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3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3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3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3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3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3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3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3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3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3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3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3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3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3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3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3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3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3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3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3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3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3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3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3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3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3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3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3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3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3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3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3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3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3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3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3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3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3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3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3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3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3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3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3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3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3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3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3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3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3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3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3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3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3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3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3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3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3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3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3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3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3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3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3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3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3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3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3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3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3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3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3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3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3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3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3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3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3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3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3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3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3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3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3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3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3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3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3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3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3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3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3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3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3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3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3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3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3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3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3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3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3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3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3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3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3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3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3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3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3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3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3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3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3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3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3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3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3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3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3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3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3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3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3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3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3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3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3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3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3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3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3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3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3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3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3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3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3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3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3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3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3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3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3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3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3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3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3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DB0E2-A204-4C7D-883F-F4A80284C8B5}">
  <sheetPr>
    <tabColor theme="3" tint="0.749992370372631"/>
  </sheetPr>
  <dimension ref="A1:M74"/>
  <sheetViews>
    <sheetView workbookViewId="0">
      <selection activeCell="F25" sqref="F25"/>
    </sheetView>
  </sheetViews>
  <sheetFormatPr defaultRowHeight="14.5" x14ac:dyDescent="0.35"/>
  <cols>
    <col min="1" max="1" width="14.36328125" bestFit="1" customWidth="1"/>
    <col min="2" max="2" width="16.08984375" bestFit="1" customWidth="1"/>
    <col min="3" max="3" width="8.81640625" bestFit="1" customWidth="1"/>
    <col min="4" max="4" width="11.36328125" bestFit="1" customWidth="1"/>
    <col min="5" max="5" width="14.453125" bestFit="1" customWidth="1"/>
    <col min="6" max="6" width="18.54296875" bestFit="1" customWidth="1"/>
    <col min="7" max="7" width="18.1796875" bestFit="1" customWidth="1"/>
    <col min="8" max="8" width="20" bestFit="1" customWidth="1"/>
    <col min="9" max="9" width="25.1796875" bestFit="1" customWidth="1"/>
    <col min="10" max="10" width="22" bestFit="1" customWidth="1"/>
    <col min="11" max="11" width="26.7265625" bestFit="1" customWidth="1"/>
    <col min="12" max="12" width="14.7265625" bestFit="1" customWidth="1"/>
    <col min="13" max="13" width="12.26953125" bestFit="1" customWidth="1"/>
  </cols>
  <sheetData>
    <row r="1" spans="1:13" x14ac:dyDescent="0.35">
      <c r="A1" s="22" t="s">
        <v>317</v>
      </c>
    </row>
    <row r="3" spans="1:13" x14ac:dyDescent="0.35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312</v>
      </c>
      <c r="G3" t="s">
        <v>16</v>
      </c>
      <c r="H3" t="s">
        <v>309</v>
      </c>
      <c r="I3" t="s">
        <v>310</v>
      </c>
      <c r="J3" t="s">
        <v>30</v>
      </c>
      <c r="K3" t="s">
        <v>31</v>
      </c>
      <c r="L3" t="s">
        <v>32</v>
      </c>
      <c r="M3" t="s">
        <v>33</v>
      </c>
    </row>
    <row r="4" spans="1:13" x14ac:dyDescent="0.35">
      <c r="A4">
        <v>3232</v>
      </c>
      <c r="B4" t="s">
        <v>21</v>
      </c>
      <c r="C4" t="s">
        <v>22</v>
      </c>
      <c r="D4" s="21">
        <v>45306</v>
      </c>
      <c r="E4" t="s">
        <v>23</v>
      </c>
      <c r="F4">
        <v>5</v>
      </c>
      <c r="G4" t="s">
        <v>24</v>
      </c>
      <c r="H4" t="s">
        <v>23</v>
      </c>
      <c r="I4" t="s">
        <v>311</v>
      </c>
      <c r="J4" t="s">
        <v>23</v>
      </c>
      <c r="K4">
        <v>0</v>
      </c>
      <c r="L4">
        <v>0</v>
      </c>
      <c r="M4">
        <v>5</v>
      </c>
    </row>
    <row r="5" spans="1:13" x14ac:dyDescent="0.35">
      <c r="A5">
        <v>3516</v>
      </c>
      <c r="B5" t="s">
        <v>160</v>
      </c>
      <c r="C5" t="s">
        <v>22</v>
      </c>
      <c r="D5" s="21">
        <v>45633</v>
      </c>
      <c r="E5" t="s">
        <v>19</v>
      </c>
      <c r="F5">
        <v>5</v>
      </c>
      <c r="G5" t="s">
        <v>24</v>
      </c>
      <c r="H5" t="s">
        <v>23</v>
      </c>
      <c r="I5" t="s">
        <v>311</v>
      </c>
      <c r="J5" t="s">
        <v>23</v>
      </c>
      <c r="K5">
        <v>0</v>
      </c>
      <c r="L5">
        <v>0</v>
      </c>
      <c r="M5">
        <v>5</v>
      </c>
    </row>
    <row r="6" spans="1:13" x14ac:dyDescent="0.35">
      <c r="A6">
        <v>3504</v>
      </c>
      <c r="B6" t="s">
        <v>290</v>
      </c>
      <c r="C6" t="s">
        <v>22</v>
      </c>
      <c r="D6" s="21">
        <v>45621</v>
      </c>
      <c r="E6" t="s">
        <v>19</v>
      </c>
      <c r="F6">
        <v>5</v>
      </c>
      <c r="G6" t="s">
        <v>24</v>
      </c>
      <c r="H6" t="s">
        <v>23</v>
      </c>
      <c r="I6" t="s">
        <v>311</v>
      </c>
      <c r="J6" t="s">
        <v>23</v>
      </c>
      <c r="K6">
        <v>0</v>
      </c>
      <c r="L6">
        <v>0</v>
      </c>
      <c r="M6">
        <v>5</v>
      </c>
    </row>
    <row r="7" spans="1:13" x14ac:dyDescent="0.35">
      <c r="A7">
        <v>3238</v>
      </c>
      <c r="B7" t="s">
        <v>36</v>
      </c>
      <c r="C7" t="s">
        <v>22</v>
      </c>
      <c r="D7" s="21">
        <v>45355</v>
      </c>
      <c r="E7" t="s">
        <v>19</v>
      </c>
      <c r="F7">
        <v>5</v>
      </c>
      <c r="G7" t="s">
        <v>24</v>
      </c>
      <c r="H7" t="s">
        <v>23</v>
      </c>
      <c r="I7" t="s">
        <v>311</v>
      </c>
      <c r="J7" t="s">
        <v>23</v>
      </c>
      <c r="K7">
        <v>0</v>
      </c>
      <c r="L7">
        <v>0</v>
      </c>
      <c r="M7">
        <v>5</v>
      </c>
    </row>
    <row r="8" spans="1:13" x14ac:dyDescent="0.35">
      <c r="A8">
        <v>3492</v>
      </c>
      <c r="B8" t="s">
        <v>279</v>
      </c>
      <c r="C8" t="s">
        <v>22</v>
      </c>
      <c r="D8" s="21">
        <v>45609</v>
      </c>
      <c r="E8" t="s">
        <v>19</v>
      </c>
      <c r="F8">
        <v>5</v>
      </c>
      <c r="G8" t="s">
        <v>24</v>
      </c>
      <c r="H8" t="s">
        <v>23</v>
      </c>
      <c r="I8" t="s">
        <v>311</v>
      </c>
      <c r="J8" t="s">
        <v>23</v>
      </c>
      <c r="K8">
        <v>0</v>
      </c>
      <c r="L8">
        <v>0</v>
      </c>
      <c r="M8">
        <v>5</v>
      </c>
    </row>
    <row r="9" spans="1:13" x14ac:dyDescent="0.35">
      <c r="A9">
        <v>3478</v>
      </c>
      <c r="B9" t="s">
        <v>265</v>
      </c>
      <c r="C9" t="s">
        <v>22</v>
      </c>
      <c r="D9" s="21">
        <v>45595</v>
      </c>
      <c r="E9" t="s">
        <v>19</v>
      </c>
      <c r="F9">
        <v>5</v>
      </c>
      <c r="G9" t="s">
        <v>24</v>
      </c>
      <c r="H9" t="s">
        <v>23</v>
      </c>
      <c r="I9" t="s">
        <v>311</v>
      </c>
      <c r="J9" t="s">
        <v>23</v>
      </c>
      <c r="K9">
        <v>0</v>
      </c>
      <c r="L9">
        <v>0</v>
      </c>
      <c r="M9">
        <v>5</v>
      </c>
    </row>
    <row r="10" spans="1:13" x14ac:dyDescent="0.35">
      <c r="A10">
        <v>3466</v>
      </c>
      <c r="B10" t="s">
        <v>254</v>
      </c>
      <c r="C10" t="s">
        <v>22</v>
      </c>
      <c r="D10" s="21">
        <v>45583</v>
      </c>
      <c r="E10" t="s">
        <v>19</v>
      </c>
      <c r="F10">
        <v>5</v>
      </c>
      <c r="G10" t="s">
        <v>24</v>
      </c>
      <c r="H10" t="s">
        <v>23</v>
      </c>
      <c r="I10" t="s">
        <v>311</v>
      </c>
      <c r="J10" t="s">
        <v>23</v>
      </c>
      <c r="K10">
        <v>0</v>
      </c>
      <c r="L10">
        <v>0</v>
      </c>
      <c r="M10">
        <v>5</v>
      </c>
    </row>
    <row r="11" spans="1:13" x14ac:dyDescent="0.35">
      <c r="A11">
        <v>3250</v>
      </c>
      <c r="B11" t="s">
        <v>48</v>
      </c>
      <c r="C11" t="s">
        <v>22</v>
      </c>
      <c r="D11" s="21">
        <v>45367</v>
      </c>
      <c r="E11" t="s">
        <v>19</v>
      </c>
      <c r="F11">
        <v>5</v>
      </c>
      <c r="G11" t="s">
        <v>24</v>
      </c>
      <c r="H11" t="s">
        <v>23</v>
      </c>
      <c r="I11" t="s">
        <v>311</v>
      </c>
      <c r="J11" t="s">
        <v>23</v>
      </c>
      <c r="K11">
        <v>0</v>
      </c>
      <c r="L11">
        <v>0</v>
      </c>
      <c r="M11">
        <v>5</v>
      </c>
    </row>
    <row r="12" spans="1:13" x14ac:dyDescent="0.35">
      <c r="A12">
        <v>3454</v>
      </c>
      <c r="B12" t="s">
        <v>243</v>
      </c>
      <c r="C12" t="s">
        <v>22</v>
      </c>
      <c r="D12" s="21">
        <v>45571</v>
      </c>
      <c r="E12" t="s">
        <v>19</v>
      </c>
      <c r="F12">
        <v>5</v>
      </c>
      <c r="G12" t="s">
        <v>24</v>
      </c>
      <c r="H12" t="s">
        <v>23</v>
      </c>
      <c r="I12" t="s">
        <v>311</v>
      </c>
      <c r="J12" t="s">
        <v>23</v>
      </c>
      <c r="K12">
        <v>0</v>
      </c>
      <c r="L12">
        <v>0</v>
      </c>
      <c r="M12">
        <v>5</v>
      </c>
    </row>
    <row r="13" spans="1:13" x14ac:dyDescent="0.35">
      <c r="A13">
        <v>3442</v>
      </c>
      <c r="B13" t="s">
        <v>234</v>
      </c>
      <c r="C13" t="s">
        <v>22</v>
      </c>
      <c r="D13" s="21">
        <v>45559</v>
      </c>
      <c r="E13" t="s">
        <v>19</v>
      </c>
      <c r="F13">
        <v>5</v>
      </c>
      <c r="G13" t="s">
        <v>24</v>
      </c>
      <c r="H13" t="s">
        <v>23</v>
      </c>
      <c r="I13" t="s">
        <v>311</v>
      </c>
      <c r="J13" t="s">
        <v>23</v>
      </c>
      <c r="K13">
        <v>0</v>
      </c>
      <c r="L13">
        <v>0</v>
      </c>
      <c r="M13">
        <v>5</v>
      </c>
    </row>
    <row r="14" spans="1:13" x14ac:dyDescent="0.35">
      <c r="A14">
        <v>3262</v>
      </c>
      <c r="B14" t="s">
        <v>60</v>
      </c>
      <c r="C14" t="s">
        <v>22</v>
      </c>
      <c r="D14" s="21">
        <v>45379</v>
      </c>
      <c r="E14" t="s">
        <v>19</v>
      </c>
      <c r="F14">
        <v>5</v>
      </c>
      <c r="G14" t="s">
        <v>24</v>
      </c>
      <c r="H14" t="s">
        <v>23</v>
      </c>
      <c r="I14" t="s">
        <v>311</v>
      </c>
      <c r="J14" t="s">
        <v>23</v>
      </c>
      <c r="K14">
        <v>0</v>
      </c>
      <c r="L14">
        <v>0</v>
      </c>
      <c r="M14">
        <v>5</v>
      </c>
    </row>
    <row r="15" spans="1:13" x14ac:dyDescent="0.35">
      <c r="A15">
        <v>3424</v>
      </c>
      <c r="B15" t="s">
        <v>43</v>
      </c>
      <c r="C15" t="s">
        <v>22</v>
      </c>
      <c r="D15" s="21">
        <v>45541</v>
      </c>
      <c r="E15" t="s">
        <v>19</v>
      </c>
      <c r="F15">
        <v>5</v>
      </c>
      <c r="G15" t="s">
        <v>24</v>
      </c>
      <c r="H15" t="s">
        <v>23</v>
      </c>
      <c r="I15" t="s">
        <v>311</v>
      </c>
      <c r="J15" t="s">
        <v>23</v>
      </c>
      <c r="K15">
        <v>0</v>
      </c>
      <c r="L15">
        <v>0</v>
      </c>
      <c r="M15">
        <v>5</v>
      </c>
    </row>
    <row r="16" spans="1:13" x14ac:dyDescent="0.35">
      <c r="A16">
        <v>3412</v>
      </c>
      <c r="B16" t="s">
        <v>207</v>
      </c>
      <c r="C16" t="s">
        <v>22</v>
      </c>
      <c r="D16" s="21">
        <v>45529</v>
      </c>
      <c r="E16" t="s">
        <v>19</v>
      </c>
      <c r="F16">
        <v>5</v>
      </c>
      <c r="G16" t="s">
        <v>24</v>
      </c>
      <c r="H16" t="s">
        <v>23</v>
      </c>
      <c r="I16" t="s">
        <v>311</v>
      </c>
      <c r="J16" t="s">
        <v>23</v>
      </c>
      <c r="K16">
        <v>0</v>
      </c>
      <c r="L16">
        <v>0</v>
      </c>
      <c r="M16">
        <v>5</v>
      </c>
    </row>
    <row r="17" spans="1:13" x14ac:dyDescent="0.35">
      <c r="A17">
        <v>3396</v>
      </c>
      <c r="B17" t="s">
        <v>192</v>
      </c>
      <c r="C17" t="s">
        <v>22</v>
      </c>
      <c r="D17" s="21">
        <v>45513</v>
      </c>
      <c r="E17" t="s">
        <v>19</v>
      </c>
      <c r="F17">
        <v>5</v>
      </c>
      <c r="G17" t="s">
        <v>24</v>
      </c>
      <c r="H17" t="s">
        <v>23</v>
      </c>
      <c r="I17" t="s">
        <v>311</v>
      </c>
      <c r="J17" t="s">
        <v>23</v>
      </c>
      <c r="K17">
        <v>0</v>
      </c>
      <c r="L17">
        <v>0</v>
      </c>
      <c r="M17">
        <v>5</v>
      </c>
    </row>
    <row r="18" spans="1:13" x14ac:dyDescent="0.35">
      <c r="A18">
        <v>3272</v>
      </c>
      <c r="B18" t="s">
        <v>70</v>
      </c>
      <c r="C18" t="s">
        <v>22</v>
      </c>
      <c r="D18" s="21">
        <v>45389</v>
      </c>
      <c r="E18" t="s">
        <v>19</v>
      </c>
      <c r="F18">
        <v>5</v>
      </c>
      <c r="G18" t="s">
        <v>24</v>
      </c>
      <c r="H18" t="s">
        <v>23</v>
      </c>
      <c r="I18" t="s">
        <v>311</v>
      </c>
      <c r="J18" t="s">
        <v>23</v>
      </c>
      <c r="K18">
        <v>0</v>
      </c>
      <c r="L18">
        <v>0</v>
      </c>
      <c r="M18">
        <v>5</v>
      </c>
    </row>
    <row r="19" spans="1:13" x14ac:dyDescent="0.35">
      <c r="A19">
        <v>3384</v>
      </c>
      <c r="B19" t="s">
        <v>181</v>
      </c>
      <c r="C19" t="s">
        <v>22</v>
      </c>
      <c r="D19" s="21">
        <v>45501</v>
      </c>
      <c r="E19" t="s">
        <v>19</v>
      </c>
      <c r="F19">
        <v>5</v>
      </c>
      <c r="G19" t="s">
        <v>24</v>
      </c>
      <c r="H19" t="s">
        <v>23</v>
      </c>
      <c r="I19" t="s">
        <v>311</v>
      </c>
      <c r="J19" t="s">
        <v>23</v>
      </c>
      <c r="K19">
        <v>0</v>
      </c>
      <c r="L19">
        <v>0</v>
      </c>
      <c r="M19">
        <v>5</v>
      </c>
    </row>
    <row r="20" spans="1:13" x14ac:dyDescent="0.35">
      <c r="A20">
        <v>3372</v>
      </c>
      <c r="B20" t="s">
        <v>169</v>
      </c>
      <c r="C20" t="s">
        <v>22</v>
      </c>
      <c r="D20" s="21">
        <v>45489</v>
      </c>
      <c r="E20" t="s">
        <v>19</v>
      </c>
      <c r="F20">
        <v>5</v>
      </c>
      <c r="G20" t="s">
        <v>24</v>
      </c>
      <c r="H20" t="s">
        <v>23</v>
      </c>
      <c r="I20" t="s">
        <v>311</v>
      </c>
      <c r="J20" t="s">
        <v>23</v>
      </c>
      <c r="K20">
        <v>0</v>
      </c>
      <c r="L20">
        <v>0</v>
      </c>
      <c r="M20">
        <v>5</v>
      </c>
    </row>
    <row r="21" spans="1:13" x14ac:dyDescent="0.35">
      <c r="A21">
        <v>3284</v>
      </c>
      <c r="B21" t="s">
        <v>82</v>
      </c>
      <c r="C21" t="s">
        <v>22</v>
      </c>
      <c r="D21" s="21">
        <v>45401</v>
      </c>
      <c r="E21" t="s">
        <v>19</v>
      </c>
      <c r="F21">
        <v>5</v>
      </c>
      <c r="G21" t="s">
        <v>24</v>
      </c>
      <c r="H21" t="s">
        <v>23</v>
      </c>
      <c r="I21" t="s">
        <v>311</v>
      </c>
      <c r="J21" t="s">
        <v>23</v>
      </c>
      <c r="K21">
        <v>0</v>
      </c>
      <c r="L21">
        <v>0</v>
      </c>
      <c r="M21">
        <v>5</v>
      </c>
    </row>
    <row r="22" spans="1:13" x14ac:dyDescent="0.35">
      <c r="A22">
        <v>3354</v>
      </c>
      <c r="B22" t="s">
        <v>151</v>
      </c>
      <c r="C22" t="s">
        <v>22</v>
      </c>
      <c r="D22" s="21">
        <v>45471</v>
      </c>
      <c r="E22" t="s">
        <v>19</v>
      </c>
      <c r="F22">
        <v>5</v>
      </c>
      <c r="G22" t="s">
        <v>24</v>
      </c>
      <c r="H22" t="s">
        <v>23</v>
      </c>
      <c r="I22" t="s">
        <v>311</v>
      </c>
      <c r="J22" t="s">
        <v>23</v>
      </c>
      <c r="K22">
        <v>0</v>
      </c>
      <c r="L22">
        <v>0</v>
      </c>
      <c r="M22">
        <v>5</v>
      </c>
    </row>
    <row r="23" spans="1:13" x14ac:dyDescent="0.35">
      <c r="A23">
        <v>3342</v>
      </c>
      <c r="B23" t="s">
        <v>140</v>
      </c>
      <c r="C23" t="s">
        <v>22</v>
      </c>
      <c r="D23" s="21">
        <v>45459</v>
      </c>
      <c r="E23" t="s">
        <v>19</v>
      </c>
      <c r="F23">
        <v>5</v>
      </c>
      <c r="G23" t="s">
        <v>24</v>
      </c>
      <c r="H23" t="s">
        <v>23</v>
      </c>
      <c r="I23" t="s">
        <v>311</v>
      </c>
      <c r="J23" t="s">
        <v>23</v>
      </c>
      <c r="K23">
        <v>0</v>
      </c>
      <c r="L23">
        <v>0</v>
      </c>
      <c r="M23">
        <v>5</v>
      </c>
    </row>
    <row r="24" spans="1:13" x14ac:dyDescent="0.35">
      <c r="A24">
        <v>3332</v>
      </c>
      <c r="B24" t="s">
        <v>130</v>
      </c>
      <c r="C24" t="s">
        <v>22</v>
      </c>
      <c r="D24" s="21">
        <v>45449</v>
      </c>
      <c r="E24" t="s">
        <v>23</v>
      </c>
      <c r="F24">
        <v>5</v>
      </c>
      <c r="G24" t="s">
        <v>24</v>
      </c>
      <c r="H24" t="s">
        <v>23</v>
      </c>
      <c r="I24" t="s">
        <v>311</v>
      </c>
      <c r="J24" t="s">
        <v>23</v>
      </c>
      <c r="K24">
        <v>0</v>
      </c>
      <c r="L24">
        <v>0</v>
      </c>
      <c r="M24">
        <v>5</v>
      </c>
    </row>
    <row r="25" spans="1:13" x14ac:dyDescent="0.35">
      <c r="A25">
        <v>3326</v>
      </c>
      <c r="B25" t="s">
        <v>124</v>
      </c>
      <c r="C25" t="s">
        <v>22</v>
      </c>
      <c r="D25" s="21">
        <v>45443</v>
      </c>
      <c r="E25" t="s">
        <v>23</v>
      </c>
      <c r="F25">
        <v>5</v>
      </c>
      <c r="G25" t="s">
        <v>24</v>
      </c>
      <c r="H25" t="s">
        <v>23</v>
      </c>
      <c r="I25" t="s">
        <v>311</v>
      </c>
      <c r="J25" t="s">
        <v>23</v>
      </c>
      <c r="K25">
        <v>0</v>
      </c>
      <c r="L25">
        <v>0</v>
      </c>
      <c r="M25">
        <v>5</v>
      </c>
    </row>
    <row r="26" spans="1:13" x14ac:dyDescent="0.35">
      <c r="A26">
        <v>3314</v>
      </c>
      <c r="B26" t="s">
        <v>112</v>
      </c>
      <c r="C26" t="s">
        <v>22</v>
      </c>
      <c r="D26" s="21">
        <v>45431</v>
      </c>
      <c r="E26" t="s">
        <v>23</v>
      </c>
      <c r="F26">
        <v>5</v>
      </c>
      <c r="G26" t="s">
        <v>24</v>
      </c>
      <c r="H26" t="s">
        <v>23</v>
      </c>
      <c r="I26" t="s">
        <v>311</v>
      </c>
      <c r="J26" t="s">
        <v>23</v>
      </c>
      <c r="K26">
        <v>0</v>
      </c>
      <c r="L26">
        <v>0</v>
      </c>
      <c r="M26">
        <v>5</v>
      </c>
    </row>
    <row r="27" spans="1:13" x14ac:dyDescent="0.35">
      <c r="A27">
        <v>3302</v>
      </c>
      <c r="B27" t="s">
        <v>100</v>
      </c>
      <c r="C27" t="s">
        <v>22</v>
      </c>
      <c r="D27" s="21">
        <v>45419</v>
      </c>
      <c r="E27" t="s">
        <v>23</v>
      </c>
      <c r="F27">
        <v>5</v>
      </c>
      <c r="G27" t="s">
        <v>24</v>
      </c>
      <c r="H27" t="s">
        <v>23</v>
      </c>
      <c r="I27" t="s">
        <v>311</v>
      </c>
      <c r="J27" t="s">
        <v>23</v>
      </c>
      <c r="K27">
        <v>0</v>
      </c>
      <c r="L27">
        <v>0</v>
      </c>
      <c r="M27">
        <v>5</v>
      </c>
    </row>
    <row r="28" spans="1:13" x14ac:dyDescent="0.35">
      <c r="A28">
        <v>3524</v>
      </c>
      <c r="B28" t="s">
        <v>307</v>
      </c>
      <c r="C28" t="s">
        <v>26</v>
      </c>
      <c r="D28" s="21">
        <v>45641</v>
      </c>
      <c r="E28" t="s">
        <v>19</v>
      </c>
      <c r="F28">
        <v>10</v>
      </c>
      <c r="G28" t="s">
        <v>24</v>
      </c>
      <c r="H28" t="s">
        <v>23</v>
      </c>
      <c r="I28" t="s">
        <v>311</v>
      </c>
      <c r="J28" t="s">
        <v>19</v>
      </c>
      <c r="K28">
        <v>20</v>
      </c>
      <c r="L28">
        <v>15</v>
      </c>
      <c r="M28">
        <v>15</v>
      </c>
    </row>
    <row r="29" spans="1:13" x14ac:dyDescent="0.35">
      <c r="A29">
        <v>3512</v>
      </c>
      <c r="B29" t="s">
        <v>298</v>
      </c>
      <c r="C29" t="s">
        <v>26</v>
      </c>
      <c r="D29" s="21">
        <v>45629</v>
      </c>
      <c r="E29" t="s">
        <v>19</v>
      </c>
      <c r="F29">
        <v>10</v>
      </c>
      <c r="G29" t="s">
        <v>24</v>
      </c>
      <c r="H29" t="s">
        <v>23</v>
      </c>
      <c r="I29" t="s">
        <v>311</v>
      </c>
      <c r="J29" t="s">
        <v>19</v>
      </c>
      <c r="K29">
        <v>20</v>
      </c>
      <c r="L29">
        <v>15</v>
      </c>
      <c r="M29">
        <v>15</v>
      </c>
    </row>
    <row r="30" spans="1:13" x14ac:dyDescent="0.35">
      <c r="A30">
        <v>3500</v>
      </c>
      <c r="B30" t="s">
        <v>287</v>
      </c>
      <c r="C30" t="s">
        <v>26</v>
      </c>
      <c r="D30" s="21">
        <v>45617</v>
      </c>
      <c r="E30" t="s">
        <v>19</v>
      </c>
      <c r="F30">
        <v>10</v>
      </c>
      <c r="G30" t="s">
        <v>24</v>
      </c>
      <c r="H30" t="s">
        <v>23</v>
      </c>
      <c r="I30" t="s">
        <v>311</v>
      </c>
      <c r="J30" t="s">
        <v>19</v>
      </c>
      <c r="K30">
        <v>20</v>
      </c>
      <c r="L30">
        <v>15</v>
      </c>
      <c r="M30">
        <v>15</v>
      </c>
    </row>
    <row r="31" spans="1:13" x14ac:dyDescent="0.35">
      <c r="A31">
        <v>3488</v>
      </c>
      <c r="B31" t="s">
        <v>275</v>
      </c>
      <c r="C31" t="s">
        <v>26</v>
      </c>
      <c r="D31" s="21">
        <v>45605</v>
      </c>
      <c r="E31" t="s">
        <v>19</v>
      </c>
      <c r="F31">
        <v>10</v>
      </c>
      <c r="G31" t="s">
        <v>24</v>
      </c>
      <c r="H31" t="s">
        <v>23</v>
      </c>
      <c r="I31" t="s">
        <v>311</v>
      </c>
      <c r="J31" t="s">
        <v>19</v>
      </c>
      <c r="K31">
        <v>20</v>
      </c>
      <c r="L31">
        <v>10</v>
      </c>
      <c r="M31">
        <v>20</v>
      </c>
    </row>
    <row r="32" spans="1:13" x14ac:dyDescent="0.35">
      <c r="A32">
        <v>3246</v>
      </c>
      <c r="B32" t="s">
        <v>44</v>
      </c>
      <c r="C32" t="s">
        <v>26</v>
      </c>
      <c r="D32" s="21">
        <v>45363</v>
      </c>
      <c r="E32" t="s">
        <v>19</v>
      </c>
      <c r="F32">
        <v>10</v>
      </c>
      <c r="G32" t="s">
        <v>24</v>
      </c>
      <c r="H32" t="s">
        <v>23</v>
      </c>
      <c r="I32" t="s">
        <v>311</v>
      </c>
      <c r="J32" t="s">
        <v>19</v>
      </c>
      <c r="K32">
        <v>20</v>
      </c>
      <c r="L32">
        <v>12</v>
      </c>
      <c r="M32">
        <v>18</v>
      </c>
    </row>
    <row r="33" spans="1:13" x14ac:dyDescent="0.35">
      <c r="A33">
        <v>3474</v>
      </c>
      <c r="B33" t="s">
        <v>261</v>
      </c>
      <c r="C33" t="s">
        <v>26</v>
      </c>
      <c r="D33" s="21">
        <v>45591</v>
      </c>
      <c r="E33" t="s">
        <v>19</v>
      </c>
      <c r="F33">
        <v>10</v>
      </c>
      <c r="G33" t="s">
        <v>24</v>
      </c>
      <c r="H33" t="s">
        <v>23</v>
      </c>
      <c r="I33" t="s">
        <v>311</v>
      </c>
      <c r="J33" t="s">
        <v>19</v>
      </c>
      <c r="K33">
        <v>20</v>
      </c>
      <c r="L33">
        <v>15</v>
      </c>
      <c r="M33">
        <v>15</v>
      </c>
    </row>
    <row r="34" spans="1:13" x14ac:dyDescent="0.35">
      <c r="A34">
        <v>3462</v>
      </c>
      <c r="B34" t="s">
        <v>250</v>
      </c>
      <c r="C34" t="s">
        <v>26</v>
      </c>
      <c r="D34" s="21">
        <v>45579</v>
      </c>
      <c r="E34" t="s">
        <v>19</v>
      </c>
      <c r="F34">
        <v>10</v>
      </c>
      <c r="G34" t="s">
        <v>24</v>
      </c>
      <c r="H34" t="s">
        <v>23</v>
      </c>
      <c r="I34" t="s">
        <v>311</v>
      </c>
      <c r="J34" t="s">
        <v>19</v>
      </c>
      <c r="K34">
        <v>20</v>
      </c>
      <c r="L34">
        <v>15</v>
      </c>
      <c r="M34">
        <v>15</v>
      </c>
    </row>
    <row r="35" spans="1:13" x14ac:dyDescent="0.35">
      <c r="A35">
        <v>3450</v>
      </c>
      <c r="B35" t="s">
        <v>241</v>
      </c>
      <c r="C35" t="s">
        <v>26</v>
      </c>
      <c r="D35" s="21">
        <v>45567</v>
      </c>
      <c r="E35" t="s">
        <v>19</v>
      </c>
      <c r="F35">
        <v>10</v>
      </c>
      <c r="G35" t="s">
        <v>24</v>
      </c>
      <c r="H35" t="s">
        <v>23</v>
      </c>
      <c r="I35" t="s">
        <v>311</v>
      </c>
      <c r="J35" t="s">
        <v>19</v>
      </c>
      <c r="K35">
        <v>20</v>
      </c>
      <c r="L35">
        <v>15</v>
      </c>
      <c r="M35">
        <v>15</v>
      </c>
    </row>
    <row r="36" spans="1:13" x14ac:dyDescent="0.35">
      <c r="A36">
        <v>3258</v>
      </c>
      <c r="B36" t="s">
        <v>56</v>
      </c>
      <c r="C36" t="s">
        <v>26</v>
      </c>
      <c r="D36" s="21">
        <v>45375</v>
      </c>
      <c r="E36" t="s">
        <v>19</v>
      </c>
      <c r="F36">
        <v>10</v>
      </c>
      <c r="G36" t="s">
        <v>24</v>
      </c>
      <c r="H36" t="s">
        <v>23</v>
      </c>
      <c r="I36" t="s">
        <v>311</v>
      </c>
      <c r="J36" t="s">
        <v>19</v>
      </c>
      <c r="K36">
        <v>20</v>
      </c>
      <c r="L36">
        <v>15</v>
      </c>
      <c r="M36">
        <v>15</v>
      </c>
    </row>
    <row r="37" spans="1:13" x14ac:dyDescent="0.35">
      <c r="A37">
        <v>3438</v>
      </c>
      <c r="B37" t="s">
        <v>230</v>
      </c>
      <c r="C37" t="s">
        <v>26</v>
      </c>
      <c r="D37" s="21">
        <v>45555</v>
      </c>
      <c r="E37" t="s">
        <v>19</v>
      </c>
      <c r="F37">
        <v>10</v>
      </c>
      <c r="G37" t="s">
        <v>24</v>
      </c>
      <c r="H37" t="s">
        <v>23</v>
      </c>
      <c r="I37" t="s">
        <v>311</v>
      </c>
      <c r="J37" t="s">
        <v>19</v>
      </c>
      <c r="K37">
        <v>20</v>
      </c>
      <c r="L37">
        <v>10</v>
      </c>
      <c r="M37">
        <v>20</v>
      </c>
    </row>
    <row r="38" spans="1:13" x14ac:dyDescent="0.35">
      <c r="A38">
        <v>3432</v>
      </c>
      <c r="B38" t="s">
        <v>224</v>
      </c>
      <c r="C38" t="s">
        <v>26</v>
      </c>
      <c r="D38" s="21">
        <v>45549</v>
      </c>
      <c r="E38" t="s">
        <v>19</v>
      </c>
      <c r="F38">
        <v>10</v>
      </c>
      <c r="G38" t="s">
        <v>24</v>
      </c>
      <c r="H38" t="s">
        <v>23</v>
      </c>
      <c r="I38" t="s">
        <v>311</v>
      </c>
      <c r="J38" t="s">
        <v>19</v>
      </c>
      <c r="K38">
        <v>20</v>
      </c>
      <c r="L38">
        <v>15</v>
      </c>
      <c r="M38">
        <v>15</v>
      </c>
    </row>
    <row r="39" spans="1:13" x14ac:dyDescent="0.35">
      <c r="A39">
        <v>3420</v>
      </c>
      <c r="B39" t="s">
        <v>215</v>
      </c>
      <c r="C39" t="s">
        <v>26</v>
      </c>
      <c r="D39" s="21">
        <v>45537</v>
      </c>
      <c r="E39" t="s">
        <v>19</v>
      </c>
      <c r="F39">
        <v>10</v>
      </c>
      <c r="G39" t="s">
        <v>24</v>
      </c>
      <c r="H39" t="s">
        <v>23</v>
      </c>
      <c r="I39" t="s">
        <v>311</v>
      </c>
      <c r="J39" t="s">
        <v>19</v>
      </c>
      <c r="K39">
        <v>20</v>
      </c>
      <c r="L39">
        <v>15</v>
      </c>
      <c r="M39">
        <v>15</v>
      </c>
    </row>
    <row r="40" spans="1:13" x14ac:dyDescent="0.35">
      <c r="A40">
        <v>3408</v>
      </c>
      <c r="B40" t="s">
        <v>203</v>
      </c>
      <c r="C40" t="s">
        <v>26</v>
      </c>
      <c r="D40" s="21">
        <v>45525</v>
      </c>
      <c r="E40" t="s">
        <v>19</v>
      </c>
      <c r="F40">
        <v>10</v>
      </c>
      <c r="G40" t="s">
        <v>24</v>
      </c>
      <c r="H40" t="s">
        <v>23</v>
      </c>
      <c r="I40" t="s">
        <v>311</v>
      </c>
      <c r="J40" t="s">
        <v>19</v>
      </c>
      <c r="K40">
        <v>20</v>
      </c>
      <c r="L40">
        <v>10</v>
      </c>
      <c r="M40">
        <v>20</v>
      </c>
    </row>
    <row r="41" spans="1:13" x14ac:dyDescent="0.35">
      <c r="A41">
        <v>3268</v>
      </c>
      <c r="B41" t="s">
        <v>66</v>
      </c>
      <c r="C41" t="s">
        <v>26</v>
      </c>
      <c r="D41" s="21">
        <v>45385</v>
      </c>
      <c r="E41" t="s">
        <v>19</v>
      </c>
      <c r="F41">
        <v>10</v>
      </c>
      <c r="G41" t="s">
        <v>24</v>
      </c>
      <c r="H41" t="s">
        <v>23</v>
      </c>
      <c r="I41" t="s">
        <v>311</v>
      </c>
      <c r="J41" t="s">
        <v>19</v>
      </c>
      <c r="K41">
        <v>20</v>
      </c>
      <c r="L41">
        <v>10</v>
      </c>
      <c r="M41">
        <v>20</v>
      </c>
    </row>
    <row r="42" spans="1:13" x14ac:dyDescent="0.35">
      <c r="A42">
        <v>3404</v>
      </c>
      <c r="B42" t="s">
        <v>199</v>
      </c>
      <c r="C42" t="s">
        <v>26</v>
      </c>
      <c r="D42" s="21">
        <v>45521</v>
      </c>
      <c r="E42" t="s">
        <v>19</v>
      </c>
      <c r="F42">
        <v>10</v>
      </c>
      <c r="G42" t="s">
        <v>24</v>
      </c>
      <c r="H42" t="s">
        <v>23</v>
      </c>
      <c r="I42" t="s">
        <v>311</v>
      </c>
      <c r="J42" t="s">
        <v>19</v>
      </c>
      <c r="K42">
        <v>20</v>
      </c>
      <c r="L42">
        <v>15</v>
      </c>
      <c r="M42">
        <v>15</v>
      </c>
    </row>
    <row r="43" spans="1:13" x14ac:dyDescent="0.35">
      <c r="A43">
        <v>3392</v>
      </c>
      <c r="B43" t="s">
        <v>188</v>
      </c>
      <c r="C43" t="s">
        <v>26</v>
      </c>
      <c r="D43" s="21">
        <v>45509</v>
      </c>
      <c r="E43" t="s">
        <v>19</v>
      </c>
      <c r="F43">
        <v>10</v>
      </c>
      <c r="G43" t="s">
        <v>24</v>
      </c>
      <c r="H43" t="s">
        <v>23</v>
      </c>
      <c r="I43" t="s">
        <v>311</v>
      </c>
      <c r="J43" t="s">
        <v>19</v>
      </c>
      <c r="K43">
        <v>20</v>
      </c>
      <c r="L43">
        <v>15</v>
      </c>
      <c r="M43">
        <v>15</v>
      </c>
    </row>
    <row r="44" spans="1:13" x14ac:dyDescent="0.35">
      <c r="A44">
        <v>3380</v>
      </c>
      <c r="B44" t="s">
        <v>177</v>
      </c>
      <c r="C44" t="s">
        <v>26</v>
      </c>
      <c r="D44" s="21">
        <v>45497</v>
      </c>
      <c r="E44" t="s">
        <v>19</v>
      </c>
      <c r="F44">
        <v>10</v>
      </c>
      <c r="G44" t="s">
        <v>24</v>
      </c>
      <c r="H44" t="s">
        <v>23</v>
      </c>
      <c r="I44" t="s">
        <v>311</v>
      </c>
      <c r="J44" t="s">
        <v>19</v>
      </c>
      <c r="K44">
        <v>20</v>
      </c>
      <c r="L44">
        <v>15</v>
      </c>
      <c r="M44">
        <v>15</v>
      </c>
    </row>
    <row r="45" spans="1:13" x14ac:dyDescent="0.35">
      <c r="A45">
        <v>3280</v>
      </c>
      <c r="B45" t="s">
        <v>78</v>
      </c>
      <c r="C45" t="s">
        <v>26</v>
      </c>
      <c r="D45" s="21">
        <v>45397</v>
      </c>
      <c r="E45" t="s">
        <v>19</v>
      </c>
      <c r="F45">
        <v>10</v>
      </c>
      <c r="G45" t="s">
        <v>24</v>
      </c>
      <c r="H45" t="s">
        <v>23</v>
      </c>
      <c r="I45" t="s">
        <v>311</v>
      </c>
      <c r="J45" t="s">
        <v>19</v>
      </c>
      <c r="K45">
        <v>20</v>
      </c>
      <c r="L45">
        <v>15</v>
      </c>
      <c r="M45">
        <v>15</v>
      </c>
    </row>
    <row r="46" spans="1:13" x14ac:dyDescent="0.35">
      <c r="A46">
        <v>3368</v>
      </c>
      <c r="B46" t="s">
        <v>165</v>
      </c>
      <c r="C46" t="s">
        <v>26</v>
      </c>
      <c r="D46" s="21">
        <v>45485</v>
      </c>
      <c r="E46" t="s">
        <v>19</v>
      </c>
      <c r="F46">
        <v>10</v>
      </c>
      <c r="G46" t="s">
        <v>24</v>
      </c>
      <c r="H46" t="s">
        <v>23</v>
      </c>
      <c r="I46" t="s">
        <v>311</v>
      </c>
      <c r="J46" t="s">
        <v>19</v>
      </c>
      <c r="K46">
        <v>20</v>
      </c>
      <c r="L46">
        <v>10</v>
      </c>
      <c r="M46">
        <v>20</v>
      </c>
    </row>
    <row r="47" spans="1:13" x14ac:dyDescent="0.35">
      <c r="A47">
        <v>3362</v>
      </c>
      <c r="B47" t="s">
        <v>159</v>
      </c>
      <c r="C47" t="s">
        <v>26</v>
      </c>
      <c r="D47" s="21">
        <v>45479</v>
      </c>
      <c r="E47" t="s">
        <v>19</v>
      </c>
      <c r="F47">
        <v>10</v>
      </c>
      <c r="G47" t="s">
        <v>24</v>
      </c>
      <c r="H47" t="s">
        <v>23</v>
      </c>
      <c r="I47" t="s">
        <v>311</v>
      </c>
      <c r="J47" t="s">
        <v>19</v>
      </c>
      <c r="K47">
        <v>20</v>
      </c>
      <c r="L47">
        <v>15</v>
      </c>
      <c r="M47">
        <v>15</v>
      </c>
    </row>
    <row r="48" spans="1:13" x14ac:dyDescent="0.35">
      <c r="A48">
        <v>3350</v>
      </c>
      <c r="B48" t="s">
        <v>147</v>
      </c>
      <c r="C48" t="s">
        <v>26</v>
      </c>
      <c r="D48" s="21">
        <v>45467</v>
      </c>
      <c r="E48" t="s">
        <v>19</v>
      </c>
      <c r="F48">
        <v>10</v>
      </c>
      <c r="G48" t="s">
        <v>24</v>
      </c>
      <c r="H48" t="s">
        <v>23</v>
      </c>
      <c r="I48" t="s">
        <v>311</v>
      </c>
      <c r="J48" t="s">
        <v>19</v>
      </c>
      <c r="K48">
        <v>20</v>
      </c>
      <c r="L48">
        <v>15</v>
      </c>
      <c r="M48">
        <v>15</v>
      </c>
    </row>
    <row r="49" spans="1:13" x14ac:dyDescent="0.35">
      <c r="A49">
        <v>3338</v>
      </c>
      <c r="B49" t="s">
        <v>136</v>
      </c>
      <c r="C49" t="s">
        <v>26</v>
      </c>
      <c r="D49" s="21">
        <v>45455</v>
      </c>
      <c r="E49" t="s">
        <v>19</v>
      </c>
      <c r="F49">
        <v>10</v>
      </c>
      <c r="G49" t="s">
        <v>24</v>
      </c>
      <c r="H49" t="s">
        <v>23</v>
      </c>
      <c r="I49" t="s">
        <v>311</v>
      </c>
      <c r="J49" t="s">
        <v>19</v>
      </c>
      <c r="K49">
        <v>20</v>
      </c>
      <c r="L49">
        <v>10</v>
      </c>
      <c r="M49">
        <v>20</v>
      </c>
    </row>
    <row r="50" spans="1:13" x14ac:dyDescent="0.35">
      <c r="A50">
        <v>3292</v>
      </c>
      <c r="B50" t="s">
        <v>90</v>
      </c>
      <c r="C50" t="s">
        <v>26</v>
      </c>
      <c r="D50" s="21">
        <v>45409</v>
      </c>
      <c r="E50" t="s">
        <v>19</v>
      </c>
      <c r="F50">
        <v>10</v>
      </c>
      <c r="G50" t="s">
        <v>24</v>
      </c>
      <c r="H50" t="s">
        <v>23</v>
      </c>
      <c r="I50" t="s">
        <v>311</v>
      </c>
      <c r="J50" t="s">
        <v>19</v>
      </c>
      <c r="K50">
        <v>20</v>
      </c>
      <c r="L50">
        <v>15</v>
      </c>
      <c r="M50">
        <v>15</v>
      </c>
    </row>
    <row r="51" spans="1:13" x14ac:dyDescent="0.35">
      <c r="A51">
        <v>3328</v>
      </c>
      <c r="B51" t="s">
        <v>126</v>
      </c>
      <c r="C51" t="s">
        <v>26</v>
      </c>
      <c r="D51" s="21">
        <v>45445</v>
      </c>
      <c r="E51" t="s">
        <v>23</v>
      </c>
      <c r="F51">
        <v>10</v>
      </c>
      <c r="G51" t="s">
        <v>24</v>
      </c>
      <c r="H51" t="s">
        <v>23</v>
      </c>
      <c r="I51" t="s">
        <v>311</v>
      </c>
      <c r="J51" t="s">
        <v>19</v>
      </c>
      <c r="K51">
        <v>20</v>
      </c>
      <c r="L51">
        <v>10</v>
      </c>
      <c r="M51">
        <v>20</v>
      </c>
    </row>
    <row r="52" spans="1:13" x14ac:dyDescent="0.35">
      <c r="A52">
        <v>3322</v>
      </c>
      <c r="B52" t="s">
        <v>120</v>
      </c>
      <c r="C52" t="s">
        <v>26</v>
      </c>
      <c r="D52" s="21">
        <v>45439</v>
      </c>
      <c r="E52" t="s">
        <v>23</v>
      </c>
      <c r="F52">
        <v>10</v>
      </c>
      <c r="G52" t="s">
        <v>24</v>
      </c>
      <c r="H52" t="s">
        <v>23</v>
      </c>
      <c r="I52" t="s">
        <v>311</v>
      </c>
      <c r="J52" t="s">
        <v>19</v>
      </c>
      <c r="K52">
        <v>20</v>
      </c>
      <c r="L52">
        <v>15</v>
      </c>
      <c r="M52">
        <v>15</v>
      </c>
    </row>
    <row r="53" spans="1:13" x14ac:dyDescent="0.35">
      <c r="A53">
        <v>3298</v>
      </c>
      <c r="B53" t="s">
        <v>96</v>
      </c>
      <c r="C53" t="s">
        <v>26</v>
      </c>
      <c r="D53" s="21">
        <v>45415</v>
      </c>
      <c r="E53" t="s">
        <v>23</v>
      </c>
      <c r="F53">
        <v>10</v>
      </c>
      <c r="G53" t="s">
        <v>24</v>
      </c>
      <c r="H53" t="s">
        <v>23</v>
      </c>
      <c r="I53" t="s">
        <v>311</v>
      </c>
      <c r="J53" t="s">
        <v>19</v>
      </c>
      <c r="K53">
        <v>20</v>
      </c>
      <c r="L53">
        <v>10</v>
      </c>
      <c r="M53">
        <v>20</v>
      </c>
    </row>
    <row r="54" spans="1:13" x14ac:dyDescent="0.35">
      <c r="A54">
        <v>3310</v>
      </c>
      <c r="B54" t="s">
        <v>108</v>
      </c>
      <c r="C54" t="s">
        <v>26</v>
      </c>
      <c r="D54" s="21">
        <v>45427</v>
      </c>
      <c r="E54" t="s">
        <v>23</v>
      </c>
      <c r="F54">
        <v>10</v>
      </c>
      <c r="G54" t="s">
        <v>24</v>
      </c>
      <c r="H54" t="s">
        <v>23</v>
      </c>
      <c r="I54" t="s">
        <v>311</v>
      </c>
      <c r="J54" t="s">
        <v>19</v>
      </c>
      <c r="K54">
        <v>20</v>
      </c>
      <c r="L54">
        <v>15</v>
      </c>
      <c r="M54">
        <v>15</v>
      </c>
    </row>
    <row r="55" spans="1:13" x14ac:dyDescent="0.35">
      <c r="A55">
        <v>3520</v>
      </c>
      <c r="B55" t="s">
        <v>303</v>
      </c>
      <c r="C55" t="s">
        <v>18</v>
      </c>
      <c r="D55" s="21">
        <v>45637</v>
      </c>
      <c r="E55" t="s">
        <v>19</v>
      </c>
      <c r="F55">
        <v>15</v>
      </c>
      <c r="G55" t="s">
        <v>24</v>
      </c>
      <c r="H55" t="s">
        <v>19</v>
      </c>
      <c r="I55">
        <v>30</v>
      </c>
      <c r="J55" t="s">
        <v>19</v>
      </c>
      <c r="K55">
        <v>20</v>
      </c>
      <c r="L55">
        <v>5</v>
      </c>
      <c r="M55">
        <v>60</v>
      </c>
    </row>
    <row r="56" spans="1:13" x14ac:dyDescent="0.35">
      <c r="A56">
        <v>3508</v>
      </c>
      <c r="B56" t="s">
        <v>294</v>
      </c>
      <c r="C56" t="s">
        <v>18</v>
      </c>
      <c r="D56" s="21">
        <v>45625</v>
      </c>
      <c r="E56" t="s">
        <v>19</v>
      </c>
      <c r="F56">
        <v>15</v>
      </c>
      <c r="G56" t="s">
        <v>24</v>
      </c>
      <c r="H56" t="s">
        <v>19</v>
      </c>
      <c r="I56">
        <v>30</v>
      </c>
      <c r="J56" t="s">
        <v>19</v>
      </c>
      <c r="K56">
        <v>20</v>
      </c>
      <c r="L56">
        <v>3</v>
      </c>
      <c r="M56">
        <v>62</v>
      </c>
    </row>
    <row r="57" spans="1:13" x14ac:dyDescent="0.35">
      <c r="A57">
        <v>3496</v>
      </c>
      <c r="B57" t="s">
        <v>283</v>
      </c>
      <c r="C57" t="s">
        <v>18</v>
      </c>
      <c r="D57" s="21">
        <v>45613</v>
      </c>
      <c r="E57" t="s">
        <v>19</v>
      </c>
      <c r="F57">
        <v>15</v>
      </c>
      <c r="G57" t="s">
        <v>24</v>
      </c>
      <c r="H57" t="s">
        <v>19</v>
      </c>
      <c r="I57">
        <v>30</v>
      </c>
      <c r="J57" t="s">
        <v>19</v>
      </c>
      <c r="K57">
        <v>20</v>
      </c>
      <c r="L57">
        <v>5</v>
      </c>
      <c r="M57">
        <v>60</v>
      </c>
    </row>
    <row r="58" spans="1:13" x14ac:dyDescent="0.35">
      <c r="A58">
        <v>3242</v>
      </c>
      <c r="B58" t="s">
        <v>40</v>
      </c>
      <c r="C58" t="s">
        <v>18</v>
      </c>
      <c r="D58" s="21">
        <v>45359</v>
      </c>
      <c r="E58" t="s">
        <v>19</v>
      </c>
      <c r="F58">
        <v>15</v>
      </c>
      <c r="G58" t="s">
        <v>24</v>
      </c>
      <c r="H58" t="s">
        <v>19</v>
      </c>
      <c r="I58">
        <v>30</v>
      </c>
      <c r="J58" t="s">
        <v>19</v>
      </c>
      <c r="K58">
        <v>20</v>
      </c>
      <c r="L58">
        <v>20</v>
      </c>
      <c r="M58">
        <v>45</v>
      </c>
    </row>
    <row r="59" spans="1:13" x14ac:dyDescent="0.35">
      <c r="A59">
        <v>3482</v>
      </c>
      <c r="B59" t="s">
        <v>269</v>
      </c>
      <c r="C59" t="s">
        <v>18</v>
      </c>
      <c r="D59" s="21">
        <v>45599</v>
      </c>
      <c r="E59" t="s">
        <v>19</v>
      </c>
      <c r="F59">
        <v>15</v>
      </c>
      <c r="G59" t="s">
        <v>24</v>
      </c>
      <c r="H59" t="s">
        <v>19</v>
      </c>
      <c r="I59">
        <v>30</v>
      </c>
      <c r="J59" t="s">
        <v>19</v>
      </c>
      <c r="K59">
        <v>20</v>
      </c>
      <c r="L59">
        <v>3</v>
      </c>
      <c r="M59">
        <v>62</v>
      </c>
    </row>
    <row r="60" spans="1:13" x14ac:dyDescent="0.35">
      <c r="A60">
        <v>3470</v>
      </c>
      <c r="B60" t="s">
        <v>258</v>
      </c>
      <c r="C60" t="s">
        <v>18</v>
      </c>
      <c r="D60" s="21">
        <v>45587</v>
      </c>
      <c r="E60" t="s">
        <v>19</v>
      </c>
      <c r="F60">
        <v>15</v>
      </c>
      <c r="G60" t="s">
        <v>24</v>
      </c>
      <c r="H60" t="s">
        <v>19</v>
      </c>
      <c r="I60">
        <v>30</v>
      </c>
      <c r="J60" t="s">
        <v>19</v>
      </c>
      <c r="K60">
        <v>20</v>
      </c>
      <c r="L60">
        <v>5</v>
      </c>
      <c r="M60">
        <v>60</v>
      </c>
    </row>
    <row r="61" spans="1:13" x14ac:dyDescent="0.35">
      <c r="A61">
        <v>3458</v>
      </c>
      <c r="B61" t="s">
        <v>247</v>
      </c>
      <c r="C61" t="s">
        <v>18</v>
      </c>
      <c r="D61" s="21">
        <v>45575</v>
      </c>
      <c r="E61" t="s">
        <v>19</v>
      </c>
      <c r="F61">
        <v>15</v>
      </c>
      <c r="G61" t="s">
        <v>24</v>
      </c>
      <c r="H61" t="s">
        <v>19</v>
      </c>
      <c r="I61">
        <v>30</v>
      </c>
      <c r="J61" t="s">
        <v>19</v>
      </c>
      <c r="K61">
        <v>20</v>
      </c>
      <c r="L61">
        <v>3</v>
      </c>
      <c r="M61">
        <v>62</v>
      </c>
    </row>
    <row r="62" spans="1:13" x14ac:dyDescent="0.35">
      <c r="A62">
        <v>3254</v>
      </c>
      <c r="B62" t="s">
        <v>52</v>
      </c>
      <c r="C62" t="s">
        <v>18</v>
      </c>
      <c r="D62" s="21">
        <v>45371</v>
      </c>
      <c r="E62" t="s">
        <v>19</v>
      </c>
      <c r="F62">
        <v>15</v>
      </c>
      <c r="G62" t="s">
        <v>24</v>
      </c>
      <c r="H62" t="s">
        <v>19</v>
      </c>
      <c r="I62">
        <v>30</v>
      </c>
      <c r="J62" t="s">
        <v>19</v>
      </c>
      <c r="K62">
        <v>20</v>
      </c>
      <c r="L62">
        <v>20</v>
      </c>
      <c r="M62">
        <v>45</v>
      </c>
    </row>
    <row r="63" spans="1:13" x14ac:dyDescent="0.35">
      <c r="A63">
        <v>3446</v>
      </c>
      <c r="B63" t="s">
        <v>237</v>
      </c>
      <c r="C63" t="s">
        <v>18</v>
      </c>
      <c r="D63" s="21">
        <v>45563</v>
      </c>
      <c r="E63" t="s">
        <v>19</v>
      </c>
      <c r="F63">
        <v>15</v>
      </c>
      <c r="G63" t="s">
        <v>24</v>
      </c>
      <c r="H63" t="s">
        <v>19</v>
      </c>
      <c r="I63">
        <v>30</v>
      </c>
      <c r="J63" t="s">
        <v>19</v>
      </c>
      <c r="K63">
        <v>20</v>
      </c>
      <c r="L63">
        <v>5</v>
      </c>
      <c r="M63">
        <v>60</v>
      </c>
    </row>
    <row r="64" spans="1:13" x14ac:dyDescent="0.35">
      <c r="A64">
        <v>3428</v>
      </c>
      <c r="B64" t="s">
        <v>220</v>
      </c>
      <c r="C64" t="s">
        <v>18</v>
      </c>
      <c r="D64" s="21">
        <v>45545</v>
      </c>
      <c r="E64" t="s">
        <v>19</v>
      </c>
      <c r="F64">
        <v>15</v>
      </c>
      <c r="G64" t="s">
        <v>24</v>
      </c>
      <c r="H64" t="s">
        <v>19</v>
      </c>
      <c r="I64">
        <v>30</v>
      </c>
      <c r="J64" t="s">
        <v>19</v>
      </c>
      <c r="K64">
        <v>20</v>
      </c>
      <c r="L64">
        <v>3</v>
      </c>
      <c r="M64">
        <v>62</v>
      </c>
    </row>
    <row r="65" spans="1:13" x14ac:dyDescent="0.35">
      <c r="A65">
        <v>3416</v>
      </c>
      <c r="B65" t="s">
        <v>211</v>
      </c>
      <c r="C65" t="s">
        <v>18</v>
      </c>
      <c r="D65" s="21">
        <v>45533</v>
      </c>
      <c r="E65" t="s">
        <v>19</v>
      </c>
      <c r="F65">
        <v>15</v>
      </c>
      <c r="G65" t="s">
        <v>24</v>
      </c>
      <c r="H65" t="s">
        <v>19</v>
      </c>
      <c r="I65">
        <v>30</v>
      </c>
      <c r="J65" t="s">
        <v>19</v>
      </c>
      <c r="K65">
        <v>20</v>
      </c>
      <c r="L65">
        <v>5</v>
      </c>
      <c r="M65">
        <v>60</v>
      </c>
    </row>
    <row r="66" spans="1:13" x14ac:dyDescent="0.35">
      <c r="A66">
        <v>3400</v>
      </c>
      <c r="B66" t="s">
        <v>195</v>
      </c>
      <c r="C66" t="s">
        <v>18</v>
      </c>
      <c r="D66" s="21">
        <v>45517</v>
      </c>
      <c r="E66" t="s">
        <v>19</v>
      </c>
      <c r="F66">
        <v>15</v>
      </c>
      <c r="G66" t="s">
        <v>24</v>
      </c>
      <c r="H66" t="s">
        <v>19</v>
      </c>
      <c r="I66">
        <v>30</v>
      </c>
      <c r="J66" t="s">
        <v>19</v>
      </c>
      <c r="K66">
        <v>20</v>
      </c>
      <c r="L66">
        <v>5</v>
      </c>
      <c r="M66">
        <v>60</v>
      </c>
    </row>
    <row r="67" spans="1:13" x14ac:dyDescent="0.35">
      <c r="A67">
        <v>3388</v>
      </c>
      <c r="B67" t="s">
        <v>185</v>
      </c>
      <c r="C67" t="s">
        <v>18</v>
      </c>
      <c r="D67" s="21">
        <v>45505</v>
      </c>
      <c r="E67" t="s">
        <v>19</v>
      </c>
      <c r="F67">
        <v>15</v>
      </c>
      <c r="G67" t="s">
        <v>24</v>
      </c>
      <c r="H67" t="s">
        <v>19</v>
      </c>
      <c r="I67">
        <v>30</v>
      </c>
      <c r="J67" t="s">
        <v>19</v>
      </c>
      <c r="K67">
        <v>20</v>
      </c>
      <c r="L67">
        <v>3</v>
      </c>
      <c r="M67">
        <v>62</v>
      </c>
    </row>
    <row r="68" spans="1:13" x14ac:dyDescent="0.35">
      <c r="A68">
        <v>3276</v>
      </c>
      <c r="B68" t="s">
        <v>74</v>
      </c>
      <c r="C68" t="s">
        <v>18</v>
      </c>
      <c r="D68" s="21">
        <v>45393</v>
      </c>
      <c r="E68" t="s">
        <v>19</v>
      </c>
      <c r="F68">
        <v>15</v>
      </c>
      <c r="G68" t="s">
        <v>24</v>
      </c>
      <c r="H68" t="s">
        <v>19</v>
      </c>
      <c r="I68">
        <v>30</v>
      </c>
      <c r="J68" t="s">
        <v>19</v>
      </c>
      <c r="K68">
        <v>20</v>
      </c>
      <c r="L68">
        <v>5</v>
      </c>
      <c r="M68">
        <v>60</v>
      </c>
    </row>
    <row r="69" spans="1:13" x14ac:dyDescent="0.35">
      <c r="A69">
        <v>3376</v>
      </c>
      <c r="B69" t="s">
        <v>173</v>
      </c>
      <c r="C69" t="s">
        <v>18</v>
      </c>
      <c r="D69" s="21">
        <v>45493</v>
      </c>
      <c r="E69" t="s">
        <v>19</v>
      </c>
      <c r="F69">
        <v>15</v>
      </c>
      <c r="G69" t="s">
        <v>24</v>
      </c>
      <c r="H69" t="s">
        <v>19</v>
      </c>
      <c r="I69">
        <v>30</v>
      </c>
      <c r="J69" t="s">
        <v>19</v>
      </c>
      <c r="K69">
        <v>20</v>
      </c>
      <c r="L69">
        <v>5</v>
      </c>
      <c r="M69">
        <v>60</v>
      </c>
    </row>
    <row r="70" spans="1:13" x14ac:dyDescent="0.35">
      <c r="A70">
        <v>3358</v>
      </c>
      <c r="B70" t="s">
        <v>155</v>
      </c>
      <c r="C70" t="s">
        <v>18</v>
      </c>
      <c r="D70" s="21">
        <v>45475</v>
      </c>
      <c r="E70" t="s">
        <v>19</v>
      </c>
      <c r="F70">
        <v>15</v>
      </c>
      <c r="G70" t="s">
        <v>24</v>
      </c>
      <c r="H70" t="s">
        <v>19</v>
      </c>
      <c r="I70">
        <v>30</v>
      </c>
      <c r="J70" t="s">
        <v>19</v>
      </c>
      <c r="K70">
        <v>20</v>
      </c>
      <c r="L70">
        <v>3</v>
      </c>
      <c r="M70">
        <v>62</v>
      </c>
    </row>
    <row r="71" spans="1:13" x14ac:dyDescent="0.35">
      <c r="A71">
        <v>3346</v>
      </c>
      <c r="B71" t="s">
        <v>144</v>
      </c>
      <c r="C71" t="s">
        <v>18</v>
      </c>
      <c r="D71" s="21">
        <v>45463</v>
      </c>
      <c r="E71" t="s">
        <v>19</v>
      </c>
      <c r="F71">
        <v>15</v>
      </c>
      <c r="G71" t="s">
        <v>24</v>
      </c>
      <c r="H71" t="s">
        <v>19</v>
      </c>
      <c r="I71">
        <v>30</v>
      </c>
      <c r="J71" t="s">
        <v>19</v>
      </c>
      <c r="K71">
        <v>20</v>
      </c>
      <c r="L71">
        <v>5</v>
      </c>
      <c r="M71">
        <v>60</v>
      </c>
    </row>
    <row r="72" spans="1:13" x14ac:dyDescent="0.35">
      <c r="A72">
        <v>3288</v>
      </c>
      <c r="B72" t="s">
        <v>86</v>
      </c>
      <c r="C72" t="s">
        <v>18</v>
      </c>
      <c r="D72" s="21">
        <v>45405</v>
      </c>
      <c r="E72" t="s">
        <v>19</v>
      </c>
      <c r="F72">
        <v>15</v>
      </c>
      <c r="G72" t="s">
        <v>24</v>
      </c>
      <c r="H72" t="s">
        <v>19</v>
      </c>
      <c r="I72">
        <v>30</v>
      </c>
      <c r="J72" t="s">
        <v>19</v>
      </c>
      <c r="K72">
        <v>20</v>
      </c>
      <c r="L72">
        <v>3</v>
      </c>
      <c r="M72">
        <v>62</v>
      </c>
    </row>
    <row r="73" spans="1:13" x14ac:dyDescent="0.35">
      <c r="A73">
        <v>3318</v>
      </c>
      <c r="B73" t="s">
        <v>116</v>
      </c>
      <c r="C73" t="s">
        <v>18</v>
      </c>
      <c r="D73" s="21">
        <v>45435</v>
      </c>
      <c r="E73" t="s">
        <v>23</v>
      </c>
      <c r="F73">
        <v>15</v>
      </c>
      <c r="G73" t="s">
        <v>24</v>
      </c>
      <c r="H73" t="s">
        <v>19</v>
      </c>
      <c r="I73">
        <v>30</v>
      </c>
      <c r="J73" t="s">
        <v>19</v>
      </c>
      <c r="K73">
        <v>20</v>
      </c>
      <c r="L73">
        <v>3</v>
      </c>
      <c r="M73">
        <v>62</v>
      </c>
    </row>
    <row r="74" spans="1:13" x14ac:dyDescent="0.35">
      <c r="A74">
        <v>3306</v>
      </c>
      <c r="B74" t="s">
        <v>104</v>
      </c>
      <c r="C74" t="s">
        <v>18</v>
      </c>
      <c r="D74" s="21">
        <v>45423</v>
      </c>
      <c r="E74" t="s">
        <v>23</v>
      </c>
      <c r="F74">
        <v>15</v>
      </c>
      <c r="G74" t="s">
        <v>24</v>
      </c>
      <c r="H74" t="s">
        <v>19</v>
      </c>
      <c r="I74">
        <v>30</v>
      </c>
      <c r="J74" t="s">
        <v>19</v>
      </c>
      <c r="K74">
        <v>20</v>
      </c>
      <c r="L74">
        <v>5</v>
      </c>
      <c r="M74">
        <v>60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2:F25"/>
  <sheetViews>
    <sheetView showGridLines="0" topLeftCell="A10" workbookViewId="0">
      <selection activeCell="F25" sqref="F25"/>
    </sheetView>
  </sheetViews>
  <sheetFormatPr defaultRowHeight="14.5" x14ac:dyDescent="0.35"/>
  <cols>
    <col min="2" max="2" width="17" bestFit="1" customWidth="1"/>
    <col min="3" max="4" width="32.1796875" bestFit="1" customWidth="1"/>
    <col min="5" max="5" width="8.1796875" bestFit="1" customWidth="1"/>
    <col min="6" max="6" width="14.7265625" customWidth="1"/>
    <col min="7" max="17" width="9.1796875" bestFit="1" customWidth="1"/>
    <col min="18" max="18" width="11" bestFit="1" customWidth="1"/>
  </cols>
  <sheetData>
    <row r="2" spans="2:6" x14ac:dyDescent="0.35">
      <c r="B2" s="12" t="s">
        <v>16</v>
      </c>
      <c r="C2" t="s">
        <v>24</v>
      </c>
    </row>
    <row r="4" spans="2:6" x14ac:dyDescent="0.35">
      <c r="B4" s="12" t="s">
        <v>313</v>
      </c>
      <c r="C4" t="s">
        <v>315</v>
      </c>
    </row>
    <row r="5" spans="2:6" x14ac:dyDescent="0.35">
      <c r="B5" s="13" t="s">
        <v>23</v>
      </c>
      <c r="C5" s="14">
        <v>217</v>
      </c>
    </row>
    <row r="6" spans="2:6" x14ac:dyDescent="0.35">
      <c r="B6" s="13" t="s">
        <v>19</v>
      </c>
      <c r="C6" s="14">
        <v>1537</v>
      </c>
    </row>
    <row r="7" spans="2:6" x14ac:dyDescent="0.35">
      <c r="B7" s="13" t="s">
        <v>314</v>
      </c>
      <c r="C7" s="14">
        <v>1754</v>
      </c>
    </row>
    <row r="10" spans="2:6" x14ac:dyDescent="0.35">
      <c r="B10" s="12" t="s">
        <v>16</v>
      </c>
      <c r="C10" t="s">
        <v>24</v>
      </c>
    </row>
    <row r="12" spans="2:6" x14ac:dyDescent="0.35">
      <c r="B12" s="12" t="s">
        <v>313</v>
      </c>
      <c r="C12" t="s">
        <v>316</v>
      </c>
    </row>
    <row r="13" spans="2:6" x14ac:dyDescent="0.35">
      <c r="B13" s="13" t="s">
        <v>22</v>
      </c>
      <c r="C13" s="23">
        <v>0</v>
      </c>
    </row>
    <row r="14" spans="2:6" x14ac:dyDescent="0.35">
      <c r="B14" s="13" t="s">
        <v>26</v>
      </c>
      <c r="C14" s="23">
        <v>0</v>
      </c>
    </row>
    <row r="15" spans="2:6" x14ac:dyDescent="0.35">
      <c r="B15" s="13" t="s">
        <v>18</v>
      </c>
      <c r="C15" s="23">
        <v>600</v>
      </c>
    </row>
    <row r="16" spans="2:6" x14ac:dyDescent="0.35">
      <c r="B16" s="13" t="s">
        <v>314</v>
      </c>
      <c r="C16" s="23">
        <v>600</v>
      </c>
      <c r="F16" s="23">
        <f>GETPIVOTDATA("EA Play Season Pass
Price",$B$12)</f>
        <v>600</v>
      </c>
    </row>
    <row r="19" spans="2:6" x14ac:dyDescent="0.35">
      <c r="B19" s="12" t="s">
        <v>16</v>
      </c>
      <c r="C19" t="s">
        <v>24</v>
      </c>
    </row>
    <row r="21" spans="2:6" x14ac:dyDescent="0.35">
      <c r="B21" s="12" t="s">
        <v>313</v>
      </c>
      <c r="C21" t="s">
        <v>318</v>
      </c>
    </row>
    <row r="22" spans="2:6" x14ac:dyDescent="0.35">
      <c r="B22" s="13" t="s">
        <v>22</v>
      </c>
      <c r="C22" s="23">
        <v>0</v>
      </c>
    </row>
    <row r="23" spans="2:6" x14ac:dyDescent="0.35">
      <c r="B23" s="13" t="s">
        <v>26</v>
      </c>
      <c r="C23" s="23">
        <v>540</v>
      </c>
    </row>
    <row r="24" spans="2:6" x14ac:dyDescent="0.35">
      <c r="B24" s="13" t="s">
        <v>18</v>
      </c>
      <c r="C24" s="23">
        <v>400</v>
      </c>
    </row>
    <row r="25" spans="2:6" x14ac:dyDescent="0.35">
      <c r="B25" s="13" t="s">
        <v>314</v>
      </c>
      <c r="C25" s="23">
        <v>940</v>
      </c>
      <c r="F25" s="23">
        <f>GETPIVOTDATA("Minecraft Season Pass Price",$B$21)</f>
        <v>940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Q301"/>
  <sheetViews>
    <sheetView showGridLines="0" showRowColHeaders="0" tabSelected="1" zoomScale="115" zoomScaleNormal="115" workbookViewId="0">
      <selection activeCell="A13" sqref="A13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4.5" x14ac:dyDescent="0.35"/>
  <cols>
    <col min="1" max="1" width="26.36328125" style="5" customWidth="1"/>
    <col min="2" max="2" width="2.1796875" customWidth="1"/>
    <col min="12" max="12" width="6.54296875" customWidth="1"/>
    <col min="16" max="16" width="7.36328125" customWidth="1"/>
  </cols>
  <sheetData>
    <row r="2" spans="1:17" ht="23" thickBot="1" x14ac:dyDescent="0.65">
      <c r="C2" s="24" t="s">
        <v>319</v>
      </c>
      <c r="D2" s="19"/>
      <c r="E2" s="19"/>
      <c r="F2" s="19"/>
      <c r="G2" s="19"/>
      <c r="H2" s="19"/>
      <c r="I2" s="19"/>
      <c r="J2" s="20"/>
      <c r="K2" s="20"/>
      <c r="L2" s="20"/>
      <c r="M2" s="20"/>
      <c r="N2" s="20"/>
      <c r="O2" s="20"/>
      <c r="P2" s="20"/>
      <c r="Q2" s="17"/>
    </row>
    <row r="3" spans="1:17" s="15" customFormat="1" ht="24" customHeight="1" thickTop="1" x14ac:dyDescent="0.6">
      <c r="A3" s="5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1:17" s="7" customFormat="1" ht="13.5" customHeight="1" x14ac:dyDescent="0.35">
      <c r="A4" s="5"/>
      <c r="C4" s="25" t="s">
        <v>320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</row>
    <row r="5" spans="1:17" s="7" customFormat="1" ht="7.5" customHeight="1" x14ac:dyDescent="0.35">
      <c r="A5" s="5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</row>
    <row r="6" spans="1:17" s="7" customFormat="1" ht="10.5" customHeight="1" x14ac:dyDescent="0.35">
      <c r="A6" s="5"/>
    </row>
    <row r="7" spans="1:17" s="7" customFormat="1" ht="9.75" customHeight="1" x14ac:dyDescent="0.35">
      <c r="A7" s="5"/>
    </row>
    <row r="8" spans="1:17" s="7" customFormat="1" ht="33" customHeight="1" x14ac:dyDescent="0.35">
      <c r="A8" s="5"/>
    </row>
    <row r="9" spans="1:17" s="7" customFormat="1" x14ac:dyDescent="0.35">
      <c r="A9" s="5"/>
    </row>
    <row r="10" spans="1:17" s="7" customFormat="1" x14ac:dyDescent="0.35">
      <c r="A10" s="5"/>
    </row>
    <row r="11" spans="1:17" s="7" customFormat="1" x14ac:dyDescent="0.35">
      <c r="A11" s="5"/>
    </row>
    <row r="12" spans="1:17" s="7" customFormat="1" x14ac:dyDescent="0.35">
      <c r="A12" s="5"/>
    </row>
    <row r="13" spans="1:17" s="7" customFormat="1" x14ac:dyDescent="0.35">
      <c r="A13" s="5"/>
    </row>
    <row r="14" spans="1:17" s="7" customFormat="1" x14ac:dyDescent="0.35">
      <c r="A14" s="5"/>
    </row>
    <row r="15" spans="1:17" s="7" customFormat="1" x14ac:dyDescent="0.35">
      <c r="A15" s="5"/>
    </row>
    <row r="16" spans="1:17" s="7" customFormat="1" x14ac:dyDescent="0.35">
      <c r="A16" s="5"/>
    </row>
    <row r="17" spans="1:1" s="7" customFormat="1" x14ac:dyDescent="0.35">
      <c r="A17" s="5"/>
    </row>
    <row r="18" spans="1:1" s="7" customFormat="1" x14ac:dyDescent="0.35">
      <c r="A18" s="5"/>
    </row>
    <row r="19" spans="1:1" s="7" customFormat="1" x14ac:dyDescent="0.35">
      <c r="A19" s="5"/>
    </row>
    <row r="20" spans="1:1" s="7" customFormat="1" x14ac:dyDescent="0.35">
      <c r="A20" s="5"/>
    </row>
    <row r="21" spans="1:1" s="7" customFormat="1" x14ac:dyDescent="0.35">
      <c r="A21" s="5"/>
    </row>
    <row r="22" spans="1:1" s="7" customFormat="1" x14ac:dyDescent="0.35">
      <c r="A22" s="5"/>
    </row>
    <row r="23" spans="1:1" s="7" customFormat="1" x14ac:dyDescent="0.35">
      <c r="A23" s="5"/>
    </row>
    <row r="24" spans="1:1" s="7" customFormat="1" x14ac:dyDescent="0.35">
      <c r="A24" s="5"/>
    </row>
    <row r="25" spans="1:1" s="7" customFormat="1" x14ac:dyDescent="0.35">
      <c r="A25" s="5"/>
    </row>
    <row r="26" spans="1:1" s="7" customFormat="1" x14ac:dyDescent="0.35">
      <c r="A26" s="5"/>
    </row>
    <row r="27" spans="1:1" s="7" customFormat="1" x14ac:dyDescent="0.35">
      <c r="A27" s="5"/>
    </row>
    <row r="28" spans="1:1" s="7" customFormat="1" x14ac:dyDescent="0.35">
      <c r="A28" s="5"/>
    </row>
    <row r="29" spans="1:1" s="7" customFormat="1" x14ac:dyDescent="0.35">
      <c r="A29" s="5"/>
    </row>
    <row r="30" spans="1:1" s="7" customFormat="1" x14ac:dyDescent="0.35">
      <c r="A30" s="5"/>
    </row>
    <row r="31" spans="1:1" s="7" customFormat="1" x14ac:dyDescent="0.35">
      <c r="A31" s="5"/>
    </row>
    <row r="32" spans="1:1" s="7" customFormat="1" x14ac:dyDescent="0.35">
      <c r="A32" s="5"/>
    </row>
    <row r="33" spans="1:1" s="7" customFormat="1" x14ac:dyDescent="0.35">
      <c r="A33" s="5"/>
    </row>
    <row r="34" spans="1:1" s="7" customFormat="1" x14ac:dyDescent="0.35">
      <c r="A34" s="5"/>
    </row>
    <row r="35" spans="1:1" s="7" customFormat="1" x14ac:dyDescent="0.35">
      <c r="A35" s="5"/>
    </row>
    <row r="36" spans="1:1" s="7" customFormat="1" x14ac:dyDescent="0.35">
      <c r="A36" s="5"/>
    </row>
    <row r="37" spans="1:1" s="7" customFormat="1" x14ac:dyDescent="0.35">
      <c r="A37" s="5"/>
    </row>
    <row r="38" spans="1:1" s="7" customFormat="1" x14ac:dyDescent="0.35">
      <c r="A38" s="5"/>
    </row>
    <row r="39" spans="1:1" s="7" customFormat="1" x14ac:dyDescent="0.35">
      <c r="A39" s="5"/>
    </row>
    <row r="40" spans="1:1" s="7" customFormat="1" x14ac:dyDescent="0.35">
      <c r="A40" s="5"/>
    </row>
    <row r="41" spans="1:1" s="7" customFormat="1" x14ac:dyDescent="0.35">
      <c r="A41" s="5"/>
    </row>
    <row r="42" spans="1:1" s="7" customFormat="1" x14ac:dyDescent="0.35">
      <c r="A42" s="5"/>
    </row>
    <row r="43" spans="1:1" s="7" customFormat="1" x14ac:dyDescent="0.35">
      <c r="A43" s="5"/>
    </row>
    <row r="44" spans="1:1" s="7" customFormat="1" x14ac:dyDescent="0.35">
      <c r="A44" s="5"/>
    </row>
    <row r="45" spans="1:1" s="7" customFormat="1" x14ac:dyDescent="0.35">
      <c r="A45" s="5"/>
    </row>
    <row r="46" spans="1:1" s="7" customFormat="1" x14ac:dyDescent="0.35">
      <c r="A46" s="5"/>
    </row>
    <row r="47" spans="1:1" s="7" customFormat="1" x14ac:dyDescent="0.35">
      <c r="A47" s="5"/>
    </row>
    <row r="48" spans="1:1" s="7" customFormat="1" x14ac:dyDescent="0.35">
      <c r="A48" s="5"/>
    </row>
    <row r="49" spans="1:1" s="7" customFormat="1" x14ac:dyDescent="0.35">
      <c r="A49" s="5"/>
    </row>
    <row r="50" spans="1:1" s="7" customFormat="1" x14ac:dyDescent="0.35">
      <c r="A50" s="5"/>
    </row>
    <row r="51" spans="1:1" s="7" customFormat="1" x14ac:dyDescent="0.35">
      <c r="A51" s="5"/>
    </row>
    <row r="52" spans="1:1" s="7" customFormat="1" x14ac:dyDescent="0.35">
      <c r="A52" s="5"/>
    </row>
    <row r="53" spans="1:1" s="7" customFormat="1" x14ac:dyDescent="0.35">
      <c r="A53" s="5"/>
    </row>
    <row r="54" spans="1:1" s="7" customFormat="1" x14ac:dyDescent="0.35">
      <c r="A54" s="5"/>
    </row>
    <row r="55" spans="1:1" s="7" customFormat="1" x14ac:dyDescent="0.35">
      <c r="A55" s="5"/>
    </row>
    <row r="56" spans="1:1" s="7" customFormat="1" x14ac:dyDescent="0.35">
      <c r="A56" s="5"/>
    </row>
    <row r="57" spans="1:1" s="7" customFormat="1" x14ac:dyDescent="0.35">
      <c r="A57" s="5"/>
    </row>
    <row r="58" spans="1:1" s="7" customFormat="1" x14ac:dyDescent="0.35">
      <c r="A58" s="5"/>
    </row>
    <row r="59" spans="1:1" s="7" customFormat="1" x14ac:dyDescent="0.35">
      <c r="A59" s="5"/>
    </row>
    <row r="60" spans="1:1" s="7" customFormat="1" x14ac:dyDescent="0.35">
      <c r="A60" s="5"/>
    </row>
    <row r="61" spans="1:1" s="7" customFormat="1" x14ac:dyDescent="0.35">
      <c r="A61" s="5"/>
    </row>
    <row r="62" spans="1:1" s="7" customFormat="1" x14ac:dyDescent="0.35">
      <c r="A62" s="5"/>
    </row>
    <row r="63" spans="1:1" s="7" customFormat="1" x14ac:dyDescent="0.35">
      <c r="A63" s="5"/>
    </row>
    <row r="64" spans="1:1" s="7" customFormat="1" x14ac:dyDescent="0.35">
      <c r="A64" s="5"/>
    </row>
    <row r="65" spans="1:1" s="7" customFormat="1" x14ac:dyDescent="0.35">
      <c r="A65" s="5"/>
    </row>
    <row r="66" spans="1:1" s="7" customFormat="1" x14ac:dyDescent="0.35">
      <c r="A66" s="5"/>
    </row>
    <row r="67" spans="1:1" s="7" customFormat="1" x14ac:dyDescent="0.35">
      <c r="A67" s="5"/>
    </row>
    <row r="68" spans="1:1" s="7" customFormat="1" x14ac:dyDescent="0.35">
      <c r="A68" s="5"/>
    </row>
    <row r="69" spans="1:1" s="7" customFormat="1" x14ac:dyDescent="0.35">
      <c r="A69" s="5"/>
    </row>
    <row r="70" spans="1:1" s="7" customFormat="1" x14ac:dyDescent="0.35">
      <c r="A70" s="5"/>
    </row>
    <row r="71" spans="1:1" s="7" customFormat="1" x14ac:dyDescent="0.35">
      <c r="A71" s="5"/>
    </row>
    <row r="72" spans="1:1" s="7" customFormat="1" x14ac:dyDescent="0.35">
      <c r="A72" s="5"/>
    </row>
    <row r="73" spans="1:1" s="7" customFormat="1" x14ac:dyDescent="0.35">
      <c r="A73" s="5"/>
    </row>
    <row r="74" spans="1:1" s="7" customFormat="1" x14ac:dyDescent="0.35">
      <c r="A74" s="5"/>
    </row>
    <row r="75" spans="1:1" s="7" customFormat="1" x14ac:dyDescent="0.35">
      <c r="A75" s="5"/>
    </row>
    <row r="76" spans="1:1" s="7" customFormat="1" x14ac:dyDescent="0.35">
      <c r="A76" s="5"/>
    </row>
    <row r="77" spans="1:1" s="7" customFormat="1" x14ac:dyDescent="0.35">
      <c r="A77" s="5"/>
    </row>
    <row r="78" spans="1:1" s="7" customFormat="1" x14ac:dyDescent="0.35">
      <c r="A78" s="5"/>
    </row>
    <row r="79" spans="1:1" s="7" customFormat="1" x14ac:dyDescent="0.35">
      <c r="A79" s="5"/>
    </row>
    <row r="80" spans="1:1" s="7" customFormat="1" x14ac:dyDescent="0.35">
      <c r="A80" s="5"/>
    </row>
    <row r="81" spans="1:1" s="7" customFormat="1" x14ac:dyDescent="0.35">
      <c r="A81" s="5"/>
    </row>
    <row r="82" spans="1:1" s="7" customFormat="1" x14ac:dyDescent="0.35">
      <c r="A82" s="5"/>
    </row>
    <row r="83" spans="1:1" s="7" customFormat="1" x14ac:dyDescent="0.35">
      <c r="A83" s="5"/>
    </row>
    <row r="84" spans="1:1" s="7" customFormat="1" x14ac:dyDescent="0.35">
      <c r="A84" s="5"/>
    </row>
    <row r="85" spans="1:1" s="7" customFormat="1" x14ac:dyDescent="0.35">
      <c r="A85" s="5"/>
    </row>
    <row r="86" spans="1:1" s="7" customFormat="1" x14ac:dyDescent="0.35">
      <c r="A86" s="5"/>
    </row>
    <row r="87" spans="1:1" s="7" customFormat="1" x14ac:dyDescent="0.35">
      <c r="A87" s="5"/>
    </row>
    <row r="88" spans="1:1" s="7" customFormat="1" x14ac:dyDescent="0.35">
      <c r="A88" s="5"/>
    </row>
    <row r="89" spans="1:1" s="7" customFormat="1" x14ac:dyDescent="0.35">
      <c r="A89" s="5"/>
    </row>
    <row r="90" spans="1:1" s="7" customFormat="1" x14ac:dyDescent="0.35">
      <c r="A90" s="5"/>
    </row>
    <row r="91" spans="1:1" s="7" customFormat="1" x14ac:dyDescent="0.35">
      <c r="A91" s="5"/>
    </row>
    <row r="92" spans="1:1" s="7" customFormat="1" x14ac:dyDescent="0.35">
      <c r="A92" s="5"/>
    </row>
    <row r="93" spans="1:1" s="7" customFormat="1" x14ac:dyDescent="0.35">
      <c r="A93" s="5"/>
    </row>
    <row r="94" spans="1:1" s="7" customFormat="1" x14ac:dyDescent="0.35">
      <c r="A94" s="5"/>
    </row>
    <row r="95" spans="1:1" s="7" customFormat="1" x14ac:dyDescent="0.35">
      <c r="A95" s="5"/>
    </row>
    <row r="96" spans="1:1" s="7" customFormat="1" x14ac:dyDescent="0.35">
      <c r="A96" s="5"/>
    </row>
    <row r="97" spans="1:1" s="7" customFormat="1" x14ac:dyDescent="0.35">
      <c r="A97" s="5"/>
    </row>
    <row r="98" spans="1:1" s="7" customFormat="1" x14ac:dyDescent="0.35">
      <c r="A98" s="5"/>
    </row>
    <row r="99" spans="1:1" s="7" customFormat="1" x14ac:dyDescent="0.35">
      <c r="A99" s="5"/>
    </row>
    <row r="100" spans="1:1" s="7" customFormat="1" x14ac:dyDescent="0.35">
      <c r="A100" s="5"/>
    </row>
    <row r="101" spans="1:1" s="7" customFormat="1" x14ac:dyDescent="0.35">
      <c r="A101" s="5"/>
    </row>
    <row r="102" spans="1:1" s="7" customFormat="1" x14ac:dyDescent="0.35">
      <c r="A102" s="5"/>
    </row>
    <row r="103" spans="1:1" s="7" customFormat="1" x14ac:dyDescent="0.35">
      <c r="A103" s="5"/>
    </row>
    <row r="104" spans="1:1" s="7" customFormat="1" x14ac:dyDescent="0.35">
      <c r="A104" s="5"/>
    </row>
    <row r="105" spans="1:1" s="7" customFormat="1" x14ac:dyDescent="0.35">
      <c r="A105" s="5"/>
    </row>
    <row r="106" spans="1:1" s="7" customFormat="1" x14ac:dyDescent="0.35">
      <c r="A106" s="5"/>
    </row>
    <row r="107" spans="1:1" s="7" customFormat="1" x14ac:dyDescent="0.35">
      <c r="A107" s="5"/>
    </row>
    <row r="108" spans="1:1" s="7" customFormat="1" x14ac:dyDescent="0.35">
      <c r="A108" s="5"/>
    </row>
    <row r="109" spans="1:1" s="7" customFormat="1" x14ac:dyDescent="0.35">
      <c r="A109" s="5"/>
    </row>
    <row r="110" spans="1:1" s="7" customFormat="1" x14ac:dyDescent="0.35">
      <c r="A110" s="5"/>
    </row>
    <row r="111" spans="1:1" s="7" customFormat="1" x14ac:dyDescent="0.35">
      <c r="A111" s="5"/>
    </row>
    <row r="112" spans="1:1" s="7" customFormat="1" x14ac:dyDescent="0.35">
      <c r="A112" s="5"/>
    </row>
    <row r="113" spans="1:1" s="7" customFormat="1" x14ac:dyDescent="0.35">
      <c r="A113" s="5"/>
    </row>
    <row r="114" spans="1:1" s="7" customFormat="1" x14ac:dyDescent="0.35">
      <c r="A114" s="5"/>
    </row>
    <row r="115" spans="1:1" s="7" customFormat="1" x14ac:dyDescent="0.35">
      <c r="A115" s="5"/>
    </row>
    <row r="116" spans="1:1" s="7" customFormat="1" x14ac:dyDescent="0.35">
      <c r="A116" s="5"/>
    </row>
    <row r="117" spans="1:1" s="7" customFormat="1" x14ac:dyDescent="0.35">
      <c r="A117" s="5"/>
    </row>
    <row r="118" spans="1:1" s="7" customFormat="1" x14ac:dyDescent="0.35">
      <c r="A118" s="5"/>
    </row>
    <row r="119" spans="1:1" s="7" customFormat="1" x14ac:dyDescent="0.35">
      <c r="A119" s="5"/>
    </row>
    <row r="120" spans="1:1" s="7" customFormat="1" x14ac:dyDescent="0.35">
      <c r="A120" s="5"/>
    </row>
    <row r="121" spans="1:1" s="7" customFormat="1" x14ac:dyDescent="0.35">
      <c r="A121" s="5"/>
    </row>
    <row r="122" spans="1:1" s="7" customFormat="1" x14ac:dyDescent="0.35">
      <c r="A122" s="5"/>
    </row>
    <row r="123" spans="1:1" s="7" customFormat="1" x14ac:dyDescent="0.35">
      <c r="A123" s="5"/>
    </row>
    <row r="124" spans="1:1" s="7" customFormat="1" x14ac:dyDescent="0.35">
      <c r="A124" s="5"/>
    </row>
    <row r="125" spans="1:1" s="7" customFormat="1" x14ac:dyDescent="0.35">
      <c r="A125" s="5"/>
    </row>
    <row r="126" spans="1:1" s="7" customFormat="1" x14ac:dyDescent="0.35">
      <c r="A126" s="5"/>
    </row>
    <row r="127" spans="1:1" s="7" customFormat="1" x14ac:dyDescent="0.35">
      <c r="A127" s="5"/>
    </row>
    <row r="128" spans="1:1" s="7" customFormat="1" x14ac:dyDescent="0.35">
      <c r="A128" s="5"/>
    </row>
    <row r="129" spans="1:1" s="7" customFormat="1" x14ac:dyDescent="0.35">
      <c r="A129" s="5"/>
    </row>
    <row r="130" spans="1:1" s="7" customFormat="1" x14ac:dyDescent="0.35">
      <c r="A130" s="5"/>
    </row>
    <row r="131" spans="1:1" s="7" customFormat="1" x14ac:dyDescent="0.35">
      <c r="A131" s="5"/>
    </row>
    <row r="132" spans="1:1" s="7" customFormat="1" x14ac:dyDescent="0.35">
      <c r="A132" s="5"/>
    </row>
    <row r="133" spans="1:1" s="7" customFormat="1" x14ac:dyDescent="0.35">
      <c r="A133" s="5"/>
    </row>
    <row r="134" spans="1:1" s="7" customFormat="1" x14ac:dyDescent="0.35">
      <c r="A134" s="5"/>
    </row>
    <row r="135" spans="1:1" s="7" customFormat="1" x14ac:dyDescent="0.35">
      <c r="A135" s="5"/>
    </row>
    <row r="136" spans="1:1" s="7" customFormat="1" x14ac:dyDescent="0.35">
      <c r="A136" s="5"/>
    </row>
    <row r="137" spans="1:1" s="7" customFormat="1" x14ac:dyDescent="0.35">
      <c r="A137" s="5"/>
    </row>
    <row r="138" spans="1:1" s="7" customFormat="1" x14ac:dyDescent="0.35">
      <c r="A138" s="5"/>
    </row>
    <row r="139" spans="1:1" s="7" customFormat="1" x14ac:dyDescent="0.35">
      <c r="A139" s="5"/>
    </row>
    <row r="140" spans="1:1" s="7" customFormat="1" x14ac:dyDescent="0.35">
      <c r="A140" s="5"/>
    </row>
    <row r="141" spans="1:1" s="7" customFormat="1" x14ac:dyDescent="0.35">
      <c r="A141" s="5"/>
    </row>
    <row r="142" spans="1:1" s="7" customFormat="1" x14ac:dyDescent="0.35">
      <c r="A142" s="5"/>
    </row>
    <row r="143" spans="1:1" s="7" customFormat="1" x14ac:dyDescent="0.35">
      <c r="A143" s="5"/>
    </row>
    <row r="144" spans="1:1" s="7" customFormat="1" x14ac:dyDescent="0.35">
      <c r="A144" s="5"/>
    </row>
    <row r="145" spans="1:1" s="7" customFormat="1" x14ac:dyDescent="0.35">
      <c r="A145" s="5"/>
    </row>
    <row r="146" spans="1:1" s="7" customFormat="1" x14ac:dyDescent="0.35">
      <c r="A146" s="5"/>
    </row>
    <row r="147" spans="1:1" s="7" customFormat="1" x14ac:dyDescent="0.35">
      <c r="A147" s="5"/>
    </row>
    <row r="148" spans="1:1" s="7" customFormat="1" x14ac:dyDescent="0.35">
      <c r="A148" s="5"/>
    </row>
    <row r="149" spans="1:1" s="7" customFormat="1" x14ac:dyDescent="0.35">
      <c r="A149" s="5"/>
    </row>
    <row r="150" spans="1:1" s="7" customFormat="1" x14ac:dyDescent="0.35">
      <c r="A150" s="5"/>
    </row>
    <row r="151" spans="1:1" s="7" customFormat="1" x14ac:dyDescent="0.35">
      <c r="A151" s="5"/>
    </row>
    <row r="152" spans="1:1" s="7" customFormat="1" x14ac:dyDescent="0.35">
      <c r="A152" s="5"/>
    </row>
    <row r="153" spans="1:1" s="7" customFormat="1" x14ac:dyDescent="0.35">
      <c r="A153" s="5"/>
    </row>
    <row r="154" spans="1:1" s="7" customFormat="1" x14ac:dyDescent="0.35">
      <c r="A154" s="5"/>
    </row>
    <row r="155" spans="1:1" s="7" customFormat="1" x14ac:dyDescent="0.35">
      <c r="A155" s="5"/>
    </row>
    <row r="156" spans="1:1" s="7" customFormat="1" x14ac:dyDescent="0.35">
      <c r="A156" s="5"/>
    </row>
    <row r="157" spans="1:1" s="7" customFormat="1" x14ac:dyDescent="0.35">
      <c r="A157" s="5"/>
    </row>
    <row r="158" spans="1:1" s="7" customFormat="1" x14ac:dyDescent="0.35">
      <c r="A158" s="5"/>
    </row>
    <row r="159" spans="1:1" s="7" customFormat="1" x14ac:dyDescent="0.35">
      <c r="A159" s="5"/>
    </row>
    <row r="160" spans="1:1" s="7" customFormat="1" x14ac:dyDescent="0.35">
      <c r="A160" s="5"/>
    </row>
    <row r="161" spans="1:1" s="7" customFormat="1" x14ac:dyDescent="0.35">
      <c r="A161" s="5"/>
    </row>
    <row r="162" spans="1:1" s="7" customFormat="1" x14ac:dyDescent="0.35">
      <c r="A162" s="5"/>
    </row>
    <row r="163" spans="1:1" s="7" customFormat="1" x14ac:dyDescent="0.35">
      <c r="A163" s="5"/>
    </row>
    <row r="164" spans="1:1" s="7" customFormat="1" x14ac:dyDescent="0.35">
      <c r="A164" s="5"/>
    </row>
    <row r="165" spans="1:1" s="7" customFormat="1" x14ac:dyDescent="0.35">
      <c r="A165" s="5"/>
    </row>
    <row r="166" spans="1:1" s="7" customFormat="1" x14ac:dyDescent="0.35">
      <c r="A166" s="5"/>
    </row>
    <row r="167" spans="1:1" s="7" customFormat="1" x14ac:dyDescent="0.35">
      <c r="A167" s="5"/>
    </row>
    <row r="168" spans="1:1" s="7" customFormat="1" x14ac:dyDescent="0.35">
      <c r="A168" s="5"/>
    </row>
    <row r="169" spans="1:1" s="7" customFormat="1" x14ac:dyDescent="0.35">
      <c r="A169" s="5"/>
    </row>
    <row r="170" spans="1:1" s="7" customFormat="1" x14ac:dyDescent="0.35">
      <c r="A170" s="5"/>
    </row>
    <row r="171" spans="1:1" s="7" customFormat="1" x14ac:dyDescent="0.35">
      <c r="A171" s="5"/>
    </row>
    <row r="172" spans="1:1" s="7" customFormat="1" x14ac:dyDescent="0.35">
      <c r="A172" s="5"/>
    </row>
    <row r="173" spans="1:1" s="7" customFormat="1" x14ac:dyDescent="0.35">
      <c r="A173" s="5"/>
    </row>
    <row r="174" spans="1:1" s="7" customFormat="1" x14ac:dyDescent="0.35">
      <c r="A174" s="5"/>
    </row>
    <row r="175" spans="1:1" s="7" customFormat="1" x14ac:dyDescent="0.35">
      <c r="A175" s="5"/>
    </row>
    <row r="176" spans="1:1" s="7" customFormat="1" x14ac:dyDescent="0.35">
      <c r="A176" s="5"/>
    </row>
    <row r="177" spans="1:1" s="7" customFormat="1" x14ac:dyDescent="0.35">
      <c r="A177" s="5"/>
    </row>
    <row r="178" spans="1:1" s="7" customFormat="1" x14ac:dyDescent="0.35">
      <c r="A178" s="5"/>
    </row>
    <row r="179" spans="1:1" s="7" customFormat="1" x14ac:dyDescent="0.35">
      <c r="A179" s="5"/>
    </row>
    <row r="180" spans="1:1" s="7" customFormat="1" x14ac:dyDescent="0.35">
      <c r="A180" s="5"/>
    </row>
    <row r="181" spans="1:1" s="7" customFormat="1" x14ac:dyDescent="0.35">
      <c r="A181" s="5"/>
    </row>
    <row r="182" spans="1:1" s="7" customFormat="1" x14ac:dyDescent="0.35">
      <c r="A182" s="5"/>
    </row>
    <row r="183" spans="1:1" s="7" customFormat="1" x14ac:dyDescent="0.35">
      <c r="A183" s="5"/>
    </row>
    <row r="184" spans="1:1" s="7" customFormat="1" x14ac:dyDescent="0.35">
      <c r="A184" s="5"/>
    </row>
    <row r="185" spans="1:1" s="7" customFormat="1" x14ac:dyDescent="0.35">
      <c r="A185" s="5"/>
    </row>
    <row r="186" spans="1:1" s="7" customFormat="1" x14ac:dyDescent="0.35">
      <c r="A186" s="5"/>
    </row>
    <row r="187" spans="1:1" s="7" customFormat="1" x14ac:dyDescent="0.35">
      <c r="A187" s="5"/>
    </row>
    <row r="188" spans="1:1" s="7" customFormat="1" x14ac:dyDescent="0.35">
      <c r="A188" s="5"/>
    </row>
    <row r="189" spans="1:1" s="7" customFormat="1" x14ac:dyDescent="0.35">
      <c r="A189" s="5"/>
    </row>
    <row r="190" spans="1:1" s="7" customFormat="1" x14ac:dyDescent="0.35">
      <c r="A190" s="5"/>
    </row>
    <row r="191" spans="1:1" s="7" customFormat="1" x14ac:dyDescent="0.35">
      <c r="A191" s="5"/>
    </row>
    <row r="192" spans="1:1" s="7" customFormat="1" x14ac:dyDescent="0.35">
      <c r="A192" s="5"/>
    </row>
    <row r="193" spans="1:1" s="7" customFormat="1" x14ac:dyDescent="0.35">
      <c r="A193" s="5"/>
    </row>
    <row r="194" spans="1:1" s="7" customFormat="1" x14ac:dyDescent="0.35">
      <c r="A194" s="5"/>
    </row>
    <row r="195" spans="1:1" s="7" customFormat="1" x14ac:dyDescent="0.35">
      <c r="A195" s="5"/>
    </row>
    <row r="196" spans="1:1" s="7" customFormat="1" x14ac:dyDescent="0.35">
      <c r="A196" s="5"/>
    </row>
    <row r="197" spans="1:1" s="7" customFormat="1" x14ac:dyDescent="0.35">
      <c r="A197" s="5"/>
    </row>
    <row r="198" spans="1:1" s="7" customFormat="1" x14ac:dyDescent="0.35">
      <c r="A198" s="5"/>
    </row>
    <row r="199" spans="1:1" s="7" customFormat="1" x14ac:dyDescent="0.35">
      <c r="A199" s="5"/>
    </row>
    <row r="200" spans="1:1" s="7" customFormat="1" x14ac:dyDescent="0.35">
      <c r="A200" s="5"/>
    </row>
    <row r="201" spans="1:1" s="7" customFormat="1" x14ac:dyDescent="0.35">
      <c r="A201" s="5"/>
    </row>
    <row r="202" spans="1:1" s="7" customFormat="1" x14ac:dyDescent="0.35">
      <c r="A202" s="5"/>
    </row>
    <row r="203" spans="1:1" s="7" customFormat="1" x14ac:dyDescent="0.35">
      <c r="A203" s="5"/>
    </row>
    <row r="204" spans="1:1" s="7" customFormat="1" x14ac:dyDescent="0.35">
      <c r="A204" s="5"/>
    </row>
    <row r="205" spans="1:1" s="7" customFormat="1" x14ac:dyDescent="0.35">
      <c r="A205" s="5"/>
    </row>
    <row r="206" spans="1:1" s="7" customFormat="1" x14ac:dyDescent="0.35">
      <c r="A206" s="5"/>
    </row>
    <row r="207" spans="1:1" s="7" customFormat="1" x14ac:dyDescent="0.35">
      <c r="A207" s="5"/>
    </row>
    <row r="208" spans="1:1" s="7" customFormat="1" x14ac:dyDescent="0.35">
      <c r="A208" s="5"/>
    </row>
    <row r="209" spans="1:1" s="7" customFormat="1" x14ac:dyDescent="0.35">
      <c r="A209" s="5"/>
    </row>
    <row r="210" spans="1:1" s="7" customFormat="1" x14ac:dyDescent="0.35">
      <c r="A210" s="5"/>
    </row>
    <row r="211" spans="1:1" s="7" customFormat="1" x14ac:dyDescent="0.35">
      <c r="A211" s="5"/>
    </row>
    <row r="212" spans="1:1" s="7" customFormat="1" x14ac:dyDescent="0.35">
      <c r="A212" s="5"/>
    </row>
    <row r="213" spans="1:1" s="7" customFormat="1" x14ac:dyDescent="0.35">
      <c r="A213" s="5"/>
    </row>
    <row r="214" spans="1:1" s="7" customFormat="1" x14ac:dyDescent="0.35">
      <c r="A214" s="5"/>
    </row>
    <row r="215" spans="1:1" s="7" customFormat="1" x14ac:dyDescent="0.35">
      <c r="A215" s="5"/>
    </row>
    <row r="216" spans="1:1" s="7" customFormat="1" x14ac:dyDescent="0.35">
      <c r="A216" s="5"/>
    </row>
    <row r="217" spans="1:1" s="7" customFormat="1" x14ac:dyDescent="0.35">
      <c r="A217" s="5"/>
    </row>
    <row r="218" spans="1:1" s="7" customFormat="1" x14ac:dyDescent="0.35">
      <c r="A218" s="5"/>
    </row>
    <row r="219" spans="1:1" s="7" customFormat="1" x14ac:dyDescent="0.35">
      <c r="A219" s="5"/>
    </row>
    <row r="220" spans="1:1" s="7" customFormat="1" x14ac:dyDescent="0.35">
      <c r="A220" s="5"/>
    </row>
    <row r="221" spans="1:1" s="7" customFormat="1" x14ac:dyDescent="0.35">
      <c r="A221" s="5"/>
    </row>
    <row r="222" spans="1:1" s="7" customFormat="1" x14ac:dyDescent="0.35">
      <c r="A222" s="5"/>
    </row>
    <row r="223" spans="1:1" s="7" customFormat="1" x14ac:dyDescent="0.35">
      <c r="A223" s="5"/>
    </row>
    <row r="224" spans="1:1" s="7" customFormat="1" x14ac:dyDescent="0.35">
      <c r="A224" s="5"/>
    </row>
    <row r="225" spans="1:1" s="7" customFormat="1" x14ac:dyDescent="0.35">
      <c r="A225" s="5"/>
    </row>
    <row r="226" spans="1:1" s="7" customFormat="1" x14ac:dyDescent="0.35">
      <c r="A226" s="5"/>
    </row>
    <row r="227" spans="1:1" s="7" customFormat="1" x14ac:dyDescent="0.35">
      <c r="A227" s="5"/>
    </row>
    <row r="228" spans="1:1" s="7" customFormat="1" x14ac:dyDescent="0.35">
      <c r="A228" s="5"/>
    </row>
    <row r="229" spans="1:1" s="7" customFormat="1" x14ac:dyDescent="0.35">
      <c r="A229" s="5"/>
    </row>
    <row r="230" spans="1:1" s="7" customFormat="1" x14ac:dyDescent="0.35">
      <c r="A230" s="5"/>
    </row>
    <row r="231" spans="1:1" s="7" customFormat="1" x14ac:dyDescent="0.35">
      <c r="A231" s="5"/>
    </row>
    <row r="232" spans="1:1" s="7" customFormat="1" x14ac:dyDescent="0.35">
      <c r="A232" s="5"/>
    </row>
    <row r="233" spans="1:1" s="7" customFormat="1" x14ac:dyDescent="0.35">
      <c r="A233" s="5"/>
    </row>
    <row r="234" spans="1:1" s="7" customFormat="1" x14ac:dyDescent="0.35">
      <c r="A234" s="5"/>
    </row>
    <row r="235" spans="1:1" s="7" customFormat="1" x14ac:dyDescent="0.35">
      <c r="A235" s="5"/>
    </row>
    <row r="236" spans="1:1" s="7" customFormat="1" x14ac:dyDescent="0.35">
      <c r="A236" s="5"/>
    </row>
    <row r="237" spans="1:1" s="7" customFormat="1" x14ac:dyDescent="0.35">
      <c r="A237" s="5"/>
    </row>
    <row r="238" spans="1:1" s="7" customFormat="1" x14ac:dyDescent="0.35">
      <c r="A238" s="5"/>
    </row>
    <row r="239" spans="1:1" s="7" customFormat="1" x14ac:dyDescent="0.35">
      <c r="A239" s="5"/>
    </row>
    <row r="240" spans="1:1" s="7" customFormat="1" x14ac:dyDescent="0.35">
      <c r="A240" s="5"/>
    </row>
    <row r="241" spans="1:1" s="7" customFormat="1" x14ac:dyDescent="0.35">
      <c r="A241" s="5"/>
    </row>
    <row r="242" spans="1:1" s="7" customFormat="1" x14ac:dyDescent="0.35">
      <c r="A242" s="5"/>
    </row>
    <row r="243" spans="1:1" s="7" customFormat="1" x14ac:dyDescent="0.35">
      <c r="A243" s="5"/>
    </row>
    <row r="244" spans="1:1" s="7" customFormat="1" x14ac:dyDescent="0.35">
      <c r="A244" s="5"/>
    </row>
    <row r="245" spans="1:1" s="7" customFormat="1" x14ac:dyDescent="0.35">
      <c r="A245" s="5"/>
    </row>
    <row r="246" spans="1:1" s="7" customFormat="1" x14ac:dyDescent="0.35">
      <c r="A246" s="5"/>
    </row>
    <row r="247" spans="1:1" s="7" customFormat="1" x14ac:dyDescent="0.35">
      <c r="A247" s="5"/>
    </row>
    <row r="248" spans="1:1" s="7" customFormat="1" x14ac:dyDescent="0.35">
      <c r="A248" s="5"/>
    </row>
    <row r="249" spans="1:1" s="7" customFormat="1" x14ac:dyDescent="0.35">
      <c r="A249" s="5"/>
    </row>
    <row r="250" spans="1:1" s="7" customFormat="1" x14ac:dyDescent="0.35">
      <c r="A250" s="5"/>
    </row>
    <row r="251" spans="1:1" s="7" customFormat="1" x14ac:dyDescent="0.35">
      <c r="A251" s="5"/>
    </row>
    <row r="252" spans="1:1" s="7" customFormat="1" x14ac:dyDescent="0.35">
      <c r="A252" s="5"/>
    </row>
    <row r="253" spans="1:1" s="7" customFormat="1" x14ac:dyDescent="0.35">
      <c r="A253" s="5"/>
    </row>
    <row r="254" spans="1:1" s="7" customFormat="1" x14ac:dyDescent="0.35">
      <c r="A254" s="5"/>
    </row>
    <row r="255" spans="1:1" s="7" customFormat="1" x14ac:dyDescent="0.35">
      <c r="A255" s="5"/>
    </row>
    <row r="256" spans="1:1" s="7" customFormat="1" x14ac:dyDescent="0.35">
      <c r="A256" s="5"/>
    </row>
    <row r="257" spans="1:1" s="7" customFormat="1" x14ac:dyDescent="0.35">
      <c r="A257" s="5"/>
    </row>
    <row r="258" spans="1:1" s="7" customFormat="1" x14ac:dyDescent="0.35">
      <c r="A258" s="5"/>
    </row>
    <row r="259" spans="1:1" s="7" customFormat="1" x14ac:dyDescent="0.35">
      <c r="A259" s="5"/>
    </row>
    <row r="260" spans="1:1" s="7" customFormat="1" x14ac:dyDescent="0.35">
      <c r="A260" s="5"/>
    </row>
    <row r="261" spans="1:1" s="7" customFormat="1" x14ac:dyDescent="0.35">
      <c r="A261" s="5"/>
    </row>
    <row r="262" spans="1:1" s="7" customFormat="1" x14ac:dyDescent="0.35">
      <c r="A262" s="5"/>
    </row>
    <row r="263" spans="1:1" s="7" customFormat="1" x14ac:dyDescent="0.35">
      <c r="A263" s="5"/>
    </row>
    <row r="264" spans="1:1" s="7" customFormat="1" x14ac:dyDescent="0.35">
      <c r="A264" s="5"/>
    </row>
    <row r="265" spans="1:1" s="7" customFormat="1" x14ac:dyDescent="0.35">
      <c r="A265" s="5"/>
    </row>
    <row r="266" spans="1:1" s="7" customFormat="1" x14ac:dyDescent="0.35">
      <c r="A266" s="5"/>
    </row>
    <row r="267" spans="1:1" s="7" customFormat="1" x14ac:dyDescent="0.35">
      <c r="A267" s="5"/>
    </row>
    <row r="268" spans="1:1" s="7" customFormat="1" x14ac:dyDescent="0.35">
      <c r="A268" s="5"/>
    </row>
    <row r="269" spans="1:1" s="7" customFormat="1" x14ac:dyDescent="0.35">
      <c r="A269" s="5"/>
    </row>
    <row r="270" spans="1:1" s="7" customFormat="1" x14ac:dyDescent="0.35">
      <c r="A270" s="5"/>
    </row>
    <row r="271" spans="1:1" s="7" customFormat="1" x14ac:dyDescent="0.35">
      <c r="A271" s="5"/>
    </row>
    <row r="272" spans="1:1" s="7" customFormat="1" x14ac:dyDescent="0.35">
      <c r="A272" s="5"/>
    </row>
    <row r="273" spans="1:1" s="7" customFormat="1" x14ac:dyDescent="0.35">
      <c r="A273" s="5"/>
    </row>
    <row r="274" spans="1:1" s="7" customFormat="1" x14ac:dyDescent="0.35">
      <c r="A274" s="5"/>
    </row>
    <row r="275" spans="1:1" s="7" customFormat="1" x14ac:dyDescent="0.35">
      <c r="A275" s="5"/>
    </row>
    <row r="276" spans="1:1" s="7" customFormat="1" x14ac:dyDescent="0.35">
      <c r="A276" s="5"/>
    </row>
    <row r="277" spans="1:1" s="7" customFormat="1" x14ac:dyDescent="0.35">
      <c r="A277" s="5"/>
    </row>
    <row r="278" spans="1:1" s="7" customFormat="1" x14ac:dyDescent="0.35">
      <c r="A278" s="5"/>
    </row>
    <row r="279" spans="1:1" s="7" customFormat="1" x14ac:dyDescent="0.35">
      <c r="A279" s="5"/>
    </row>
    <row r="280" spans="1:1" s="7" customFormat="1" x14ac:dyDescent="0.35">
      <c r="A280" s="5"/>
    </row>
    <row r="281" spans="1:1" s="7" customFormat="1" x14ac:dyDescent="0.35">
      <c r="A281" s="5"/>
    </row>
    <row r="282" spans="1:1" s="7" customFormat="1" x14ac:dyDescent="0.35">
      <c r="A282" s="5"/>
    </row>
    <row r="283" spans="1:1" s="7" customFormat="1" x14ac:dyDescent="0.35">
      <c r="A283" s="5"/>
    </row>
    <row r="284" spans="1:1" s="7" customFormat="1" x14ac:dyDescent="0.35">
      <c r="A284" s="5"/>
    </row>
    <row r="285" spans="1:1" s="7" customFormat="1" x14ac:dyDescent="0.35">
      <c r="A285" s="5"/>
    </row>
    <row r="286" spans="1:1" s="7" customFormat="1" x14ac:dyDescent="0.35">
      <c r="A286" s="5"/>
    </row>
    <row r="287" spans="1:1" s="7" customFormat="1" x14ac:dyDescent="0.35">
      <c r="A287" s="5"/>
    </row>
    <row r="288" spans="1:1" s="7" customFormat="1" x14ac:dyDescent="0.35">
      <c r="A288" s="5"/>
    </row>
    <row r="289" spans="1:1" s="7" customFormat="1" x14ac:dyDescent="0.35">
      <c r="A289" s="5"/>
    </row>
    <row r="290" spans="1:1" s="7" customFormat="1" x14ac:dyDescent="0.35">
      <c r="A290" s="5"/>
    </row>
    <row r="291" spans="1:1" s="7" customFormat="1" x14ac:dyDescent="0.35">
      <c r="A291" s="5"/>
    </row>
    <row r="292" spans="1:1" s="7" customFormat="1" x14ac:dyDescent="0.35">
      <c r="A292" s="5"/>
    </row>
    <row r="293" spans="1:1" s="7" customFormat="1" x14ac:dyDescent="0.35">
      <c r="A293" s="5"/>
    </row>
    <row r="294" spans="1:1" s="7" customFormat="1" x14ac:dyDescent="0.35">
      <c r="A294" s="5"/>
    </row>
    <row r="295" spans="1:1" s="7" customFormat="1" x14ac:dyDescent="0.35">
      <c r="A295" s="5"/>
    </row>
    <row r="296" spans="1:1" s="7" customFormat="1" x14ac:dyDescent="0.35">
      <c r="A296" s="5"/>
    </row>
    <row r="297" spans="1:1" s="7" customFormat="1" x14ac:dyDescent="0.35">
      <c r="A297" s="5"/>
    </row>
    <row r="298" spans="1:1" s="7" customFormat="1" x14ac:dyDescent="0.35">
      <c r="A298" s="5"/>
    </row>
    <row r="299" spans="1:1" s="7" customFormat="1" x14ac:dyDescent="0.35">
      <c r="A299" s="5"/>
    </row>
    <row r="300" spans="1:1" s="7" customFormat="1" x14ac:dyDescent="0.35">
      <c r="A300" s="5"/>
    </row>
    <row r="301" spans="1:1" s="7" customFormat="1" x14ac:dyDescent="0.35">
      <c r="A301" s="5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A̳ssets</vt:lpstr>
      <vt:lpstr>B̳ases</vt:lpstr>
      <vt:lpstr>Detalhes1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1° Tenente PM Daniel Marco Valério</cp:lastModifiedBy>
  <dcterms:created xsi:type="dcterms:W3CDTF">2024-12-19T13:13:10Z</dcterms:created>
  <dcterms:modified xsi:type="dcterms:W3CDTF">2025-06-19T20:09:47Z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