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4B5EC916-4EB4-7C49-9F34-B3C0FCDFB68E}" xr6:coauthVersionLast="47" xr6:coauthVersionMax="47" xr10:uidLastSave="{00000000-0000-0000-0000-000000000000}"/>
  <bookViews>
    <workbookView xWindow="4140" yWindow="760" windowWidth="30420" windowHeight="19740" xr2:uid="{1CB8615A-3782-E642-A463-4B8C4FF1AB03}"/>
  </bookViews>
  <sheets>
    <sheet name="inputs" sheetId="1" r:id="rId1"/>
    <sheet name="calculations" sheetId="5" r:id="rId2"/>
    <sheet name="marginal rate chart" sheetId="4" r:id="rId3"/>
    <sheet name="gross vs net ch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A62" i="1"/>
  <c r="A63" i="1"/>
  <c r="C3" i="1"/>
  <c r="C5" i="1" s="1"/>
  <c r="E5" i="1" s="1"/>
  <c r="C4" i="1"/>
  <c r="E3" i="1" s="1"/>
  <c r="B37" i="1"/>
  <c r="B36" i="1"/>
  <c r="B29" i="1"/>
  <c r="B24" i="1"/>
  <c r="C21" i="1"/>
  <c r="B21" i="1"/>
  <c r="B18" i="1"/>
  <c r="C14" i="1"/>
  <c r="C13" i="1"/>
  <c r="B8" i="1"/>
  <c r="B25" i="1" l="1"/>
  <c r="E1702" i="5"/>
  <c r="E4" i="1"/>
  <c r="E6" i="1" s="1"/>
  <c r="A1001" i="5"/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H1883" i="5" s="1"/>
  <c r="E1883" i="5"/>
  <c r="A182" i="5"/>
  <c r="H182" i="5" s="1"/>
  <c r="A183" i="5"/>
  <c r="F183" i="5" s="1"/>
  <c r="A184" i="5"/>
  <c r="A185" i="5"/>
  <c r="A186" i="5"/>
  <c r="A187" i="5"/>
  <c r="H187" i="5" s="1"/>
  <c r="A188" i="5"/>
  <c r="H188" i="5" s="1"/>
  <c r="A189" i="5"/>
  <c r="F189" i="5" s="1"/>
  <c r="A190" i="5"/>
  <c r="H190" i="5" s="1"/>
  <c r="A191" i="5"/>
  <c r="A192" i="5"/>
  <c r="H192" i="5" s="1"/>
  <c r="A193" i="5"/>
  <c r="A194" i="5"/>
  <c r="I194" i="5" s="1"/>
  <c r="AB194" i="5" s="1"/>
  <c r="A195" i="5"/>
  <c r="I195" i="5" s="1"/>
  <c r="AB195" i="5" s="1"/>
  <c r="A196" i="5"/>
  <c r="A197" i="5"/>
  <c r="H197" i="5" s="1"/>
  <c r="A198" i="5"/>
  <c r="H198" i="5" s="1"/>
  <c r="A199" i="5"/>
  <c r="A200" i="5"/>
  <c r="H200" i="5" s="1"/>
  <c r="A201" i="5"/>
  <c r="A202" i="5"/>
  <c r="H202" i="5" s="1"/>
  <c r="A203" i="5"/>
  <c r="A204" i="5"/>
  <c r="A205" i="5"/>
  <c r="A206" i="5"/>
  <c r="A207" i="5"/>
  <c r="A208" i="5"/>
  <c r="A209" i="5"/>
  <c r="H209" i="5" s="1"/>
  <c r="A210" i="5"/>
  <c r="A211" i="5"/>
  <c r="A212" i="5"/>
  <c r="A213" i="5"/>
  <c r="A214" i="5"/>
  <c r="A215" i="5"/>
  <c r="A216" i="5"/>
  <c r="A217" i="5"/>
  <c r="A218" i="5"/>
  <c r="A219" i="5"/>
  <c r="H219" i="5" s="1"/>
  <c r="A220" i="5"/>
  <c r="A221" i="5"/>
  <c r="A222" i="5"/>
  <c r="A223" i="5"/>
  <c r="A224" i="5"/>
  <c r="A225" i="5"/>
  <c r="A226" i="5"/>
  <c r="A227" i="5"/>
  <c r="H227" i="5" s="1"/>
  <c r="A228" i="5"/>
  <c r="H228" i="5" s="1"/>
  <c r="A229" i="5"/>
  <c r="A230" i="5"/>
  <c r="A231" i="5"/>
  <c r="H231" i="5" s="1"/>
  <c r="A232" i="5"/>
  <c r="A233" i="5"/>
  <c r="A234" i="5"/>
  <c r="A235" i="5"/>
  <c r="A236" i="5"/>
  <c r="A237" i="5"/>
  <c r="A238" i="5"/>
  <c r="A239" i="5"/>
  <c r="H239" i="5" s="1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H251" i="5" s="1"/>
  <c r="A252" i="5"/>
  <c r="H252" i="5" s="1"/>
  <c r="A253" i="5"/>
  <c r="A254" i="5"/>
  <c r="A255" i="5"/>
  <c r="A256" i="5"/>
  <c r="A257" i="5"/>
  <c r="A258" i="5"/>
  <c r="H258" i="5" s="1"/>
  <c r="A259" i="5"/>
  <c r="A260" i="5"/>
  <c r="H260" i="5" s="1"/>
  <c r="A261" i="5"/>
  <c r="A262" i="5"/>
  <c r="A263" i="5"/>
  <c r="A264" i="5"/>
  <c r="A265" i="5"/>
  <c r="F265" i="5"/>
  <c r="A266" i="5"/>
  <c r="H266" i="5" s="1"/>
  <c r="A267" i="5"/>
  <c r="A268" i="5"/>
  <c r="A269" i="5"/>
  <c r="H269" i="5" s="1"/>
  <c r="A270" i="5"/>
  <c r="A271" i="5"/>
  <c r="H271" i="5" s="1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H280" i="5" s="1"/>
  <c r="A281" i="5"/>
  <c r="A282" i="5"/>
  <c r="A283" i="5"/>
  <c r="A284" i="5"/>
  <c r="A285" i="5"/>
  <c r="A286" i="5"/>
  <c r="H286" i="5" s="1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H311" i="5" s="1"/>
  <c r="A312" i="5"/>
  <c r="A313" i="5"/>
  <c r="A314" i="5"/>
  <c r="A315" i="5"/>
  <c r="A316" i="5"/>
  <c r="A317" i="5"/>
  <c r="H317" i="5" s="1"/>
  <c r="A318" i="5"/>
  <c r="A319" i="5"/>
  <c r="A320" i="5"/>
  <c r="H320" i="5" s="1"/>
  <c r="A321" i="5"/>
  <c r="H321" i="5" s="1"/>
  <c r="A322" i="5"/>
  <c r="A323" i="5"/>
  <c r="A324" i="5"/>
  <c r="A325" i="5"/>
  <c r="A326" i="5"/>
  <c r="A327" i="5"/>
  <c r="A328" i="5"/>
  <c r="H328" i="5" s="1"/>
  <c r="A329" i="5"/>
  <c r="A330" i="5"/>
  <c r="A331" i="5"/>
  <c r="A332" i="5"/>
  <c r="A333" i="5"/>
  <c r="A334" i="5"/>
  <c r="A335" i="5"/>
  <c r="A336" i="5"/>
  <c r="A337" i="5"/>
  <c r="A338" i="5"/>
  <c r="A339" i="5"/>
  <c r="A340" i="5"/>
  <c r="H340" i="5" s="1"/>
  <c r="A341" i="5"/>
  <c r="A342" i="5"/>
  <c r="A343" i="5"/>
  <c r="A344" i="5"/>
  <c r="A345" i="5"/>
  <c r="A346" i="5"/>
  <c r="H346" i="5" s="1"/>
  <c r="A347" i="5"/>
  <c r="A348" i="5"/>
  <c r="A349" i="5"/>
  <c r="H349" i="5" s="1"/>
  <c r="A350" i="5"/>
  <c r="A351" i="5"/>
  <c r="A352" i="5"/>
  <c r="A353" i="5"/>
  <c r="A354" i="5"/>
  <c r="A355" i="5"/>
  <c r="A356" i="5"/>
  <c r="H356" i="5" s="1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H368" i="5" s="1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H379" i="5" s="1"/>
  <c r="A380" i="5"/>
  <c r="H380" i="5" s="1"/>
  <c r="A381" i="5"/>
  <c r="A382" i="5"/>
  <c r="A383" i="5"/>
  <c r="A384" i="5"/>
  <c r="A385" i="5"/>
  <c r="A386" i="5"/>
  <c r="H386" i="5" s="1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H405" i="5" s="1"/>
  <c r="A406" i="5"/>
  <c r="A407" i="5"/>
  <c r="A408" i="5"/>
  <c r="A409" i="5"/>
  <c r="A410" i="5"/>
  <c r="A411" i="5"/>
  <c r="A412" i="5"/>
  <c r="A413" i="5"/>
  <c r="A414" i="5"/>
  <c r="A415" i="5"/>
  <c r="H415" i="5" s="1"/>
  <c r="A416" i="5"/>
  <c r="A417" i="5"/>
  <c r="A418" i="5"/>
  <c r="A419" i="5"/>
  <c r="A420" i="5"/>
  <c r="A421" i="5"/>
  <c r="A422" i="5"/>
  <c r="A423" i="5"/>
  <c r="A424" i="5"/>
  <c r="A425" i="5"/>
  <c r="H425" i="5" s="1"/>
  <c r="A426" i="5"/>
  <c r="A427" i="5"/>
  <c r="A428" i="5"/>
  <c r="H428" i="5" s="1"/>
  <c r="A429" i="5"/>
  <c r="A430" i="5"/>
  <c r="A431" i="5"/>
  <c r="A432" i="5"/>
  <c r="A433" i="5"/>
  <c r="A434" i="5"/>
  <c r="A435" i="5"/>
  <c r="A436" i="5"/>
  <c r="E436" i="5" s="1"/>
  <c r="A437" i="5"/>
  <c r="A438" i="5"/>
  <c r="H438" i="5" s="1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H449" i="5" s="1"/>
  <c r="A450" i="5"/>
  <c r="H450" i="5" s="1"/>
  <c r="A451" i="5"/>
  <c r="A452" i="5"/>
  <c r="A453" i="5"/>
  <c r="A454" i="5"/>
  <c r="A455" i="5"/>
  <c r="A456" i="5"/>
  <c r="A457" i="5"/>
  <c r="H457" i="5" s="1"/>
  <c r="A458" i="5"/>
  <c r="A459" i="5"/>
  <c r="A460" i="5"/>
  <c r="H460" i="5" s="1"/>
  <c r="A461" i="5"/>
  <c r="A462" i="5"/>
  <c r="A463" i="5"/>
  <c r="A464" i="5"/>
  <c r="A465" i="5"/>
  <c r="H465" i="5" s="1"/>
  <c r="A466" i="5"/>
  <c r="A467" i="5"/>
  <c r="A468" i="5"/>
  <c r="A469" i="5"/>
  <c r="A470" i="5"/>
  <c r="A471" i="5"/>
  <c r="A472" i="5"/>
  <c r="A473" i="5"/>
  <c r="A474" i="5"/>
  <c r="A475" i="5"/>
  <c r="A476" i="5"/>
  <c r="A477" i="5"/>
  <c r="H477" i="5" s="1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H498" i="5" s="1"/>
  <c r="A499" i="5"/>
  <c r="A500" i="5"/>
  <c r="A501" i="5"/>
  <c r="A502" i="5"/>
  <c r="E502" i="5" s="1"/>
  <c r="A503" i="5"/>
  <c r="A504" i="5"/>
  <c r="A505" i="5"/>
  <c r="E505" i="5" s="1"/>
  <c r="A506" i="5"/>
  <c r="H506" i="5" s="1"/>
  <c r="A507" i="5"/>
  <c r="A508" i="5"/>
  <c r="A509" i="5"/>
  <c r="A510" i="5"/>
  <c r="H510" i="5" s="1"/>
  <c r="A511" i="5"/>
  <c r="A512" i="5"/>
  <c r="A513" i="5"/>
  <c r="A514" i="5"/>
  <c r="A515" i="5"/>
  <c r="A516" i="5"/>
  <c r="A517" i="5"/>
  <c r="H517" i="5" s="1"/>
  <c r="A518" i="5"/>
  <c r="A519" i="5"/>
  <c r="A520" i="5"/>
  <c r="A521" i="5"/>
  <c r="A522" i="5"/>
  <c r="A523" i="5"/>
  <c r="A524" i="5"/>
  <c r="A525" i="5"/>
  <c r="A526" i="5"/>
  <c r="A527" i="5"/>
  <c r="H527" i="5" s="1"/>
  <c r="A528" i="5"/>
  <c r="H528" i="5" s="1"/>
  <c r="A529" i="5"/>
  <c r="A530" i="5"/>
  <c r="H530" i="5" s="1"/>
  <c r="A531" i="5"/>
  <c r="A532" i="5"/>
  <c r="A533" i="5"/>
  <c r="A534" i="5"/>
  <c r="A535" i="5"/>
  <c r="A536" i="5"/>
  <c r="A537" i="5"/>
  <c r="H537" i="5" s="1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H555" i="5" s="1"/>
  <c r="A556" i="5"/>
  <c r="A557" i="5"/>
  <c r="A558" i="5"/>
  <c r="I558" i="5" s="1"/>
  <c r="AB558" i="5" s="1"/>
  <c r="AD558" i="5" s="1"/>
  <c r="A559" i="5"/>
  <c r="H559" i="5" s="1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H586" i="5" s="1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H597" i="5" s="1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H626" i="5" s="1"/>
  <c r="A627" i="5"/>
  <c r="A628" i="5"/>
  <c r="H628" i="5" s="1"/>
  <c r="A629" i="5"/>
  <c r="A630" i="5"/>
  <c r="A631" i="5"/>
  <c r="A632" i="5"/>
  <c r="A633" i="5"/>
  <c r="A634" i="5"/>
  <c r="H634" i="5" s="1"/>
  <c r="A635" i="5"/>
  <c r="H635" i="5" s="1"/>
  <c r="A636" i="5"/>
  <c r="H636" i="5" s="1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H643" i="5" s="1"/>
  <c r="A644" i="5"/>
  <c r="A645" i="5"/>
  <c r="A646" i="5"/>
  <c r="H646" i="5" s="1"/>
  <c r="A647" i="5"/>
  <c r="A648" i="5"/>
  <c r="H648" i="5" s="1"/>
  <c r="A649" i="5"/>
  <c r="A650" i="5"/>
  <c r="A651" i="5"/>
  <c r="A652" i="5"/>
  <c r="A653" i="5"/>
  <c r="A654" i="5"/>
  <c r="A655" i="5"/>
  <c r="H655" i="5" s="1"/>
  <c r="A656" i="5"/>
  <c r="H656" i="5" s="1"/>
  <c r="A657" i="5"/>
  <c r="A658" i="5"/>
  <c r="A659" i="5"/>
  <c r="A660" i="5"/>
  <c r="A661" i="5"/>
  <c r="A662" i="5"/>
  <c r="A663" i="5"/>
  <c r="A664" i="5"/>
  <c r="H664" i="5" s="1"/>
  <c r="A665" i="5"/>
  <c r="A666" i="5"/>
  <c r="A667" i="5"/>
  <c r="A668" i="5"/>
  <c r="A669" i="5"/>
  <c r="A670" i="5"/>
  <c r="A671" i="5"/>
  <c r="A672" i="5"/>
  <c r="A673" i="5"/>
  <c r="A674" i="5"/>
  <c r="A675" i="5"/>
  <c r="H675" i="5" s="1"/>
  <c r="A676" i="5"/>
  <c r="A677" i="5"/>
  <c r="A678" i="5"/>
  <c r="H678" i="5" s="1"/>
  <c r="A679" i="5"/>
  <c r="A680" i="5"/>
  <c r="A681" i="5"/>
  <c r="A682" i="5"/>
  <c r="A683" i="5"/>
  <c r="A684" i="5"/>
  <c r="A685" i="5"/>
  <c r="A686" i="5"/>
  <c r="A687" i="5"/>
  <c r="A688" i="5"/>
  <c r="H688" i="5" s="1"/>
  <c r="A689" i="5"/>
  <c r="A690" i="5"/>
  <c r="A691" i="5"/>
  <c r="A692" i="5"/>
  <c r="A693" i="5"/>
  <c r="H693" i="5" s="1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H704" i="5" s="1"/>
  <c r="A705" i="5"/>
  <c r="A706" i="5"/>
  <c r="H706" i="5" s="1"/>
  <c r="A707" i="5"/>
  <c r="A708" i="5"/>
  <c r="H708" i="5" s="1"/>
  <c r="A709" i="5"/>
  <c r="A710" i="5"/>
  <c r="A711" i="5"/>
  <c r="A712" i="5"/>
  <c r="A713" i="5"/>
  <c r="A714" i="5"/>
  <c r="A715" i="5"/>
  <c r="A716" i="5"/>
  <c r="H716" i="5" s="1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H735" i="5" s="1"/>
  <c r="A736" i="5"/>
  <c r="H736" i="5" s="1"/>
  <c r="A737" i="5"/>
  <c r="H737" i="5" s="1"/>
  <c r="A738" i="5"/>
  <c r="A739" i="5"/>
  <c r="E739" i="5"/>
  <c r="A740" i="5"/>
  <c r="A741" i="5"/>
  <c r="H741" i="5" s="1"/>
  <c r="A742" i="5"/>
  <c r="H742" i="5" s="1"/>
  <c r="A743" i="5"/>
  <c r="A744" i="5"/>
  <c r="H744" i="5" s="1"/>
  <c r="A745" i="5"/>
  <c r="H745" i="5" s="1"/>
  <c r="A746" i="5"/>
  <c r="A747" i="5"/>
  <c r="A748" i="5"/>
  <c r="F748" i="5"/>
  <c r="A749" i="5"/>
  <c r="A750" i="5"/>
  <c r="A751" i="5"/>
  <c r="A752" i="5"/>
  <c r="H752" i="5" s="1"/>
  <c r="A753" i="5"/>
  <c r="A754" i="5"/>
  <c r="H754" i="5" s="1"/>
  <c r="A755" i="5"/>
  <c r="H755" i="5" s="1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H771" i="5" s="1"/>
  <c r="A772" i="5"/>
  <c r="F772" i="5"/>
  <c r="A773" i="5"/>
  <c r="A774" i="5"/>
  <c r="A775" i="5"/>
  <c r="A776" i="5"/>
  <c r="A777" i="5"/>
  <c r="I777" i="5" s="1"/>
  <c r="AB777" i="5" s="1"/>
  <c r="A778" i="5"/>
  <c r="A779" i="5"/>
  <c r="H779" i="5" s="1"/>
  <c r="A780" i="5"/>
  <c r="A781" i="5"/>
  <c r="A782" i="5"/>
  <c r="A783" i="5"/>
  <c r="A784" i="5"/>
  <c r="A785" i="5"/>
  <c r="H785" i="5" s="1"/>
  <c r="A786" i="5"/>
  <c r="A787" i="5"/>
  <c r="A788" i="5"/>
  <c r="A789" i="5"/>
  <c r="A790" i="5"/>
  <c r="H790" i="5" s="1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H813" i="5" s="1"/>
  <c r="A814" i="5"/>
  <c r="A815" i="5"/>
  <c r="H815" i="5" s="1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H827" i="5" s="1"/>
  <c r="A828" i="5"/>
  <c r="I828" i="5" s="1"/>
  <c r="AB828" i="5" s="1"/>
  <c r="A829" i="5"/>
  <c r="A830" i="5"/>
  <c r="A831" i="5"/>
  <c r="H831" i="5" s="1"/>
  <c r="A832" i="5"/>
  <c r="A833" i="5"/>
  <c r="H833" i="5" s="1"/>
  <c r="A834" i="5"/>
  <c r="H834" i="5" s="1"/>
  <c r="A835" i="5"/>
  <c r="A836" i="5"/>
  <c r="A837" i="5"/>
  <c r="A838" i="5"/>
  <c r="A839" i="5"/>
  <c r="A840" i="5"/>
  <c r="A841" i="5"/>
  <c r="A842" i="5"/>
  <c r="A843" i="5"/>
  <c r="H843" i="5" s="1"/>
  <c r="A844" i="5"/>
  <c r="H844" i="5" s="1"/>
  <c r="A845" i="5"/>
  <c r="A846" i="5"/>
  <c r="A847" i="5"/>
  <c r="A848" i="5"/>
  <c r="A849" i="5"/>
  <c r="A850" i="5"/>
  <c r="A851" i="5"/>
  <c r="A852" i="5"/>
  <c r="A853" i="5"/>
  <c r="A854" i="5"/>
  <c r="A855" i="5"/>
  <c r="A856" i="5"/>
  <c r="H856" i="5" s="1"/>
  <c r="A857" i="5"/>
  <c r="A858" i="5"/>
  <c r="A859" i="5"/>
  <c r="A860" i="5"/>
  <c r="A861" i="5"/>
  <c r="A862" i="5"/>
  <c r="A863" i="5"/>
  <c r="A864" i="5"/>
  <c r="H864" i="5" s="1"/>
  <c r="A865" i="5"/>
  <c r="A866" i="5"/>
  <c r="A867" i="5"/>
  <c r="A868" i="5"/>
  <c r="H868" i="5" s="1"/>
  <c r="A869" i="5"/>
  <c r="A870" i="5"/>
  <c r="A871" i="5"/>
  <c r="A872" i="5"/>
  <c r="A873" i="5"/>
  <c r="A874" i="5"/>
  <c r="A875" i="5"/>
  <c r="A876" i="5"/>
  <c r="A877" i="5"/>
  <c r="H877" i="5" s="1"/>
  <c r="A878" i="5"/>
  <c r="A879" i="5"/>
  <c r="A880" i="5"/>
  <c r="H880" i="5" s="1"/>
  <c r="A881" i="5"/>
  <c r="H881" i="5" s="1"/>
  <c r="A882" i="5"/>
  <c r="H882" i="5" s="1"/>
  <c r="A883" i="5"/>
  <c r="A884" i="5"/>
  <c r="H884" i="5" s="1"/>
  <c r="A885" i="5"/>
  <c r="H885" i="5" s="1"/>
  <c r="A886" i="5"/>
  <c r="A887" i="5"/>
  <c r="A888" i="5"/>
  <c r="H888" i="5" s="1"/>
  <c r="A889" i="5"/>
  <c r="A890" i="5"/>
  <c r="A891" i="5"/>
  <c r="A892" i="5"/>
  <c r="A893" i="5"/>
  <c r="A894" i="5"/>
  <c r="A895" i="5"/>
  <c r="H895" i="5" s="1"/>
  <c r="A896" i="5"/>
  <c r="A897" i="5"/>
  <c r="H897" i="5" s="1"/>
  <c r="A898" i="5"/>
  <c r="A899" i="5"/>
  <c r="A900" i="5"/>
  <c r="H900" i="5" s="1"/>
  <c r="A901" i="5"/>
  <c r="A902" i="5"/>
  <c r="H902" i="5" s="1"/>
  <c r="A903" i="5"/>
  <c r="E903" i="5" s="1"/>
  <c r="A904" i="5"/>
  <c r="A905" i="5"/>
  <c r="A906" i="5"/>
  <c r="A907" i="5"/>
  <c r="A908" i="5"/>
  <c r="A909" i="5"/>
  <c r="A910" i="5"/>
  <c r="H910" i="5" s="1"/>
  <c r="A911" i="5"/>
  <c r="A912" i="5"/>
  <c r="H912" i="5" s="1"/>
  <c r="A913" i="5"/>
  <c r="A914" i="5"/>
  <c r="A915" i="5"/>
  <c r="E915" i="5"/>
  <c r="F915" i="5"/>
  <c r="A916" i="5"/>
  <c r="A917" i="5"/>
  <c r="A918" i="5"/>
  <c r="A919" i="5"/>
  <c r="A920" i="5"/>
  <c r="H920" i="5" s="1"/>
  <c r="A921" i="5"/>
  <c r="A922" i="5"/>
  <c r="A923" i="5"/>
  <c r="A924" i="5"/>
  <c r="A925" i="5"/>
  <c r="H925" i="5" s="1"/>
  <c r="A926" i="5"/>
  <c r="H926" i="5" s="1"/>
  <c r="A927" i="5"/>
  <c r="A928" i="5"/>
  <c r="A929" i="5"/>
  <c r="A930" i="5"/>
  <c r="A931" i="5"/>
  <c r="H931" i="5" s="1"/>
  <c r="A932" i="5"/>
  <c r="A933" i="5"/>
  <c r="A934" i="5"/>
  <c r="A935" i="5"/>
  <c r="A936" i="5"/>
  <c r="H936" i="5" s="1"/>
  <c r="A937" i="5"/>
  <c r="A938" i="5"/>
  <c r="A939" i="5"/>
  <c r="A940" i="5"/>
  <c r="H940" i="5" s="1"/>
  <c r="A941" i="5"/>
  <c r="A942" i="5"/>
  <c r="H942" i="5" s="1"/>
  <c r="A943" i="5"/>
  <c r="A944" i="5"/>
  <c r="A945" i="5"/>
  <c r="H945" i="5" s="1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H958" i="5" s="1"/>
  <c r="A959" i="5"/>
  <c r="E959" i="5" s="1"/>
  <c r="A960" i="5"/>
  <c r="A961" i="5"/>
  <c r="A962" i="5"/>
  <c r="E962" i="5" s="1"/>
  <c r="F962" i="5"/>
  <c r="A963" i="5"/>
  <c r="A964" i="5"/>
  <c r="H964" i="5" s="1"/>
  <c r="A965" i="5"/>
  <c r="H965" i="5" s="1"/>
  <c r="A966" i="5"/>
  <c r="F966" i="5" s="1"/>
  <c r="A967" i="5"/>
  <c r="A968" i="5"/>
  <c r="A969" i="5"/>
  <c r="A970" i="5"/>
  <c r="A971" i="5"/>
  <c r="A972" i="5"/>
  <c r="A973" i="5"/>
  <c r="A974" i="5"/>
  <c r="H974" i="5" s="1"/>
  <c r="A975" i="5"/>
  <c r="I975" i="5" s="1"/>
  <c r="AB975" i="5" s="1"/>
  <c r="A976" i="5"/>
  <c r="A977" i="5"/>
  <c r="F977" i="5"/>
  <c r="A978" i="5"/>
  <c r="A979" i="5"/>
  <c r="A980" i="5"/>
  <c r="A981" i="5"/>
  <c r="A982" i="5"/>
  <c r="H982" i="5" s="1"/>
  <c r="A983" i="5"/>
  <c r="A984" i="5"/>
  <c r="A985" i="5"/>
  <c r="H985" i="5" s="1"/>
  <c r="A986" i="5"/>
  <c r="A987" i="5"/>
  <c r="H987" i="5" s="1"/>
  <c r="A988" i="5"/>
  <c r="H988" i="5" s="1"/>
  <c r="A989" i="5"/>
  <c r="A990" i="5"/>
  <c r="A991" i="5"/>
  <c r="A992" i="5"/>
  <c r="A993" i="5"/>
  <c r="H993" i="5" s="1"/>
  <c r="A994" i="5"/>
  <c r="A995" i="5"/>
  <c r="A996" i="5"/>
  <c r="A997" i="5"/>
  <c r="A998" i="5"/>
  <c r="H998" i="5" s="1"/>
  <c r="A999" i="5"/>
  <c r="A1000" i="5"/>
  <c r="A1002" i="5"/>
  <c r="H1002" i="5" s="1"/>
  <c r="A1003" i="5"/>
  <c r="A1004" i="5"/>
  <c r="A1005" i="5"/>
  <c r="A1006" i="5"/>
  <c r="A1007" i="5"/>
  <c r="H1007" i="5" s="1"/>
  <c r="A1008" i="5"/>
  <c r="A1009" i="5"/>
  <c r="A1010" i="5"/>
  <c r="H1010" i="5" s="1"/>
  <c r="A1011" i="5"/>
  <c r="H1011" i="5" s="1"/>
  <c r="A1012" i="5"/>
  <c r="H1012" i="5" s="1"/>
  <c r="A1013" i="5"/>
  <c r="A1014" i="5"/>
  <c r="A1015" i="5"/>
  <c r="H1015" i="5" s="1"/>
  <c r="A1016" i="5"/>
  <c r="A1017" i="5"/>
  <c r="A1018" i="5"/>
  <c r="A1019" i="5"/>
  <c r="A1020" i="5"/>
  <c r="H1020" i="5" s="1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H1026" i="5" s="1"/>
  <c r="A1027" i="5"/>
  <c r="H1027" i="5" s="1"/>
  <c r="A1028" i="5"/>
  <c r="H1028" i="5" s="1"/>
  <c r="A1029" i="5"/>
  <c r="A1030" i="5"/>
  <c r="A1031" i="5"/>
  <c r="A1032" i="5"/>
  <c r="A1033" i="5"/>
  <c r="A1034" i="5"/>
  <c r="A1035" i="5"/>
  <c r="H1035" i="5" s="1"/>
  <c r="A1036" i="5"/>
  <c r="A1037" i="5"/>
  <c r="A1038" i="5"/>
  <c r="H1038" i="5" s="1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H1047" i="5" s="1"/>
  <c r="A1048" i="5"/>
  <c r="A1049" i="5"/>
  <c r="A1050" i="5"/>
  <c r="A1051" i="5"/>
  <c r="A1052" i="5"/>
  <c r="A1053" i="5"/>
  <c r="H1053" i="5" s="1"/>
  <c r="A1054" i="5"/>
  <c r="E1054" i="5" s="1"/>
  <c r="A1055" i="5"/>
  <c r="A1056" i="5"/>
  <c r="A1057" i="5"/>
  <c r="H1057" i="5" s="1"/>
  <c r="A1058" i="5"/>
  <c r="A1059" i="5"/>
  <c r="A1060" i="5"/>
  <c r="A1061" i="5"/>
  <c r="H1061" i="5" s="1"/>
  <c r="A1062" i="5"/>
  <c r="E1062" i="5" s="1"/>
  <c r="A1063" i="5"/>
  <c r="A1064" i="5"/>
  <c r="A1065" i="5"/>
  <c r="A1066" i="5"/>
  <c r="H1066" i="5" s="1"/>
  <c r="A1067" i="5"/>
  <c r="H1067" i="5" s="1"/>
  <c r="A1068" i="5"/>
  <c r="A1069" i="5"/>
  <c r="I1069" i="5" s="1"/>
  <c r="AB1069" i="5" s="1"/>
  <c r="A1070" i="5"/>
  <c r="I1070" i="5" s="1"/>
  <c r="AB1070" i="5" s="1"/>
  <c r="A1071" i="5"/>
  <c r="H1071" i="5" s="1"/>
  <c r="A1072" i="5"/>
  <c r="H1072" i="5" s="1"/>
  <c r="A1073" i="5"/>
  <c r="A1074" i="5"/>
  <c r="H1074" i="5" s="1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H1089" i="5" s="1"/>
  <c r="A1090" i="5"/>
  <c r="A1091" i="5"/>
  <c r="H1091" i="5" s="1"/>
  <c r="A1092" i="5"/>
  <c r="H1092" i="5" s="1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H1115" i="5" s="1"/>
  <c r="A1116" i="5"/>
  <c r="A1117" i="5"/>
  <c r="A1118" i="5"/>
  <c r="H1118" i="5" s="1"/>
  <c r="A1119" i="5"/>
  <c r="A1120" i="5"/>
  <c r="A1121" i="5"/>
  <c r="E1121" i="5" s="1"/>
  <c r="A1122" i="5"/>
  <c r="A1123" i="5"/>
  <c r="E1123" i="5" s="1"/>
  <c r="A1124" i="5"/>
  <c r="A1125" i="5"/>
  <c r="H1125" i="5" s="1"/>
  <c r="A1126" i="5"/>
  <c r="A1127" i="5"/>
  <c r="H1127" i="5" s="1"/>
  <c r="A1128" i="5"/>
  <c r="A1129" i="5"/>
  <c r="A1130" i="5"/>
  <c r="H1130" i="5" s="1"/>
  <c r="A1131" i="5"/>
  <c r="H1131" i="5" s="1"/>
  <c r="A1132" i="5"/>
  <c r="H1132" i="5" s="1"/>
  <c r="A1133" i="5"/>
  <c r="A1134" i="5"/>
  <c r="A1135" i="5"/>
  <c r="A1136" i="5"/>
  <c r="A1137" i="5"/>
  <c r="A1138" i="5"/>
  <c r="A1139" i="5"/>
  <c r="H1139" i="5" s="1"/>
  <c r="A1140" i="5"/>
  <c r="H1140" i="5" s="1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H1150" i="5" s="1"/>
  <c r="A1151" i="5"/>
  <c r="A1152" i="5"/>
  <c r="A1153" i="5"/>
  <c r="H1153" i="5" s="1"/>
  <c r="A1154" i="5"/>
  <c r="A1155" i="5"/>
  <c r="H1155" i="5" s="1"/>
  <c r="F1155" i="5"/>
  <c r="A1156" i="5"/>
  <c r="A1157" i="5"/>
  <c r="A1158" i="5"/>
  <c r="H1158" i="5" s="1"/>
  <c r="A1159" i="5"/>
  <c r="A1160" i="5"/>
  <c r="A1161" i="5"/>
  <c r="H1161" i="5" s="1"/>
  <c r="A1162" i="5"/>
  <c r="A1163" i="5"/>
  <c r="H1163" i="5" s="1"/>
  <c r="F1163" i="5"/>
  <c r="A1164" i="5"/>
  <c r="H1164" i="5" s="1"/>
  <c r="A1165" i="5"/>
  <c r="A1166" i="5"/>
  <c r="H1166" i="5" s="1"/>
  <c r="A1167" i="5"/>
  <c r="I1167" i="5" s="1"/>
  <c r="AB1167" i="5" s="1"/>
  <c r="A1168" i="5"/>
  <c r="I1168" i="5" s="1"/>
  <c r="AB1168" i="5" s="1"/>
  <c r="A1169" i="5"/>
  <c r="A1170" i="5"/>
  <c r="A1171" i="5"/>
  <c r="H1171" i="5" s="1"/>
  <c r="A1172" i="5"/>
  <c r="H1172" i="5" s="1"/>
  <c r="A1173" i="5"/>
  <c r="A1174" i="5"/>
  <c r="H1174" i="5" s="1"/>
  <c r="A1175" i="5"/>
  <c r="A1176" i="5"/>
  <c r="A1177" i="5"/>
  <c r="A1178" i="5"/>
  <c r="H1178" i="5" s="1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H1195" i="5" s="1"/>
  <c r="A1196" i="5"/>
  <c r="A1197" i="5"/>
  <c r="H1197" i="5" s="1"/>
  <c r="A1198" i="5"/>
  <c r="H1198" i="5" s="1"/>
  <c r="A1199" i="5"/>
  <c r="A1200" i="5"/>
  <c r="A1201" i="5"/>
  <c r="H1201" i="5" s="1"/>
  <c r="A1202" i="5"/>
  <c r="H1202" i="5" s="1"/>
  <c r="A1203" i="5"/>
  <c r="A1204" i="5"/>
  <c r="A1205" i="5"/>
  <c r="A1206" i="5"/>
  <c r="A1207" i="5"/>
  <c r="H1207" i="5" s="1"/>
  <c r="A1208" i="5"/>
  <c r="A1209" i="5"/>
  <c r="A1210" i="5"/>
  <c r="A1211" i="5"/>
  <c r="H1211" i="5" s="1"/>
  <c r="A1212" i="5"/>
  <c r="A1213" i="5"/>
  <c r="H1213" i="5" s="1"/>
  <c r="A1214" i="5"/>
  <c r="A1215" i="5"/>
  <c r="A1216" i="5"/>
  <c r="A1217" i="5"/>
  <c r="A1218" i="5"/>
  <c r="A1219" i="5"/>
  <c r="H1219" i="5" s="1"/>
  <c r="A1220" i="5"/>
  <c r="H1220" i="5" s="1"/>
  <c r="A1221" i="5"/>
  <c r="A1222" i="5"/>
  <c r="A1223" i="5"/>
  <c r="H1223" i="5" s="1"/>
  <c r="A1224" i="5"/>
  <c r="A1225" i="5"/>
  <c r="H1225" i="5" s="1"/>
  <c r="A1226" i="5"/>
  <c r="I1226" i="5" s="1"/>
  <c r="AB1226" i="5" s="1"/>
  <c r="A1227" i="5"/>
  <c r="H1227" i="5" s="1"/>
  <c r="A1228" i="5"/>
  <c r="A1229" i="5"/>
  <c r="A1230" i="5"/>
  <c r="H1230" i="5" s="1"/>
  <c r="A1231" i="5"/>
  <c r="H1231" i="5" s="1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H1261" i="5" s="1"/>
  <c r="A1262" i="5"/>
  <c r="A1263" i="5"/>
  <c r="A1264" i="5"/>
  <c r="A1265" i="5"/>
  <c r="H1265" i="5" s="1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H1277" i="5" s="1"/>
  <c r="A1278" i="5"/>
  <c r="A1279" i="5"/>
  <c r="A1280" i="5"/>
  <c r="A1281" i="5"/>
  <c r="A1282" i="5"/>
  <c r="A1283" i="5"/>
  <c r="H1283" i="5" s="1"/>
  <c r="A1284" i="5"/>
  <c r="A1285" i="5"/>
  <c r="A1286" i="5"/>
  <c r="A1287" i="5"/>
  <c r="H1287" i="5" s="1"/>
  <c r="A1288" i="5"/>
  <c r="H1288" i="5" s="1"/>
  <c r="A1289" i="5"/>
  <c r="A1290" i="5"/>
  <c r="I1290" i="5" s="1"/>
  <c r="AB1290" i="5" s="1"/>
  <c r="AD1290" i="5" s="1"/>
  <c r="A1291" i="5"/>
  <c r="H1291" i="5" s="1"/>
  <c r="A1292" i="5"/>
  <c r="A1293" i="5"/>
  <c r="H1293" i="5" s="1"/>
  <c r="A1294" i="5"/>
  <c r="A1295" i="5"/>
  <c r="A1296" i="5"/>
  <c r="A1297" i="5"/>
  <c r="H1297" i="5" s="1"/>
  <c r="A1298" i="5"/>
  <c r="A1299" i="5"/>
  <c r="A1300" i="5"/>
  <c r="A1301" i="5"/>
  <c r="A1302" i="5"/>
  <c r="A1303" i="5"/>
  <c r="A1304" i="5"/>
  <c r="H1304" i="5" s="1"/>
  <c r="A1305" i="5"/>
  <c r="A1306" i="5"/>
  <c r="H1306" i="5" s="1"/>
  <c r="A1307" i="5"/>
  <c r="A1308" i="5"/>
  <c r="I1308" i="5" s="1"/>
  <c r="AB1308" i="5" s="1"/>
  <c r="A1309" i="5"/>
  <c r="E1309" i="5" s="1"/>
  <c r="A1310" i="5"/>
  <c r="A1311" i="5"/>
  <c r="A1312" i="5"/>
  <c r="H1312" i="5" s="1"/>
  <c r="A1313" i="5"/>
  <c r="A1314" i="5"/>
  <c r="A1315" i="5"/>
  <c r="A1316" i="5"/>
  <c r="A1317" i="5"/>
  <c r="A1318" i="5"/>
  <c r="H1318" i="5" s="1"/>
  <c r="A1319" i="5"/>
  <c r="H1319" i="5" s="1"/>
  <c r="A1320" i="5"/>
  <c r="A1321" i="5"/>
  <c r="H1321" i="5" s="1"/>
  <c r="A1322" i="5"/>
  <c r="A1323" i="5"/>
  <c r="A1324" i="5"/>
  <c r="A1325" i="5"/>
  <c r="I1325" i="5" s="1"/>
  <c r="AB1325" i="5" s="1"/>
  <c r="AD1325" i="5" s="1"/>
  <c r="A1326" i="5"/>
  <c r="A1327" i="5"/>
  <c r="A1328" i="5"/>
  <c r="H1328" i="5" s="1"/>
  <c r="A1329" i="5"/>
  <c r="A1330" i="5"/>
  <c r="A1331" i="5"/>
  <c r="H1331" i="5" s="1"/>
  <c r="A1332" i="5"/>
  <c r="A1333" i="5"/>
  <c r="A1334" i="5"/>
  <c r="A1335" i="5"/>
  <c r="A1336" i="5"/>
  <c r="H1336" i="5" s="1"/>
  <c r="A1337" i="5"/>
  <c r="H1337" i="5" s="1"/>
  <c r="A1338" i="5"/>
  <c r="A1339" i="5"/>
  <c r="H1339" i="5" s="1"/>
  <c r="A1340" i="5"/>
  <c r="A1341" i="5"/>
  <c r="H1341" i="5" s="1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H1351" i="5" s="1"/>
  <c r="A1352" i="5"/>
  <c r="A1353" i="5"/>
  <c r="A1354" i="5"/>
  <c r="A1355" i="5"/>
  <c r="H1355" i="5" s="1"/>
  <c r="A1356" i="5"/>
  <c r="F1356" i="5" s="1"/>
  <c r="A1357" i="5"/>
  <c r="A1358" i="5"/>
  <c r="A1359" i="5"/>
  <c r="A1360" i="5"/>
  <c r="A1361" i="5"/>
  <c r="H1361" i="5" s="1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H1369" i="5" s="1"/>
  <c r="A1370" i="5"/>
  <c r="A1371" i="5"/>
  <c r="A1372" i="5"/>
  <c r="F1372" i="5" s="1"/>
  <c r="A1373" i="5"/>
  <c r="A1374" i="5"/>
  <c r="A1375" i="5"/>
  <c r="A1376" i="5"/>
  <c r="H1376" i="5" s="1"/>
  <c r="A1377" i="5"/>
  <c r="A1378" i="5"/>
  <c r="H1378" i="5" s="1"/>
  <c r="A1379" i="5"/>
  <c r="H1379" i="5" s="1"/>
  <c r="A1380" i="5"/>
  <c r="I1380" i="5" s="1"/>
  <c r="AB1380" i="5" s="1"/>
  <c r="AD1380" i="5" s="1"/>
  <c r="A1381" i="5"/>
  <c r="A1382" i="5"/>
  <c r="H1382" i="5" s="1"/>
  <c r="A1383" i="5"/>
  <c r="A1384" i="5"/>
  <c r="H1384" i="5" s="1"/>
  <c r="A1385" i="5"/>
  <c r="A1386" i="5"/>
  <c r="H1386" i="5" s="1"/>
  <c r="A1387" i="5"/>
  <c r="A1388" i="5"/>
  <c r="A1389" i="5"/>
  <c r="A1390" i="5"/>
  <c r="A1391" i="5"/>
  <c r="H1391" i="5" s="1"/>
  <c r="A1392" i="5"/>
  <c r="A1393" i="5"/>
  <c r="A1394" i="5"/>
  <c r="H1394" i="5" s="1"/>
  <c r="A1395" i="5"/>
  <c r="A1396" i="5"/>
  <c r="H1396" i="5" s="1"/>
  <c r="A1397" i="5"/>
  <c r="A1398" i="5"/>
  <c r="A1399" i="5"/>
  <c r="H1399" i="5" s="1"/>
  <c r="A1400" i="5"/>
  <c r="A1401" i="5"/>
  <c r="A1402" i="5"/>
  <c r="A1403" i="5"/>
  <c r="H1403" i="5" s="1"/>
  <c r="A1404" i="5"/>
  <c r="A1405" i="5"/>
  <c r="A1406" i="5"/>
  <c r="H1406" i="5" s="1"/>
  <c r="A1407" i="5"/>
  <c r="A1408" i="5"/>
  <c r="I1408" i="5" s="1"/>
  <c r="AB1408" i="5" s="1"/>
  <c r="AD1408" i="5" s="1"/>
  <c r="A1409" i="5"/>
  <c r="H1409" i="5" s="1"/>
  <c r="A1410" i="5"/>
  <c r="A1411" i="5"/>
  <c r="E1411" i="5" s="1"/>
  <c r="A1412" i="5"/>
  <c r="H1412" i="5" s="1"/>
  <c r="A1413" i="5"/>
  <c r="H1413" i="5" s="1"/>
  <c r="A1414" i="5"/>
  <c r="A1415" i="5"/>
  <c r="A1416" i="5"/>
  <c r="A1417" i="5"/>
  <c r="A1418" i="5"/>
  <c r="H1418" i="5" s="1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H1428" i="5" s="1"/>
  <c r="A1429" i="5"/>
  <c r="A1430" i="5"/>
  <c r="A1431" i="5"/>
  <c r="A1432" i="5"/>
  <c r="A1433" i="5"/>
  <c r="H1433" i="5" s="1"/>
  <c r="A1434" i="5"/>
  <c r="A1435" i="5"/>
  <c r="I1435" i="5" s="1"/>
  <c r="AB1435" i="5" s="1"/>
  <c r="AD1435" i="5" s="1"/>
  <c r="A1436" i="5"/>
  <c r="A1437" i="5"/>
  <c r="A1438" i="5"/>
  <c r="A1439" i="5"/>
  <c r="H1439" i="5" s="1"/>
  <c r="A1440" i="5"/>
  <c r="A1441" i="5"/>
  <c r="A1442" i="5"/>
  <c r="H1442" i="5" s="1"/>
  <c r="A1443" i="5"/>
  <c r="A1444" i="5"/>
  <c r="H1444" i="5" s="1"/>
  <c r="A1445" i="5"/>
  <c r="A1446" i="5"/>
  <c r="A1447" i="5"/>
  <c r="A1448" i="5"/>
  <c r="A1449" i="5"/>
  <c r="A1450" i="5"/>
  <c r="H1450" i="5" s="1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H1459" i="5" s="1"/>
  <c r="A1460" i="5"/>
  <c r="A1461" i="5"/>
  <c r="I1461" i="5" s="1"/>
  <c r="A1462" i="5"/>
  <c r="H1462" i="5" s="1"/>
  <c r="A1463" i="5"/>
  <c r="F1463" i="5" s="1"/>
  <c r="A1464" i="5"/>
  <c r="A1465" i="5"/>
  <c r="A1466" i="5"/>
  <c r="A1467" i="5"/>
  <c r="A1468" i="5"/>
  <c r="A1469" i="5"/>
  <c r="A1470" i="5"/>
  <c r="A1471" i="5"/>
  <c r="A1472" i="5"/>
  <c r="H1472" i="5" s="1"/>
  <c r="A1473" i="5"/>
  <c r="A1474" i="5"/>
  <c r="A1475" i="5"/>
  <c r="A1476" i="5"/>
  <c r="H1476" i="5" s="1"/>
  <c r="A1477" i="5"/>
  <c r="A1478" i="5"/>
  <c r="H1478" i="5" s="1"/>
  <c r="A1479" i="5"/>
  <c r="H1479" i="5" s="1"/>
  <c r="A1480" i="5"/>
  <c r="H1480" i="5" s="1"/>
  <c r="E1480" i="5"/>
  <c r="A1481" i="5"/>
  <c r="E1481" i="5"/>
  <c r="A1482" i="5"/>
  <c r="F1482" i="5" s="1"/>
  <c r="A1483" i="5"/>
  <c r="A1484" i="5"/>
  <c r="A1485" i="5"/>
  <c r="A1486" i="5"/>
  <c r="A1487" i="5"/>
  <c r="H1487" i="5" s="1"/>
  <c r="A1488" i="5"/>
  <c r="A1489" i="5"/>
  <c r="A1490" i="5"/>
  <c r="H1490" i="5" s="1"/>
  <c r="A1491" i="5"/>
  <c r="F1491" i="5" s="1"/>
  <c r="A1492" i="5"/>
  <c r="A1493" i="5"/>
  <c r="A1494" i="5"/>
  <c r="A1495" i="5"/>
  <c r="H1495" i="5" s="1"/>
  <c r="A1496" i="5"/>
  <c r="H1496" i="5" s="1"/>
  <c r="A1497" i="5"/>
  <c r="H1497" i="5" s="1"/>
  <c r="A1498" i="5"/>
  <c r="F1498" i="5" s="1"/>
  <c r="E1498" i="5"/>
  <c r="A1499" i="5"/>
  <c r="A1500" i="5"/>
  <c r="A1501" i="5"/>
  <c r="H1501" i="5" s="1"/>
  <c r="A1502" i="5"/>
  <c r="A1503" i="5"/>
  <c r="E1503" i="5"/>
  <c r="A1504" i="5"/>
  <c r="F1504" i="5" s="1"/>
  <c r="A1505" i="5"/>
  <c r="A1506" i="5"/>
  <c r="A1507" i="5"/>
  <c r="H1507" i="5" s="1"/>
  <c r="A1508" i="5"/>
  <c r="E1508" i="5"/>
  <c r="A1509" i="5"/>
  <c r="I1509" i="5" s="1"/>
  <c r="AB1509" i="5" s="1"/>
  <c r="AD1509" i="5" s="1"/>
  <c r="A1510" i="5"/>
  <c r="A1511" i="5"/>
  <c r="A1512" i="5"/>
  <c r="H1512" i="5" s="1"/>
  <c r="A1513" i="5"/>
  <c r="H1513" i="5" s="1"/>
  <c r="A1514" i="5"/>
  <c r="H1514" i="5" s="1"/>
  <c r="A1515" i="5"/>
  <c r="A1516" i="5"/>
  <c r="H1516" i="5" s="1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H1529" i="5" s="1"/>
  <c r="A1530" i="5"/>
  <c r="H1530" i="5" s="1"/>
  <c r="A1531" i="5"/>
  <c r="H1531" i="5" s="1"/>
  <c r="A1532" i="5"/>
  <c r="A1533" i="5"/>
  <c r="A1534" i="5"/>
  <c r="A1535" i="5"/>
  <c r="A1536" i="5"/>
  <c r="A1537" i="5"/>
  <c r="H1537" i="5" s="1"/>
  <c r="A1538" i="5"/>
  <c r="A1539" i="5"/>
  <c r="A1540" i="5"/>
  <c r="H1540" i="5" s="1"/>
  <c r="A1541" i="5"/>
  <c r="I1541" i="5" s="1"/>
  <c r="AB1541" i="5" s="1"/>
  <c r="AD1541" i="5" s="1"/>
  <c r="A1542" i="5"/>
  <c r="A1543" i="5"/>
  <c r="A1544" i="5"/>
  <c r="A1545" i="5"/>
  <c r="A1546" i="5"/>
  <c r="H1546" i="5" s="1"/>
  <c r="A1547" i="5"/>
  <c r="A1548" i="5"/>
  <c r="H1548" i="5" s="1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H1561" i="5" s="1"/>
  <c r="A1562" i="5"/>
  <c r="A1563" i="5"/>
  <c r="H1563" i="5" s="1"/>
  <c r="A1564" i="5"/>
  <c r="A1565" i="5"/>
  <c r="A1566" i="5"/>
  <c r="A1567" i="5"/>
  <c r="H1567" i="5" s="1"/>
  <c r="A1568" i="5"/>
  <c r="A1569" i="5"/>
  <c r="A1570" i="5"/>
  <c r="A1571" i="5"/>
  <c r="H1571" i="5" s="1"/>
  <c r="A1572" i="5"/>
  <c r="H1572" i="5" s="1"/>
  <c r="A1573" i="5"/>
  <c r="A1574" i="5"/>
  <c r="H1574" i="5" s="1"/>
  <c r="A1575" i="5"/>
  <c r="A1576" i="5"/>
  <c r="H1576" i="5" s="1"/>
  <c r="A1577" i="5"/>
  <c r="H1577" i="5" s="1"/>
  <c r="A1578" i="5"/>
  <c r="A1579" i="5"/>
  <c r="A1580" i="5"/>
  <c r="H1580" i="5" s="1"/>
  <c r="A1581" i="5"/>
  <c r="A1582" i="5"/>
  <c r="A1583" i="5"/>
  <c r="A1584" i="5"/>
  <c r="A1585" i="5"/>
  <c r="H1585" i="5" s="1"/>
  <c r="A1586" i="5"/>
  <c r="A1587" i="5"/>
  <c r="A1588" i="5"/>
  <c r="A1589" i="5"/>
  <c r="A1590" i="5"/>
  <c r="A1591" i="5"/>
  <c r="H1591" i="5" s="1"/>
  <c r="A1592" i="5"/>
  <c r="A1593" i="5"/>
  <c r="A1594" i="5"/>
  <c r="A1595" i="5"/>
  <c r="A1596" i="5"/>
  <c r="A1597" i="5"/>
  <c r="A1598" i="5"/>
  <c r="A1599" i="5"/>
  <c r="H1599" i="5" s="1"/>
  <c r="A1600" i="5"/>
  <c r="I1600" i="5" s="1"/>
  <c r="AB1600" i="5" s="1"/>
  <c r="AD1600" i="5" s="1"/>
  <c r="A1601" i="5"/>
  <c r="F1601" i="5" s="1"/>
  <c r="A1602" i="5"/>
  <c r="H1602" i="5" s="1"/>
  <c r="A1603" i="5"/>
  <c r="H1603" i="5" s="1"/>
  <c r="A1604" i="5"/>
  <c r="I1604" i="5" s="1"/>
  <c r="A1605" i="5"/>
  <c r="H1605" i="5" s="1"/>
  <c r="A1606" i="5"/>
  <c r="A1607" i="5"/>
  <c r="A1608" i="5"/>
  <c r="A1609" i="5"/>
  <c r="A1610" i="5"/>
  <c r="A1611" i="5"/>
  <c r="A1612" i="5"/>
  <c r="H1612" i="5" s="1"/>
  <c r="A1613" i="5"/>
  <c r="A1614" i="5"/>
  <c r="H1614" i="5" s="1"/>
  <c r="A1615" i="5"/>
  <c r="A1616" i="5"/>
  <c r="A1617" i="5"/>
  <c r="A1618" i="5"/>
  <c r="H1618" i="5" s="1"/>
  <c r="A1619" i="5"/>
  <c r="H1619" i="5" s="1"/>
  <c r="A1620" i="5"/>
  <c r="H1620" i="5" s="1"/>
  <c r="A1621" i="5"/>
  <c r="H1621" i="5" s="1"/>
  <c r="A1622" i="5"/>
  <c r="A1623" i="5"/>
  <c r="A1624" i="5"/>
  <c r="I1624" i="5" s="1"/>
  <c r="AB1624" i="5" s="1"/>
  <c r="AD1624" i="5" s="1"/>
  <c r="A1625" i="5"/>
  <c r="A1626" i="5"/>
  <c r="H1626" i="5" s="1"/>
  <c r="A1627" i="5"/>
  <c r="H1627" i="5" s="1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H1639" i="5" s="1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H1648" i="5" s="1"/>
  <c r="A1649" i="5"/>
  <c r="A1650" i="5"/>
  <c r="A1651" i="5"/>
  <c r="H1651" i="5" s="1"/>
  <c r="A1652" i="5"/>
  <c r="H1652" i="5" s="1"/>
  <c r="A1653" i="5"/>
  <c r="I1653" i="5" s="1"/>
  <c r="AB1653" i="5" s="1"/>
  <c r="AD1653" i="5" s="1"/>
  <c r="A1654" i="5"/>
  <c r="I1654" i="5" s="1"/>
  <c r="AB1654" i="5" s="1"/>
  <c r="AD1654" i="5" s="1"/>
  <c r="A1655" i="5"/>
  <c r="H1655" i="5" s="1"/>
  <c r="A1656" i="5"/>
  <c r="A1657" i="5"/>
  <c r="A1658" i="5"/>
  <c r="A1659" i="5"/>
  <c r="H1659" i="5" s="1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H1663" i="5" s="1"/>
  <c r="A1664" i="5"/>
  <c r="H1664" i="5" s="1"/>
  <c r="A1665" i="5"/>
  <c r="A1666" i="5"/>
  <c r="H1666" i="5" s="1"/>
  <c r="A1667" i="5"/>
  <c r="A1668" i="5"/>
  <c r="A1669" i="5"/>
  <c r="A1670" i="5"/>
  <c r="H1670" i="5" s="1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H1674" i="5" s="1"/>
  <c r="A1675" i="5"/>
  <c r="A1676" i="5"/>
  <c r="A1677" i="5"/>
  <c r="A1678" i="5"/>
  <c r="H1678" i="5" s="1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H1686" i="5" s="1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H1709" i="5" s="1"/>
  <c r="A1710" i="5"/>
  <c r="H1710" i="5" s="1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H1715" i="5" s="1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H1722" i="5" s="1"/>
  <c r="A1723" i="5"/>
  <c r="A1724" i="5"/>
  <c r="A1725" i="5"/>
  <c r="A1726" i="5"/>
  <c r="H1726" i="5" s="1"/>
  <c r="A1727" i="5"/>
  <c r="H1727" i="5" s="1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H1731" i="5" s="1"/>
  <c r="A1732" i="5"/>
  <c r="A1733" i="5"/>
  <c r="A1734" i="5"/>
  <c r="I1734" i="5" s="1"/>
  <c r="A1735" i="5"/>
  <c r="H1735" i="5" s="1"/>
  <c r="A1736" i="5"/>
  <c r="A1737" i="5"/>
  <c r="H1737" i="5" s="1"/>
  <c r="A1738" i="5"/>
  <c r="A1739" i="5"/>
  <c r="A1740" i="5"/>
  <c r="A1741" i="5"/>
  <c r="A1742" i="5"/>
  <c r="A1743" i="5"/>
  <c r="H1743" i="5" s="1"/>
  <c r="A1744" i="5"/>
  <c r="I1744" i="5" s="1"/>
  <c r="AB1744" i="5" s="1"/>
  <c r="AD1744" i="5" s="1"/>
  <c r="A1745" i="5"/>
  <c r="A1746" i="5"/>
  <c r="A1747" i="5"/>
  <c r="H1747" i="5" s="1"/>
  <c r="A1748" i="5"/>
  <c r="A1749" i="5"/>
  <c r="A1750" i="5"/>
  <c r="A1751" i="5"/>
  <c r="A1752" i="5"/>
  <c r="H1752" i="5" s="1"/>
  <c r="A1753" i="5"/>
  <c r="H1753" i="5" s="1"/>
  <c r="A1754" i="5"/>
  <c r="I1754" i="5" s="1"/>
  <c r="AB1754" i="5" s="1"/>
  <c r="AD1754" i="5" s="1"/>
  <c r="A1755" i="5"/>
  <c r="A1756" i="5"/>
  <c r="A1757" i="5"/>
  <c r="H1757" i="5" s="1"/>
  <c r="A1758" i="5"/>
  <c r="H1758" i="5" s="1"/>
  <c r="A1759" i="5"/>
  <c r="A1760" i="5"/>
  <c r="H1760" i="5" s="1"/>
  <c r="A1761" i="5"/>
  <c r="A1762" i="5"/>
  <c r="A1763" i="5"/>
  <c r="A1764" i="5"/>
  <c r="I1764" i="5" s="1"/>
  <c r="AB1764" i="5" s="1"/>
  <c r="AD1764" i="5" s="1"/>
  <c r="A1765" i="5"/>
  <c r="H1765" i="5" s="1"/>
  <c r="A1766" i="5"/>
  <c r="A1767" i="5"/>
  <c r="A1768" i="5"/>
  <c r="A1769" i="5"/>
  <c r="H1769" i="5" s="1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H1776" i="5" s="1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H1788" i="5" s="1"/>
  <c r="A1789" i="5"/>
  <c r="A1790" i="5"/>
  <c r="H1790" i="5" s="1"/>
  <c r="A1791" i="5"/>
  <c r="F1791" i="5" s="1"/>
  <c r="A1792" i="5"/>
  <c r="H1792" i="5" s="1"/>
  <c r="A1793" i="5"/>
  <c r="I1793" i="5" s="1"/>
  <c r="AB1793" i="5" s="1"/>
  <c r="AD1793" i="5" s="1"/>
  <c r="A1794" i="5"/>
  <c r="H1794" i="5" s="1"/>
  <c r="A1795" i="5"/>
  <c r="A1796" i="5"/>
  <c r="H1796" i="5" s="1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H1804" i="5" s="1"/>
  <c r="A1805" i="5"/>
  <c r="A1806" i="5"/>
  <c r="A1807" i="5"/>
  <c r="A1808" i="5"/>
  <c r="A1809" i="5"/>
  <c r="I1809" i="5" s="1"/>
  <c r="AB1809" i="5" s="1"/>
  <c r="AD1809" i="5" s="1"/>
  <c r="A1810" i="5"/>
  <c r="H1810" i="5" s="1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H1814" i="5" s="1"/>
  <c r="A1815" i="5"/>
  <c r="A1816" i="5"/>
  <c r="H1816" i="5" s="1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H1822" i="5" s="1"/>
  <c r="A1823" i="5"/>
  <c r="A1824" i="5"/>
  <c r="H1824" i="5" s="1"/>
  <c r="A1825" i="5"/>
  <c r="A1826" i="5"/>
  <c r="A1827" i="5"/>
  <c r="H1827" i="5" s="1"/>
  <c r="A1828" i="5"/>
  <c r="A1829" i="5"/>
  <c r="I1829" i="5" s="1"/>
  <c r="AB1829" i="5" s="1"/>
  <c r="AD1829" i="5" s="1"/>
  <c r="A1830" i="5"/>
  <c r="H1830" i="5" s="1"/>
  <c r="A1831" i="5"/>
  <c r="I1831" i="5" s="1"/>
  <c r="AB1831" i="5" s="1"/>
  <c r="AD1831" i="5" s="1"/>
  <c r="A1832" i="5"/>
  <c r="A1833" i="5"/>
  <c r="A1834" i="5"/>
  <c r="A1835" i="5"/>
  <c r="A1836" i="5"/>
  <c r="A1837" i="5"/>
  <c r="H1837" i="5" s="1"/>
  <c r="A1838" i="5"/>
  <c r="H1838" i="5" s="1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H1842" i="5" s="1"/>
  <c r="A1843" i="5"/>
  <c r="H1843" i="5" s="1"/>
  <c r="A1844" i="5"/>
  <c r="A1845" i="5"/>
  <c r="A1846" i="5"/>
  <c r="F1846" i="5" s="1"/>
  <c r="A1847" i="5"/>
  <c r="H1847" i="5" s="1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H1854" i="5" s="1"/>
  <c r="A1855" i="5"/>
  <c r="A1856" i="5"/>
  <c r="A1857" i="5"/>
  <c r="H1857" i="5" s="1"/>
  <c r="A1858" i="5"/>
  <c r="H1858" i="5" s="1"/>
  <c r="A1859" i="5"/>
  <c r="A1860" i="5"/>
  <c r="A1861" i="5"/>
  <c r="A1862" i="5"/>
  <c r="I1862" i="5" s="1"/>
  <c r="AB1862" i="5" s="1"/>
  <c r="AD1862" i="5" s="1"/>
  <c r="A1863" i="5"/>
  <c r="H1863" i="5" s="1"/>
  <c r="A1864" i="5"/>
  <c r="H1864" i="5" s="1"/>
  <c r="A1865" i="5"/>
  <c r="A1866" i="5"/>
  <c r="A1867" i="5"/>
  <c r="H1867" i="5" s="1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H1874" i="5" s="1"/>
  <c r="A1875" i="5"/>
  <c r="A1876" i="5"/>
  <c r="A1877" i="5"/>
  <c r="A1878" i="5"/>
  <c r="H1878" i="5" s="1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H3" i="5" s="1"/>
  <c r="A4" i="5"/>
  <c r="A5" i="5"/>
  <c r="H5" i="5" s="1"/>
  <c r="A6" i="5"/>
  <c r="H6" i="5" s="1"/>
  <c r="A7" i="5"/>
  <c r="H7" i="5" s="1"/>
  <c r="A8" i="5"/>
  <c r="A9" i="5"/>
  <c r="H9" i="5" s="1"/>
  <c r="A10" i="5"/>
  <c r="H10" i="5" s="1"/>
  <c r="A11" i="5"/>
  <c r="H11" i="5" s="1"/>
  <c r="A12" i="5"/>
  <c r="A13" i="5"/>
  <c r="A14" i="5"/>
  <c r="A15" i="5"/>
  <c r="A16" i="5"/>
  <c r="A17" i="5"/>
  <c r="H17" i="5" s="1"/>
  <c r="A18" i="5"/>
  <c r="H18" i="5" s="1"/>
  <c r="A19" i="5"/>
  <c r="H19" i="5" s="1"/>
  <c r="A20" i="5"/>
  <c r="A21" i="5"/>
  <c r="A22" i="5"/>
  <c r="A23" i="5"/>
  <c r="A24" i="5"/>
  <c r="H24" i="5" s="1"/>
  <c r="A25" i="5"/>
  <c r="A26" i="5"/>
  <c r="A27" i="5"/>
  <c r="A28" i="5"/>
  <c r="A29" i="5"/>
  <c r="H29" i="5" s="1"/>
  <c r="A30" i="5"/>
  <c r="A31" i="5"/>
  <c r="H31" i="5" s="1"/>
  <c r="A32" i="5"/>
  <c r="A33" i="5"/>
  <c r="H33" i="5" s="1"/>
  <c r="A34" i="5"/>
  <c r="H34" i="5" s="1"/>
  <c r="A35" i="5"/>
  <c r="H35" i="5" s="1"/>
  <c r="A36" i="5"/>
  <c r="H36" i="5" s="1"/>
  <c r="A37" i="5"/>
  <c r="E37" i="5" s="1"/>
  <c r="A38" i="5"/>
  <c r="A39" i="5"/>
  <c r="H39" i="5" s="1"/>
  <c r="A40" i="5"/>
  <c r="A41" i="5"/>
  <c r="A42" i="5"/>
  <c r="A43" i="5"/>
  <c r="A44" i="5"/>
  <c r="H44" i="5" s="1"/>
  <c r="A45" i="5"/>
  <c r="H45" i="5" s="1"/>
  <c r="A46" i="5"/>
  <c r="H46" i="5" s="1"/>
  <c r="A47" i="5"/>
  <c r="A48" i="5"/>
  <c r="A49" i="5"/>
  <c r="A50" i="5"/>
  <c r="A51" i="5"/>
  <c r="H51" i="5" s="1"/>
  <c r="A52" i="5"/>
  <c r="A53" i="5"/>
  <c r="A54" i="5"/>
  <c r="A55" i="5"/>
  <c r="H55" i="5" s="1"/>
  <c r="A56" i="5"/>
  <c r="H56" i="5" s="1"/>
  <c r="A57" i="5"/>
  <c r="A58" i="5"/>
  <c r="A59" i="5"/>
  <c r="A60" i="5"/>
  <c r="H60" i="5" s="1"/>
  <c r="A61" i="5"/>
  <c r="A62" i="5"/>
  <c r="A63" i="5"/>
  <c r="A64" i="5"/>
  <c r="H64" i="5" s="1"/>
  <c r="A65" i="5"/>
  <c r="H65" i="5" s="1"/>
  <c r="A66" i="5"/>
  <c r="A67" i="5"/>
  <c r="H67" i="5" s="1"/>
  <c r="A68" i="5"/>
  <c r="A69" i="5"/>
  <c r="H69" i="5" s="1"/>
  <c r="A70" i="5"/>
  <c r="A71" i="5"/>
  <c r="A72" i="5"/>
  <c r="A73" i="5"/>
  <c r="A74" i="5"/>
  <c r="H74" i="5" s="1"/>
  <c r="A75" i="5"/>
  <c r="H75" i="5" s="1"/>
  <c r="A76" i="5"/>
  <c r="H76" i="5" s="1"/>
  <c r="A77" i="5"/>
  <c r="A78" i="5"/>
  <c r="A79" i="5"/>
  <c r="H79" i="5" s="1"/>
  <c r="A80" i="5"/>
  <c r="A81" i="5"/>
  <c r="A82" i="5"/>
  <c r="A83" i="5"/>
  <c r="A84" i="5"/>
  <c r="A85" i="5"/>
  <c r="A86" i="5"/>
  <c r="A87" i="5"/>
  <c r="H87" i="5" s="1"/>
  <c r="A88" i="5"/>
  <c r="H88" i="5" s="1"/>
  <c r="A89" i="5"/>
  <c r="A90" i="5"/>
  <c r="A91" i="5"/>
  <c r="H91" i="5" s="1"/>
  <c r="A92" i="5"/>
  <c r="A93" i="5"/>
  <c r="A94" i="5"/>
  <c r="H94" i="5" s="1"/>
  <c r="A95" i="5"/>
  <c r="H95" i="5" s="1"/>
  <c r="A96" i="5"/>
  <c r="H96" i="5" s="1"/>
  <c r="A97" i="5"/>
  <c r="A98" i="5"/>
  <c r="A99" i="5"/>
  <c r="A100" i="5"/>
  <c r="A101" i="5"/>
  <c r="H101" i="5" s="1"/>
  <c r="A102" i="5"/>
  <c r="A103" i="5"/>
  <c r="A104" i="5"/>
  <c r="H104" i="5" s="1"/>
  <c r="A105" i="5"/>
  <c r="A106" i="5"/>
  <c r="A107" i="5"/>
  <c r="H107" i="5" s="1"/>
  <c r="A108" i="5"/>
  <c r="H108" i="5" s="1"/>
  <c r="A109" i="5"/>
  <c r="H109" i="5" s="1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H121" i="5" s="1"/>
  <c r="A122" i="5"/>
  <c r="A123" i="5"/>
  <c r="A124" i="5"/>
  <c r="H124" i="5" s="1"/>
  <c r="A125" i="5"/>
  <c r="A126" i="5"/>
  <c r="A127" i="5"/>
  <c r="A128" i="5"/>
  <c r="H128" i="5" s="1"/>
  <c r="A129" i="5"/>
  <c r="H129" i="5" s="1"/>
  <c r="A130" i="5"/>
  <c r="A131" i="5"/>
  <c r="H131" i="5" s="1"/>
  <c r="A132" i="5"/>
  <c r="H132" i="5" s="1"/>
  <c r="A133" i="5"/>
  <c r="A134" i="5"/>
  <c r="A135" i="5"/>
  <c r="A136" i="5"/>
  <c r="H136" i="5" s="1"/>
  <c r="A137" i="5"/>
  <c r="A138" i="5"/>
  <c r="A139" i="5"/>
  <c r="A140" i="5"/>
  <c r="A141" i="5"/>
  <c r="A142" i="5"/>
  <c r="A143" i="5"/>
  <c r="H143" i="5" s="1"/>
  <c r="A144" i="5"/>
  <c r="H144" i="5" s="1"/>
  <c r="A145" i="5"/>
  <c r="A146" i="5"/>
  <c r="A147" i="5"/>
  <c r="H147" i="5" s="1"/>
  <c r="A148" i="5"/>
  <c r="H148" i="5" s="1"/>
  <c r="A149" i="5"/>
  <c r="A150" i="5"/>
  <c r="A151" i="5"/>
  <c r="H151" i="5" s="1"/>
  <c r="A152" i="5"/>
  <c r="A153" i="5"/>
  <c r="A154" i="5"/>
  <c r="A155" i="5"/>
  <c r="A156" i="5"/>
  <c r="H156" i="5" s="1"/>
  <c r="A157" i="5"/>
  <c r="A158" i="5"/>
  <c r="H158" i="5" s="1"/>
  <c r="A159" i="5"/>
  <c r="A160" i="5"/>
  <c r="A161" i="5"/>
  <c r="A162" i="5"/>
  <c r="A163" i="5"/>
  <c r="H163" i="5" s="1"/>
  <c r="A164" i="5"/>
  <c r="A165" i="5"/>
  <c r="A166" i="5"/>
  <c r="H166" i="5" s="1"/>
  <c r="A167" i="5"/>
  <c r="H167" i="5" s="1"/>
  <c r="A168" i="5"/>
  <c r="E168" i="5" s="1"/>
  <c r="A169" i="5"/>
  <c r="H169" i="5" s="1"/>
  <c r="A170" i="5"/>
  <c r="A171" i="5"/>
  <c r="A172" i="5"/>
  <c r="H172" i="5" s="1"/>
  <c r="A173" i="5"/>
  <c r="A174" i="5"/>
  <c r="A175" i="5"/>
  <c r="H175" i="5" s="1"/>
  <c r="A176" i="5"/>
  <c r="H176" i="5" s="1"/>
  <c r="A177" i="5"/>
  <c r="H177" i="5" s="1"/>
  <c r="A178" i="5"/>
  <c r="A179" i="5"/>
  <c r="H179" i="5" s="1"/>
  <c r="A180" i="5"/>
  <c r="H180" i="5" s="1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H776" i="5"/>
  <c r="H748" i="5"/>
  <c r="H739" i="5"/>
  <c r="H720" i="5"/>
  <c r="H690" i="5"/>
  <c r="H670" i="5"/>
  <c r="H462" i="5"/>
  <c r="H452" i="5"/>
  <c r="H442" i="5"/>
  <c r="H422" i="5"/>
  <c r="H382" i="5"/>
  <c r="H303" i="5"/>
  <c r="H293" i="5"/>
  <c r="H214" i="5"/>
  <c r="AD194" i="5"/>
  <c r="AD1276" i="5"/>
  <c r="AD1226" i="5"/>
  <c r="AD1069" i="5"/>
  <c r="H709" i="5"/>
  <c r="H689" i="5"/>
  <c r="H679" i="5"/>
  <c r="H669" i="5"/>
  <c r="H659" i="5"/>
  <c r="H649" i="5"/>
  <c r="AD639" i="5"/>
  <c r="H540" i="5"/>
  <c r="H521" i="5"/>
  <c r="H481" i="5"/>
  <c r="H471" i="5"/>
  <c r="H451" i="5"/>
  <c r="H431" i="5"/>
  <c r="H401" i="5"/>
  <c r="H381" i="5"/>
  <c r="H322" i="5"/>
  <c r="H243" i="5"/>
  <c r="H223" i="5"/>
  <c r="H193" i="5"/>
  <c r="AD1259" i="5"/>
  <c r="AD975" i="5"/>
  <c r="AD828" i="5"/>
  <c r="H808" i="5"/>
  <c r="H788" i="5"/>
  <c r="H769" i="5"/>
  <c r="H759" i="5"/>
  <c r="H749" i="5"/>
  <c r="H672" i="5"/>
  <c r="H642" i="5"/>
  <c r="H632" i="5"/>
  <c r="H573" i="5"/>
  <c r="H514" i="5"/>
  <c r="H434" i="5"/>
  <c r="H424" i="5"/>
  <c r="H414" i="5"/>
  <c r="H256" i="5"/>
  <c r="H246" i="5"/>
  <c r="H236" i="5"/>
  <c r="H196" i="5"/>
  <c r="AD1308" i="5"/>
  <c r="AD1258" i="5"/>
  <c r="AD1188" i="5"/>
  <c r="AD1168" i="5"/>
  <c r="AD777" i="5"/>
  <c r="H721" i="5"/>
  <c r="H611" i="5"/>
  <c r="H533" i="5"/>
  <c r="H513" i="5"/>
  <c r="H453" i="5"/>
  <c r="H393" i="5"/>
  <c r="H383" i="5"/>
  <c r="H344" i="5"/>
  <c r="H334" i="5"/>
  <c r="H215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H1744" i="5"/>
  <c r="H1144" i="5"/>
  <c r="B914" i="5"/>
  <c r="E1841" i="5"/>
  <c r="H1729" i="5"/>
  <c r="H1880" i="5"/>
  <c r="H1711" i="5"/>
  <c r="H696" i="5"/>
  <c r="H1862" i="5"/>
  <c r="H1680" i="5"/>
  <c r="H639" i="5"/>
  <c r="H1662" i="5"/>
  <c r="H359" i="5"/>
  <c r="F655" i="5"/>
  <c r="H1829" i="5"/>
  <c r="H1644" i="5"/>
  <c r="H358" i="5"/>
  <c r="H1812" i="5"/>
  <c r="H1520" i="5"/>
  <c r="H278" i="5"/>
  <c r="H1811" i="5"/>
  <c r="H195" i="5"/>
  <c r="F37" i="5"/>
  <c r="F168" i="5"/>
  <c r="F1722" i="5"/>
  <c r="E1683" i="5"/>
  <c r="F1418" i="5"/>
  <c r="E1092" i="5"/>
  <c r="H1793" i="5"/>
  <c r="H1241" i="5"/>
  <c r="I1879" i="5"/>
  <c r="AB1879" i="5" s="1"/>
  <c r="AD1879" i="5" s="1"/>
  <c r="H1879" i="5"/>
  <c r="I1825" i="5"/>
  <c r="AB1825" i="5" s="1"/>
  <c r="AD1825" i="5" s="1"/>
  <c r="H1825" i="5"/>
  <c r="I1704" i="5"/>
  <c r="AB1704" i="5" s="1"/>
  <c r="AD1704" i="5" s="1"/>
  <c r="H1704" i="5"/>
  <c r="I1684" i="5"/>
  <c r="AB1684" i="5" s="1"/>
  <c r="AD1684" i="5" s="1"/>
  <c r="H1684" i="5"/>
  <c r="I1656" i="5"/>
  <c r="AB1656" i="5" s="1"/>
  <c r="AD1656" i="5" s="1"/>
  <c r="H1656" i="5"/>
  <c r="I1310" i="5"/>
  <c r="W1310" i="5" s="1"/>
  <c r="H1310" i="5"/>
  <c r="E1108" i="5"/>
  <c r="H1108" i="5"/>
  <c r="I1080" i="5"/>
  <c r="AB1080" i="5" s="1"/>
  <c r="AD1080" i="5" s="1"/>
  <c r="H1080" i="5"/>
  <c r="I990" i="5"/>
  <c r="AB990" i="5" s="1"/>
  <c r="AD990" i="5" s="1"/>
  <c r="H990" i="5"/>
  <c r="I971" i="5"/>
  <c r="AB971" i="5" s="1"/>
  <c r="AD971" i="5" s="1"/>
  <c r="H971" i="5"/>
  <c r="I955" i="5"/>
  <c r="W955" i="5" s="1"/>
  <c r="H955" i="5"/>
  <c r="I935" i="5"/>
  <c r="AB935" i="5" s="1"/>
  <c r="AD935" i="5" s="1"/>
  <c r="H935" i="5"/>
  <c r="I899" i="5"/>
  <c r="AB899" i="5" s="1"/>
  <c r="AD899" i="5" s="1"/>
  <c r="H899" i="5"/>
  <c r="I168" i="5"/>
  <c r="AB168" i="5" s="1"/>
  <c r="AD168" i="5" s="1"/>
  <c r="H168" i="5"/>
  <c r="I138" i="5"/>
  <c r="AB138" i="5" s="1"/>
  <c r="AD138" i="5" s="1"/>
  <c r="H138" i="5"/>
  <c r="F138" i="5"/>
  <c r="I48" i="5"/>
  <c r="J48" i="5" s="1"/>
  <c r="H48" i="5"/>
  <c r="F48" i="5"/>
  <c r="E48" i="5"/>
  <c r="I8" i="5"/>
  <c r="AB8" i="5" s="1"/>
  <c r="AD8" i="5" s="1"/>
  <c r="H8" i="5"/>
  <c r="I1805" i="5"/>
  <c r="AB1805" i="5" s="1"/>
  <c r="AD1805" i="5" s="1"/>
  <c r="H1805" i="5"/>
  <c r="I1778" i="5"/>
  <c r="AB1778" i="5" s="1"/>
  <c r="AD1778" i="5" s="1"/>
  <c r="H1778" i="5"/>
  <c r="I1759" i="5"/>
  <c r="Q1759" i="5" s="1"/>
  <c r="H1759" i="5"/>
  <c r="I1739" i="5"/>
  <c r="AB1739" i="5" s="1"/>
  <c r="AD1739" i="5" s="1"/>
  <c r="H1739" i="5"/>
  <c r="I1703" i="5"/>
  <c r="AB1703" i="5" s="1"/>
  <c r="AD1703" i="5" s="1"/>
  <c r="H1703" i="5"/>
  <c r="I1414" i="5"/>
  <c r="AB1414" i="5" s="1"/>
  <c r="AD1414" i="5" s="1"/>
  <c r="H1414" i="5"/>
  <c r="E1414" i="5"/>
  <c r="I1395" i="5"/>
  <c r="M1395" i="5" s="1"/>
  <c r="H1395" i="5"/>
  <c r="I1357" i="5"/>
  <c r="AB1357" i="5" s="1"/>
  <c r="AD1357" i="5" s="1"/>
  <c r="H1357" i="5"/>
  <c r="E1088" i="5"/>
  <c r="H1088" i="5"/>
  <c r="I979" i="5"/>
  <c r="AB979" i="5" s="1"/>
  <c r="AD979" i="5" s="1"/>
  <c r="H979" i="5"/>
  <c r="I157" i="5"/>
  <c r="AB157" i="5" s="1"/>
  <c r="AD157" i="5" s="1"/>
  <c r="H157" i="5"/>
  <c r="I77" i="5"/>
  <c r="W77" i="5" s="1"/>
  <c r="H77" i="5"/>
  <c r="F77" i="5"/>
  <c r="I47" i="5"/>
  <c r="AB47" i="5" s="1"/>
  <c r="AD47" i="5" s="1"/>
  <c r="H47" i="5"/>
  <c r="I27" i="5"/>
  <c r="AB27" i="5" s="1"/>
  <c r="AD27" i="5" s="1"/>
  <c r="H27" i="5"/>
  <c r="I1877" i="5"/>
  <c r="AB1877" i="5" s="1"/>
  <c r="AD1877" i="5" s="1"/>
  <c r="H1877" i="5"/>
  <c r="I1124" i="5"/>
  <c r="AB1124" i="5" s="1"/>
  <c r="AD1124" i="5" s="1"/>
  <c r="H1124" i="5"/>
  <c r="E1124" i="5"/>
  <c r="I106" i="5"/>
  <c r="AB106" i="5" s="1"/>
  <c r="AD106" i="5" s="1"/>
  <c r="H106" i="5"/>
  <c r="I16" i="5"/>
  <c r="AB16" i="5" s="1"/>
  <c r="AD16" i="5" s="1"/>
  <c r="H16" i="5"/>
  <c r="I1849" i="5"/>
  <c r="AB1849" i="5" s="1"/>
  <c r="AD1849" i="5" s="1"/>
  <c r="H1849" i="5"/>
  <c r="I1431" i="5"/>
  <c r="AB1431" i="5" s="1"/>
  <c r="AD1431" i="5" s="1"/>
  <c r="H1431" i="5"/>
  <c r="I1373" i="5"/>
  <c r="H1373" i="5"/>
  <c r="I1327" i="5"/>
  <c r="AB1327" i="5" s="1"/>
  <c r="AD1327" i="5" s="1"/>
  <c r="H1327" i="5"/>
  <c r="I1180" i="5"/>
  <c r="AB1180" i="5" s="1"/>
  <c r="AD1180" i="5" s="1"/>
  <c r="H1180" i="5"/>
  <c r="I165" i="5"/>
  <c r="AB165" i="5" s="1"/>
  <c r="AD165" i="5" s="1"/>
  <c r="H165" i="5"/>
  <c r="I125" i="5"/>
  <c r="AB125" i="5" s="1"/>
  <c r="AD125" i="5" s="1"/>
  <c r="H125" i="5"/>
  <c r="I1875" i="5"/>
  <c r="H1875" i="5"/>
  <c r="I1642" i="5"/>
  <c r="AB1642" i="5" s="1"/>
  <c r="AD1642" i="5" s="1"/>
  <c r="H1642" i="5"/>
  <c r="I1623" i="5"/>
  <c r="AB1623" i="5" s="1"/>
  <c r="AD1623" i="5" s="1"/>
  <c r="H1623" i="5"/>
  <c r="I1595" i="5"/>
  <c r="AB1595" i="5" s="1"/>
  <c r="AD1595" i="5" s="1"/>
  <c r="H1595" i="5"/>
  <c r="I1555" i="5"/>
  <c r="AB1555" i="5" s="1"/>
  <c r="AD1555" i="5" s="1"/>
  <c r="H1555" i="5"/>
  <c r="I1484" i="5"/>
  <c r="H1484" i="5"/>
  <c r="I1467" i="5"/>
  <c r="AB1467" i="5" s="1"/>
  <c r="AD1467" i="5" s="1"/>
  <c r="H1467" i="5"/>
  <c r="I1392" i="5"/>
  <c r="AB1392" i="5" s="1"/>
  <c r="AD1392" i="5" s="1"/>
  <c r="H1392" i="5"/>
  <c r="I1247" i="5"/>
  <c r="AB1247" i="5" s="1"/>
  <c r="AD1247" i="5" s="1"/>
  <c r="H1247" i="5"/>
  <c r="I1208" i="5"/>
  <c r="AB1208" i="5" s="1"/>
  <c r="AD1208" i="5" s="1"/>
  <c r="H1208" i="5"/>
  <c r="I1584" i="5"/>
  <c r="U1584" i="5" s="1"/>
  <c r="H1584" i="5"/>
  <c r="E87" i="5"/>
  <c r="I1871" i="5"/>
  <c r="AB1871" i="5" s="1"/>
  <c r="AD1871" i="5" s="1"/>
  <c r="H1871" i="5"/>
  <c r="I1861" i="5"/>
  <c r="AB1861" i="5" s="1"/>
  <c r="AD1861" i="5" s="1"/>
  <c r="H1861" i="5"/>
  <c r="I1844" i="5"/>
  <c r="AB1844" i="5" s="1"/>
  <c r="AD1844" i="5" s="1"/>
  <c r="H1844" i="5"/>
  <c r="I1835" i="5"/>
  <c r="AB1835" i="5" s="1"/>
  <c r="AD1835" i="5" s="1"/>
  <c r="H1835" i="5"/>
  <c r="I1826" i="5"/>
  <c r="U1826" i="5" s="1"/>
  <c r="H1826" i="5"/>
  <c r="I1817" i="5"/>
  <c r="AB1817" i="5" s="1"/>
  <c r="AD1817" i="5" s="1"/>
  <c r="H1817" i="5"/>
  <c r="I1807" i="5"/>
  <c r="AB1807" i="5" s="1"/>
  <c r="AD1807" i="5" s="1"/>
  <c r="H1807" i="5"/>
  <c r="I1798" i="5"/>
  <c r="AB1798" i="5" s="1"/>
  <c r="AD1798" i="5" s="1"/>
  <c r="H1798" i="5"/>
  <c r="I1779" i="5"/>
  <c r="AB1779" i="5" s="1"/>
  <c r="AD1779" i="5" s="1"/>
  <c r="H1779" i="5"/>
  <c r="I1770" i="5"/>
  <c r="U1770" i="5" s="1"/>
  <c r="H1770" i="5"/>
  <c r="I1761" i="5"/>
  <c r="AB1761" i="5" s="1"/>
  <c r="AD1761" i="5" s="1"/>
  <c r="H1761" i="5"/>
  <c r="I1751" i="5"/>
  <c r="AB1751" i="5" s="1"/>
  <c r="AD1751" i="5" s="1"/>
  <c r="H1751" i="5"/>
  <c r="I1741" i="5"/>
  <c r="AB1741" i="5" s="1"/>
  <c r="AD1741" i="5" s="1"/>
  <c r="H1741" i="5"/>
  <c r="F1731" i="5"/>
  <c r="I1723" i="5"/>
  <c r="K1723" i="5" s="1"/>
  <c r="H1723" i="5"/>
  <c r="I1705" i="5"/>
  <c r="AB1705" i="5" s="1"/>
  <c r="AD1705" i="5" s="1"/>
  <c r="H1705" i="5"/>
  <c r="I1695" i="5"/>
  <c r="AB1695" i="5" s="1"/>
  <c r="AD1695" i="5" s="1"/>
  <c r="H1695" i="5"/>
  <c r="I1685" i="5"/>
  <c r="AB1685" i="5" s="1"/>
  <c r="AD1685" i="5" s="1"/>
  <c r="H1685" i="5"/>
  <c r="I1677" i="5"/>
  <c r="AB1677" i="5" s="1"/>
  <c r="AD1677" i="5" s="1"/>
  <c r="H1677" i="5"/>
  <c r="I1667" i="5"/>
  <c r="M1667" i="5" s="1"/>
  <c r="H1667" i="5"/>
  <c r="I1657" i="5"/>
  <c r="AB1657" i="5" s="1"/>
  <c r="AD1657" i="5" s="1"/>
  <c r="H1657" i="5"/>
  <c r="I1647" i="5"/>
  <c r="AB1647" i="5" s="1"/>
  <c r="AD1647" i="5" s="1"/>
  <c r="H1647" i="5"/>
  <c r="I1311" i="5"/>
  <c r="AB1311" i="5" s="1"/>
  <c r="AD1311" i="5" s="1"/>
  <c r="H1311" i="5"/>
  <c r="I1302" i="5"/>
  <c r="AB1302" i="5" s="1"/>
  <c r="AD1302" i="5" s="1"/>
  <c r="H1302" i="5"/>
  <c r="I1292" i="5"/>
  <c r="Q1292" i="5" s="1"/>
  <c r="H1292" i="5"/>
  <c r="I956" i="5"/>
  <c r="AB956" i="5" s="1"/>
  <c r="AD956" i="5" s="1"/>
  <c r="H956" i="5"/>
  <c r="I946" i="5"/>
  <c r="AB946" i="5" s="1"/>
  <c r="AD946" i="5" s="1"/>
  <c r="H946" i="5"/>
  <c r="E926" i="5"/>
  <c r="I917" i="5"/>
  <c r="AB917" i="5" s="1"/>
  <c r="AD917" i="5" s="1"/>
  <c r="H917" i="5"/>
  <c r="I909" i="5"/>
  <c r="S909" i="5" s="1"/>
  <c r="H909" i="5"/>
  <c r="I890" i="5"/>
  <c r="O890" i="5" s="1"/>
  <c r="H890" i="5"/>
  <c r="I870" i="5"/>
  <c r="AB870" i="5" s="1"/>
  <c r="AD870" i="5" s="1"/>
  <c r="H870" i="5"/>
  <c r="I860" i="5"/>
  <c r="AB860" i="5" s="1"/>
  <c r="AD860" i="5" s="1"/>
  <c r="H860" i="5"/>
  <c r="I850" i="5"/>
  <c r="AB850" i="5" s="1"/>
  <c r="AD850" i="5" s="1"/>
  <c r="H850" i="5"/>
  <c r="I840" i="5"/>
  <c r="AB840" i="5" s="1"/>
  <c r="AD840" i="5" s="1"/>
  <c r="H840" i="5"/>
  <c r="I830" i="5"/>
  <c r="H830" i="5"/>
  <c r="I811" i="5"/>
  <c r="AB811" i="5" s="1"/>
  <c r="AD811" i="5" s="1"/>
  <c r="H811" i="5"/>
  <c r="I802" i="5"/>
  <c r="AB802" i="5" s="1"/>
  <c r="AD802" i="5" s="1"/>
  <c r="H802" i="5"/>
  <c r="I794" i="5"/>
  <c r="AB794" i="5" s="1"/>
  <c r="AD794" i="5" s="1"/>
  <c r="H794" i="5"/>
  <c r="I784" i="5"/>
  <c r="AB784" i="5" s="1"/>
  <c r="AD784" i="5" s="1"/>
  <c r="H784" i="5"/>
  <c r="I774" i="5"/>
  <c r="S774" i="5" s="1"/>
  <c r="H774" i="5"/>
  <c r="I765" i="5"/>
  <c r="AB765" i="5" s="1"/>
  <c r="AD765" i="5" s="1"/>
  <c r="H765" i="5"/>
  <c r="I373" i="5"/>
  <c r="AB373" i="5" s="1"/>
  <c r="AD373" i="5" s="1"/>
  <c r="H373" i="5"/>
  <c r="I364" i="5"/>
  <c r="AB364" i="5" s="1"/>
  <c r="AD364" i="5" s="1"/>
  <c r="H364" i="5"/>
  <c r="I355" i="5"/>
  <c r="AB355" i="5" s="1"/>
  <c r="AD355" i="5" s="1"/>
  <c r="H355" i="5"/>
  <c r="I345" i="5"/>
  <c r="S345" i="5" s="1"/>
  <c r="H345" i="5"/>
  <c r="I335" i="5"/>
  <c r="AB335" i="5" s="1"/>
  <c r="AD335" i="5" s="1"/>
  <c r="H335" i="5"/>
  <c r="I469" i="5"/>
  <c r="AB469" i="5" s="1"/>
  <c r="AD469" i="5" s="1"/>
  <c r="H469" i="5"/>
  <c r="I459" i="5"/>
  <c r="AB459" i="5" s="1"/>
  <c r="AD459" i="5" s="1"/>
  <c r="H459" i="5"/>
  <c r="I441" i="5"/>
  <c r="AB441" i="5" s="1"/>
  <c r="AD441" i="5" s="1"/>
  <c r="H441" i="5"/>
  <c r="I432" i="5"/>
  <c r="Y432" i="5" s="1"/>
  <c r="H432" i="5"/>
  <c r="I412" i="5"/>
  <c r="AB412" i="5" s="1"/>
  <c r="AD412" i="5" s="1"/>
  <c r="H412" i="5"/>
  <c r="I402" i="5"/>
  <c r="AB402" i="5" s="1"/>
  <c r="AD402" i="5" s="1"/>
  <c r="H402" i="5"/>
  <c r="I392" i="5"/>
  <c r="AB392" i="5" s="1"/>
  <c r="AD392" i="5" s="1"/>
  <c r="H392" i="5"/>
  <c r="I372" i="5"/>
  <c r="AB372" i="5" s="1"/>
  <c r="AD372" i="5" s="1"/>
  <c r="H372" i="5"/>
  <c r="I1018" i="5"/>
  <c r="S1018" i="5" s="1"/>
  <c r="H1018" i="5"/>
  <c r="I535" i="5"/>
  <c r="AB535" i="5" s="1"/>
  <c r="AD535" i="5" s="1"/>
  <c r="H535" i="5"/>
  <c r="I525" i="5"/>
  <c r="AB525" i="5" s="1"/>
  <c r="AD525" i="5" s="1"/>
  <c r="H525" i="5"/>
  <c r="I515" i="5"/>
  <c r="AB515" i="5" s="1"/>
  <c r="AD515" i="5" s="1"/>
  <c r="H515" i="5"/>
  <c r="I497" i="5"/>
  <c r="AB497" i="5" s="1"/>
  <c r="AD497" i="5" s="1"/>
  <c r="H497" i="5"/>
  <c r="I488" i="5"/>
  <c r="AB488" i="5" s="1"/>
  <c r="AD488" i="5" s="1"/>
  <c r="H488" i="5"/>
  <c r="I478" i="5"/>
  <c r="H478" i="5"/>
  <c r="I468" i="5"/>
  <c r="H468" i="5"/>
  <c r="I458" i="5"/>
  <c r="AB458" i="5" s="1"/>
  <c r="AD458" i="5" s="1"/>
  <c r="H458" i="5"/>
  <c r="I440" i="5"/>
  <c r="AB440" i="5" s="1"/>
  <c r="AD440" i="5" s="1"/>
  <c r="H440" i="5"/>
  <c r="I421" i="5"/>
  <c r="W421" i="5" s="1"/>
  <c r="H421" i="5"/>
  <c r="I411" i="5"/>
  <c r="AB411" i="5" s="1"/>
  <c r="AD411" i="5" s="1"/>
  <c r="H411" i="5"/>
  <c r="I391" i="5"/>
  <c r="AB391" i="5" s="1"/>
  <c r="AD391" i="5" s="1"/>
  <c r="H391" i="5"/>
  <c r="I589" i="5"/>
  <c r="AB589" i="5" s="1"/>
  <c r="AD589" i="5" s="1"/>
  <c r="H589" i="5"/>
  <c r="F589" i="5"/>
  <c r="I579" i="5"/>
  <c r="M579" i="5" s="1"/>
  <c r="H579" i="5"/>
  <c r="I570" i="5"/>
  <c r="AB570" i="5" s="1"/>
  <c r="AD570" i="5" s="1"/>
  <c r="H570" i="5"/>
  <c r="I561" i="5"/>
  <c r="AB561" i="5" s="1"/>
  <c r="AD561" i="5" s="1"/>
  <c r="H561" i="5"/>
  <c r="I552" i="5"/>
  <c r="AB552" i="5" s="1"/>
  <c r="AD552" i="5" s="1"/>
  <c r="H552" i="5"/>
  <c r="I542" i="5"/>
  <c r="AB542" i="5" s="1"/>
  <c r="AD542" i="5" s="1"/>
  <c r="H542" i="5"/>
  <c r="I534" i="5"/>
  <c r="AB534" i="5" s="1"/>
  <c r="AD534" i="5" s="1"/>
  <c r="H534" i="5"/>
  <c r="I524" i="5"/>
  <c r="AB524" i="5" s="1"/>
  <c r="AD524" i="5" s="1"/>
  <c r="H524" i="5"/>
  <c r="I505" i="5"/>
  <c r="AB505" i="5" s="1"/>
  <c r="AD505" i="5" s="1"/>
  <c r="H505" i="5"/>
  <c r="I496" i="5"/>
  <c r="AB496" i="5" s="1"/>
  <c r="AD496" i="5" s="1"/>
  <c r="H496" i="5"/>
  <c r="I487" i="5"/>
  <c r="AB487" i="5" s="1"/>
  <c r="AD487" i="5" s="1"/>
  <c r="H487" i="5"/>
  <c r="H1238" i="5"/>
  <c r="E1238" i="5"/>
  <c r="I647" i="5"/>
  <c r="AB647" i="5" s="1"/>
  <c r="AD647" i="5" s="1"/>
  <c r="H647" i="5"/>
  <c r="I637" i="5"/>
  <c r="AB637" i="5" s="1"/>
  <c r="AD637" i="5" s="1"/>
  <c r="H637" i="5"/>
  <c r="E627" i="5"/>
  <c r="H627" i="5"/>
  <c r="I617" i="5"/>
  <c r="AB617" i="5" s="1"/>
  <c r="AD617" i="5" s="1"/>
  <c r="H617" i="5"/>
  <c r="I607" i="5"/>
  <c r="O607" i="5" s="1"/>
  <c r="H607" i="5"/>
  <c r="I588" i="5"/>
  <c r="AB588" i="5" s="1"/>
  <c r="AD588" i="5" s="1"/>
  <c r="H588" i="5"/>
  <c r="I578" i="5"/>
  <c r="AB578" i="5" s="1"/>
  <c r="AD578" i="5" s="1"/>
  <c r="H578" i="5"/>
  <c r="I551" i="5"/>
  <c r="AB551" i="5" s="1"/>
  <c r="AD551" i="5" s="1"/>
  <c r="H551" i="5"/>
  <c r="I616" i="5"/>
  <c r="AB616" i="5" s="1"/>
  <c r="AD616" i="5" s="1"/>
  <c r="H616" i="5"/>
  <c r="I606" i="5"/>
  <c r="O606" i="5" s="1"/>
  <c r="H606" i="5"/>
  <c r="I596" i="5"/>
  <c r="AB596" i="5" s="1"/>
  <c r="AD596" i="5" s="1"/>
  <c r="H596" i="5"/>
  <c r="I292" i="5"/>
  <c r="AB292" i="5" s="1"/>
  <c r="AD292" i="5" s="1"/>
  <c r="H292" i="5"/>
  <c r="I282" i="5"/>
  <c r="AB282" i="5" s="1"/>
  <c r="AD282" i="5" s="1"/>
  <c r="H282" i="5"/>
  <c r="I272" i="5"/>
  <c r="AB272" i="5" s="1"/>
  <c r="AD272" i="5" s="1"/>
  <c r="H272" i="5"/>
  <c r="I263" i="5"/>
  <c r="W263" i="5" s="1"/>
  <c r="H263" i="5"/>
  <c r="I253" i="5"/>
  <c r="AB253" i="5" s="1"/>
  <c r="AD253" i="5" s="1"/>
  <c r="H253" i="5"/>
  <c r="F233" i="5"/>
  <c r="H233" i="5"/>
  <c r="I213" i="5"/>
  <c r="AB213" i="5" s="1"/>
  <c r="AD213" i="5" s="1"/>
  <c r="H213" i="5"/>
  <c r="I203" i="5"/>
  <c r="AB203" i="5" s="1"/>
  <c r="AD203" i="5" s="1"/>
  <c r="H203" i="5"/>
  <c r="I184" i="5"/>
  <c r="S184" i="5" s="1"/>
  <c r="H184" i="5"/>
  <c r="I674" i="5"/>
  <c r="AB674" i="5" s="1"/>
  <c r="AD674" i="5" s="1"/>
  <c r="H674" i="5"/>
  <c r="I309" i="5"/>
  <c r="AB309" i="5" s="1"/>
  <c r="AD309" i="5" s="1"/>
  <c r="H309" i="5"/>
  <c r="I291" i="5"/>
  <c r="AB291" i="5" s="1"/>
  <c r="AD291" i="5" s="1"/>
  <c r="H291" i="5"/>
  <c r="I281" i="5"/>
  <c r="AB281" i="5" s="1"/>
  <c r="AD281" i="5" s="1"/>
  <c r="H281" i="5"/>
  <c r="I262" i="5"/>
  <c r="H262" i="5"/>
  <c r="I242" i="5"/>
  <c r="AB242" i="5" s="1"/>
  <c r="AD242" i="5" s="1"/>
  <c r="H242" i="5"/>
  <c r="I232" i="5"/>
  <c r="AB232" i="5" s="1"/>
  <c r="AD232" i="5" s="1"/>
  <c r="H232" i="5"/>
  <c r="I222" i="5"/>
  <c r="AB222" i="5" s="1"/>
  <c r="AD222" i="5" s="1"/>
  <c r="H222" i="5"/>
  <c r="I212" i="5"/>
  <c r="AB212" i="5" s="1"/>
  <c r="AD212" i="5" s="1"/>
  <c r="H212" i="5"/>
  <c r="I159" i="5"/>
  <c r="H159" i="5"/>
  <c r="I89" i="5"/>
  <c r="AB89" i="5" s="1"/>
  <c r="AD89" i="5" s="1"/>
  <c r="H89" i="5"/>
  <c r="I59" i="5"/>
  <c r="AB59" i="5" s="1"/>
  <c r="AD59" i="5" s="1"/>
  <c r="H59" i="5"/>
  <c r="I49" i="5"/>
  <c r="AB49" i="5" s="1"/>
  <c r="AD49" i="5" s="1"/>
  <c r="H49" i="5"/>
  <c r="I1860" i="5"/>
  <c r="AB1860" i="5" s="1"/>
  <c r="AD1860" i="5" s="1"/>
  <c r="H1860" i="5"/>
  <c r="I1834" i="5"/>
  <c r="Y1834" i="5" s="1"/>
  <c r="H1834" i="5"/>
  <c r="I1806" i="5"/>
  <c r="AB1806" i="5" s="1"/>
  <c r="AD1806" i="5" s="1"/>
  <c r="H1806" i="5"/>
  <c r="I1740" i="5"/>
  <c r="AB1740" i="5" s="1"/>
  <c r="AD1740" i="5" s="1"/>
  <c r="H1740" i="5"/>
  <c r="I1117" i="5"/>
  <c r="AB1117" i="5" s="1"/>
  <c r="AD1117" i="5" s="1"/>
  <c r="H1117" i="5"/>
  <c r="I1036" i="5"/>
  <c r="AB1036" i="5" s="1"/>
  <c r="AD1036" i="5" s="1"/>
  <c r="H1036" i="5"/>
  <c r="I999" i="5"/>
  <c r="W999" i="5" s="1"/>
  <c r="H999" i="5"/>
  <c r="I908" i="5"/>
  <c r="AB908" i="5" s="1"/>
  <c r="AD908" i="5" s="1"/>
  <c r="H908" i="5"/>
  <c r="I869" i="5"/>
  <c r="AB869" i="5" s="1"/>
  <c r="AD869" i="5" s="1"/>
  <c r="H869" i="5"/>
  <c r="I118" i="5"/>
  <c r="AB118" i="5" s="1"/>
  <c r="AD118" i="5" s="1"/>
  <c r="H118" i="5"/>
  <c r="F118" i="5"/>
  <c r="I78" i="5"/>
  <c r="AB78" i="5" s="1"/>
  <c r="AD78" i="5" s="1"/>
  <c r="H78" i="5"/>
  <c r="I1815" i="5"/>
  <c r="W1815" i="5" s="1"/>
  <c r="H1815" i="5"/>
  <c r="I1786" i="5"/>
  <c r="AB1786" i="5" s="1"/>
  <c r="AD1786" i="5" s="1"/>
  <c r="H1786" i="5"/>
  <c r="I1375" i="5"/>
  <c r="AB1375" i="5" s="1"/>
  <c r="AD1375" i="5" s="1"/>
  <c r="H1375" i="5"/>
  <c r="I1107" i="5"/>
  <c r="AB1107" i="5" s="1"/>
  <c r="AD1107" i="5" s="1"/>
  <c r="H1107" i="5"/>
  <c r="I1044" i="5"/>
  <c r="AB1044" i="5" s="1"/>
  <c r="AD1044" i="5" s="1"/>
  <c r="H1044" i="5"/>
  <c r="I970" i="5"/>
  <c r="S970" i="5" s="1"/>
  <c r="H970" i="5"/>
  <c r="I37" i="5"/>
  <c r="AB37" i="5" s="1"/>
  <c r="AD37" i="5" s="1"/>
  <c r="H37" i="5"/>
  <c r="I1338" i="5"/>
  <c r="AB1338" i="5" s="1"/>
  <c r="AD1338" i="5" s="1"/>
  <c r="H1338" i="5"/>
  <c r="I126" i="5"/>
  <c r="AB126" i="5" s="1"/>
  <c r="AD126" i="5" s="1"/>
  <c r="H126" i="5"/>
  <c r="I66" i="5"/>
  <c r="AB66" i="5" s="1"/>
  <c r="AD66" i="5" s="1"/>
  <c r="H66" i="5"/>
  <c r="I1876" i="5"/>
  <c r="U1876" i="5" s="1"/>
  <c r="H1876" i="5"/>
  <c r="I1229" i="5"/>
  <c r="AB1229" i="5" s="1"/>
  <c r="AD1229" i="5" s="1"/>
  <c r="H1229" i="5"/>
  <c r="I1200" i="5"/>
  <c r="AB1200" i="5" s="1"/>
  <c r="AD1200" i="5" s="1"/>
  <c r="H1200" i="5"/>
  <c r="I1133" i="5"/>
  <c r="AB1133" i="5" s="1"/>
  <c r="AD1133" i="5" s="1"/>
  <c r="H1133" i="5"/>
  <c r="I155" i="5"/>
  <c r="AB155" i="5" s="1"/>
  <c r="AD155" i="5" s="1"/>
  <c r="H155" i="5"/>
  <c r="I25" i="5"/>
  <c r="AB25" i="5" s="1"/>
  <c r="AD25" i="5" s="1"/>
  <c r="H25" i="5"/>
  <c r="I1575" i="5"/>
  <c r="AB1575" i="5" s="1"/>
  <c r="AD1575" i="5" s="1"/>
  <c r="H1575" i="5"/>
  <c r="I1420" i="5"/>
  <c r="AB1420" i="5" s="1"/>
  <c r="AD1420" i="5" s="1"/>
  <c r="H1420" i="5"/>
  <c r="I1402" i="5"/>
  <c r="AB1402" i="5" s="1"/>
  <c r="AD1402" i="5" s="1"/>
  <c r="H1402" i="5"/>
  <c r="I1364" i="5"/>
  <c r="AB1364" i="5" s="1"/>
  <c r="AD1364" i="5" s="1"/>
  <c r="H1364" i="5"/>
  <c r="I1199" i="5"/>
  <c r="K1199" i="5" s="1"/>
  <c r="H1199" i="5"/>
  <c r="I1179" i="5"/>
  <c r="AB1179" i="5" s="1"/>
  <c r="AD1179" i="5" s="1"/>
  <c r="H1179" i="5"/>
  <c r="I1152" i="5"/>
  <c r="AB1152" i="5" s="1"/>
  <c r="AD1152" i="5" s="1"/>
  <c r="H1152" i="5"/>
  <c r="I705" i="5"/>
  <c r="AB705" i="5" s="1"/>
  <c r="AD705" i="5" s="1"/>
  <c r="H705" i="5"/>
  <c r="I685" i="5"/>
  <c r="AB685" i="5" s="1"/>
  <c r="AD685" i="5" s="1"/>
  <c r="H685" i="5"/>
  <c r="I665" i="5"/>
  <c r="W665" i="5" s="1"/>
  <c r="H665" i="5"/>
  <c r="I1622" i="5"/>
  <c r="AB1622" i="5" s="1"/>
  <c r="AD1622" i="5" s="1"/>
  <c r="H1622" i="5"/>
  <c r="I1554" i="5"/>
  <c r="AB1554" i="5" s="1"/>
  <c r="AD1554" i="5" s="1"/>
  <c r="H1554" i="5"/>
  <c r="I1526" i="5"/>
  <c r="H1526" i="5"/>
  <c r="I1508" i="5"/>
  <c r="AB1508" i="5" s="1"/>
  <c r="AD1508" i="5" s="1"/>
  <c r="H1508" i="5"/>
  <c r="I1500" i="5"/>
  <c r="J1500" i="5" s="1"/>
  <c r="H1500" i="5"/>
  <c r="I1483" i="5"/>
  <c r="AB1483" i="5" s="1"/>
  <c r="AD1483" i="5" s="1"/>
  <c r="H1483" i="5"/>
  <c r="I1466" i="5"/>
  <c r="AB1466" i="5" s="1"/>
  <c r="AD1466" i="5" s="1"/>
  <c r="H1466" i="5"/>
  <c r="I1449" i="5"/>
  <c r="AB1449" i="5" s="1"/>
  <c r="AD1449" i="5" s="1"/>
  <c r="H1449" i="5"/>
  <c r="I1419" i="5"/>
  <c r="AB1419" i="5" s="1"/>
  <c r="AD1419" i="5" s="1"/>
  <c r="H1419" i="5"/>
  <c r="I1381" i="5"/>
  <c r="M1381" i="5" s="1"/>
  <c r="H1381" i="5"/>
  <c r="I1372" i="5"/>
  <c r="AB1372" i="5" s="1"/>
  <c r="AD1372" i="5" s="1"/>
  <c r="H1372" i="5"/>
  <c r="I1363" i="5"/>
  <c r="AB1363" i="5" s="1"/>
  <c r="AD1363" i="5" s="1"/>
  <c r="H1363" i="5"/>
  <c r="I1354" i="5"/>
  <c r="AB1354" i="5" s="1"/>
  <c r="AD1354" i="5" s="1"/>
  <c r="H1354" i="5"/>
  <c r="I1246" i="5"/>
  <c r="AB1246" i="5" s="1"/>
  <c r="AD1246" i="5" s="1"/>
  <c r="H1246" i="5"/>
  <c r="I714" i="5"/>
  <c r="M714" i="5" s="1"/>
  <c r="H714" i="5"/>
  <c r="I694" i="5"/>
  <c r="AB694" i="5" s="1"/>
  <c r="AD694" i="5" s="1"/>
  <c r="H694" i="5"/>
  <c r="I684" i="5"/>
  <c r="AB684" i="5" s="1"/>
  <c r="AD684" i="5" s="1"/>
  <c r="H684" i="5"/>
  <c r="I1698" i="5"/>
  <c r="AB1698" i="5" s="1"/>
  <c r="AD1698" i="5" s="1"/>
  <c r="H1698" i="5"/>
  <c r="I1688" i="5"/>
  <c r="AB1688" i="5" s="1"/>
  <c r="AD1688" i="5" s="1"/>
  <c r="H1688" i="5"/>
  <c r="I1679" i="5"/>
  <c r="H1679" i="5"/>
  <c r="I1660" i="5"/>
  <c r="AB1660" i="5" s="1"/>
  <c r="AD1660" i="5" s="1"/>
  <c r="H1660" i="5"/>
  <c r="I1650" i="5"/>
  <c r="AB1650" i="5" s="1"/>
  <c r="AD1650" i="5" s="1"/>
  <c r="H1650" i="5"/>
  <c r="I1640" i="5"/>
  <c r="AB1640" i="5" s="1"/>
  <c r="AD1640" i="5" s="1"/>
  <c r="H1640" i="5"/>
  <c r="I1631" i="5"/>
  <c r="AB1631" i="5" s="1"/>
  <c r="AD1631" i="5" s="1"/>
  <c r="H1631" i="5"/>
  <c r="I1611" i="5"/>
  <c r="H1611" i="5"/>
  <c r="I1593" i="5"/>
  <c r="AB1593" i="5" s="1"/>
  <c r="AD1593" i="5" s="1"/>
  <c r="H1593" i="5"/>
  <c r="I1583" i="5"/>
  <c r="AB1583" i="5" s="1"/>
  <c r="AD1583" i="5" s="1"/>
  <c r="H1583" i="5"/>
  <c r="I1573" i="5"/>
  <c r="AB1573" i="5" s="1"/>
  <c r="AD1573" i="5" s="1"/>
  <c r="H1573" i="5"/>
  <c r="I1553" i="5"/>
  <c r="O1553" i="5" s="1"/>
  <c r="H1553" i="5"/>
  <c r="I1544" i="5"/>
  <c r="AB1544" i="5" s="1"/>
  <c r="AD1544" i="5" s="1"/>
  <c r="H1544" i="5"/>
  <c r="I1534" i="5"/>
  <c r="AB1534" i="5" s="1"/>
  <c r="AD1534" i="5" s="1"/>
  <c r="H1534" i="5"/>
  <c r="I1525" i="5"/>
  <c r="AB1525" i="5" s="1"/>
  <c r="AD1525" i="5" s="1"/>
  <c r="H1525" i="5"/>
  <c r="I1499" i="5"/>
  <c r="AB1499" i="5" s="1"/>
  <c r="AD1499" i="5" s="1"/>
  <c r="H1499" i="5"/>
  <c r="I1475" i="5"/>
  <c r="AB1475" i="5" s="1"/>
  <c r="AD1475" i="5" s="1"/>
  <c r="H1475" i="5"/>
  <c r="I1465" i="5"/>
  <c r="O1465" i="5" s="1"/>
  <c r="H1465" i="5"/>
  <c r="I1457" i="5"/>
  <c r="AB1457" i="5" s="1"/>
  <c r="AD1457" i="5" s="1"/>
  <c r="H1457" i="5"/>
  <c r="I1448" i="5"/>
  <c r="H1448" i="5"/>
  <c r="I1438" i="5"/>
  <c r="AB1438" i="5" s="1"/>
  <c r="AD1438" i="5" s="1"/>
  <c r="H1438" i="5"/>
  <c r="I1390" i="5"/>
  <c r="AB1390" i="5" s="1"/>
  <c r="AD1390" i="5" s="1"/>
  <c r="H1390" i="5"/>
  <c r="I1295" i="5"/>
  <c r="K1295" i="5" s="1"/>
  <c r="H1295" i="5"/>
  <c r="F1295" i="5"/>
  <c r="I1285" i="5"/>
  <c r="AB1285" i="5" s="1"/>
  <c r="AD1285" i="5" s="1"/>
  <c r="H1285" i="5"/>
  <c r="I1275" i="5"/>
  <c r="AB1275" i="5" s="1"/>
  <c r="AD1275" i="5" s="1"/>
  <c r="H1275" i="5"/>
  <c r="I731" i="5"/>
  <c r="AB731" i="5" s="1"/>
  <c r="AD731" i="5" s="1"/>
  <c r="H731" i="5"/>
  <c r="F731" i="5"/>
  <c r="I723" i="5"/>
  <c r="O723" i="5" s="1"/>
  <c r="H723" i="5"/>
  <c r="I318" i="5"/>
  <c r="AB318" i="5" s="1"/>
  <c r="AD318" i="5" s="1"/>
  <c r="H318" i="5"/>
  <c r="I308" i="5"/>
  <c r="AB308" i="5" s="1"/>
  <c r="AD308" i="5" s="1"/>
  <c r="H308" i="5"/>
  <c r="I300" i="5"/>
  <c r="AB300" i="5" s="1"/>
  <c r="AD300" i="5" s="1"/>
  <c r="H300" i="5"/>
  <c r="I139" i="5"/>
  <c r="AB139" i="5" s="1"/>
  <c r="AD139" i="5" s="1"/>
  <c r="H139" i="5"/>
  <c r="F139" i="5"/>
  <c r="I1870" i="5"/>
  <c r="AB1870" i="5" s="1"/>
  <c r="AD1870" i="5" s="1"/>
  <c r="H1870" i="5"/>
  <c r="I1797" i="5"/>
  <c r="H1797" i="5"/>
  <c r="I1787" i="5"/>
  <c r="AB1787" i="5" s="1"/>
  <c r="AD1787" i="5" s="1"/>
  <c r="H1787" i="5"/>
  <c r="I1694" i="5"/>
  <c r="AB1694" i="5" s="1"/>
  <c r="AD1694" i="5" s="1"/>
  <c r="H1694" i="5"/>
  <c r="I1676" i="5"/>
  <c r="M1676" i="5" s="1"/>
  <c r="H1676" i="5"/>
  <c r="I1646" i="5"/>
  <c r="AB1646" i="5" s="1"/>
  <c r="AD1646" i="5" s="1"/>
  <c r="H1646" i="5"/>
  <c r="I1330" i="5"/>
  <c r="AB1330" i="5" s="1"/>
  <c r="AD1330" i="5" s="1"/>
  <c r="H1330" i="5"/>
  <c r="I1301" i="5"/>
  <c r="AB1301" i="5" s="1"/>
  <c r="AD1301" i="5" s="1"/>
  <c r="H1301" i="5"/>
  <c r="I1098" i="5"/>
  <c r="AB1098" i="5" s="1"/>
  <c r="AD1098" i="5" s="1"/>
  <c r="H1098" i="5"/>
  <c r="I1009" i="5"/>
  <c r="U1009" i="5" s="1"/>
  <c r="H1009" i="5"/>
  <c r="I916" i="5"/>
  <c r="AB916" i="5" s="1"/>
  <c r="AD916" i="5" s="1"/>
  <c r="H916" i="5"/>
  <c r="I879" i="5"/>
  <c r="AB879" i="5" s="1"/>
  <c r="AD879" i="5" s="1"/>
  <c r="H879" i="5"/>
  <c r="I178" i="5"/>
  <c r="AB178" i="5" s="1"/>
  <c r="AD178" i="5" s="1"/>
  <c r="H178" i="5"/>
  <c r="I98" i="5"/>
  <c r="AB98" i="5" s="1"/>
  <c r="AD98" i="5" s="1"/>
  <c r="H98" i="5"/>
  <c r="I1851" i="5"/>
  <c r="H1851" i="5"/>
  <c r="I1405" i="5"/>
  <c r="AB1405" i="5" s="1"/>
  <c r="AD1405" i="5" s="1"/>
  <c r="H1405" i="5"/>
  <c r="I1116" i="5"/>
  <c r="AB1116" i="5" s="1"/>
  <c r="AD1116" i="5" s="1"/>
  <c r="H1116" i="5"/>
  <c r="I1079" i="5"/>
  <c r="AB1079" i="5" s="1"/>
  <c r="AD1079" i="5" s="1"/>
  <c r="H1079" i="5"/>
  <c r="I989" i="5"/>
  <c r="AB989" i="5" s="1"/>
  <c r="AD989" i="5" s="1"/>
  <c r="H989" i="5"/>
  <c r="I137" i="5"/>
  <c r="S137" i="5" s="1"/>
  <c r="H137" i="5"/>
  <c r="I127" i="5"/>
  <c r="AB127" i="5" s="1"/>
  <c r="AD127" i="5" s="1"/>
  <c r="H127" i="5"/>
  <c r="I117" i="5"/>
  <c r="AB117" i="5" s="1"/>
  <c r="AD117" i="5" s="1"/>
  <c r="H117" i="5"/>
  <c r="I97" i="5"/>
  <c r="AB97" i="5" s="1"/>
  <c r="AD97" i="5" s="1"/>
  <c r="H97" i="5"/>
  <c r="I57" i="5"/>
  <c r="AB57" i="5" s="1"/>
  <c r="AD57" i="5" s="1"/>
  <c r="H57" i="5"/>
  <c r="F57" i="5"/>
  <c r="I1868" i="5"/>
  <c r="AB1868" i="5" s="1"/>
  <c r="AD1868" i="5" s="1"/>
  <c r="H1868" i="5"/>
  <c r="I1850" i="5"/>
  <c r="AB1850" i="5" s="1"/>
  <c r="AD1850" i="5" s="1"/>
  <c r="H1850" i="5"/>
  <c r="I1832" i="5"/>
  <c r="AB1832" i="5" s="1"/>
  <c r="AD1832" i="5" s="1"/>
  <c r="H1832" i="5"/>
  <c r="I1422" i="5"/>
  <c r="AB1422" i="5" s="1"/>
  <c r="AD1422" i="5" s="1"/>
  <c r="H1422" i="5"/>
  <c r="I1404" i="5"/>
  <c r="AB1404" i="5" s="1"/>
  <c r="AD1404" i="5" s="1"/>
  <c r="H1404" i="5"/>
  <c r="I1374" i="5"/>
  <c r="J1374" i="5" s="1"/>
  <c r="H1374" i="5"/>
  <c r="I1348" i="5"/>
  <c r="AB1348" i="5" s="1"/>
  <c r="AD1348" i="5" s="1"/>
  <c r="H1348" i="5"/>
  <c r="I1309" i="5"/>
  <c r="AB1309" i="5" s="1"/>
  <c r="AD1309" i="5" s="1"/>
  <c r="H1309" i="5"/>
  <c r="F27" i="5"/>
  <c r="I146" i="5"/>
  <c r="AB146" i="5" s="1"/>
  <c r="AD146" i="5" s="1"/>
  <c r="H146" i="5"/>
  <c r="I116" i="5"/>
  <c r="H116" i="5"/>
  <c r="I86" i="5"/>
  <c r="AB86" i="5" s="1"/>
  <c r="AD86" i="5" s="1"/>
  <c r="H86" i="5"/>
  <c r="I1441" i="5"/>
  <c r="AB1441" i="5" s="1"/>
  <c r="AD1441" i="5" s="1"/>
  <c r="H1441" i="5"/>
  <c r="F1441" i="5"/>
  <c r="I1421" i="5"/>
  <c r="AB1421" i="5" s="1"/>
  <c r="AD1421" i="5" s="1"/>
  <c r="H1421" i="5"/>
  <c r="I1393" i="5"/>
  <c r="AB1393" i="5" s="1"/>
  <c r="AD1393" i="5" s="1"/>
  <c r="H1393" i="5"/>
  <c r="I1365" i="5"/>
  <c r="O1365" i="5" s="1"/>
  <c r="H1365" i="5"/>
  <c r="I1347" i="5"/>
  <c r="AB1347" i="5" s="1"/>
  <c r="AD1347" i="5" s="1"/>
  <c r="H1347" i="5"/>
  <c r="I1209" i="5"/>
  <c r="AB1209" i="5" s="1"/>
  <c r="AD1209" i="5" s="1"/>
  <c r="H1209" i="5"/>
  <c r="I135" i="5"/>
  <c r="AB135" i="5" s="1"/>
  <c r="AD135" i="5" s="1"/>
  <c r="H135" i="5"/>
  <c r="I105" i="5"/>
  <c r="AB105" i="5" s="1"/>
  <c r="AD105" i="5" s="1"/>
  <c r="H105" i="5"/>
  <c r="I1613" i="5"/>
  <c r="K1613" i="5" s="1"/>
  <c r="H1613" i="5"/>
  <c r="I1493" i="5"/>
  <c r="H1493" i="5"/>
  <c r="I1477" i="5"/>
  <c r="H1477" i="5"/>
  <c r="I1440" i="5"/>
  <c r="AB1440" i="5" s="1"/>
  <c r="AD1440" i="5" s="1"/>
  <c r="H1440" i="5"/>
  <c r="I1326" i="5"/>
  <c r="AB1326" i="5" s="1"/>
  <c r="AD1326" i="5" s="1"/>
  <c r="H1326" i="5"/>
  <c r="I1257" i="5"/>
  <c r="Q1257" i="5" s="1"/>
  <c r="H1257" i="5"/>
  <c r="I1228" i="5"/>
  <c r="AB1228" i="5" s="1"/>
  <c r="AD1228" i="5" s="1"/>
  <c r="H1228" i="5"/>
  <c r="I1189" i="5"/>
  <c r="AB1189" i="5" s="1"/>
  <c r="AD1189" i="5" s="1"/>
  <c r="H1189" i="5"/>
  <c r="I1169" i="5"/>
  <c r="H1169" i="5"/>
  <c r="I1142" i="5"/>
  <c r="AB1142" i="5" s="1"/>
  <c r="AD1142" i="5" s="1"/>
  <c r="H1142" i="5"/>
  <c r="I715" i="5"/>
  <c r="AB715" i="5" s="1"/>
  <c r="AD715" i="5" s="1"/>
  <c r="F715" i="5"/>
  <c r="H715" i="5"/>
  <c r="E715" i="5"/>
  <c r="I1641" i="5"/>
  <c r="AB1641" i="5" s="1"/>
  <c r="AD1641" i="5" s="1"/>
  <c r="H1641" i="5"/>
  <c r="I1632" i="5"/>
  <c r="AB1632" i="5" s="1"/>
  <c r="AD1632" i="5" s="1"/>
  <c r="H1632" i="5"/>
  <c r="I1564" i="5"/>
  <c r="AB1564" i="5" s="1"/>
  <c r="AD1564" i="5" s="1"/>
  <c r="H1564" i="5"/>
  <c r="I1545" i="5"/>
  <c r="Y1545" i="5" s="1"/>
  <c r="H1545" i="5"/>
  <c r="I1517" i="5"/>
  <c r="H1517" i="5"/>
  <c r="I1492" i="5"/>
  <c r="AB1492" i="5" s="1"/>
  <c r="AD1492" i="5" s="1"/>
  <c r="H1492" i="5"/>
  <c r="I1411" i="5"/>
  <c r="AB1411" i="5" s="1"/>
  <c r="AD1411" i="5" s="1"/>
  <c r="H1411" i="5"/>
  <c r="I1256" i="5"/>
  <c r="AB1256" i="5" s="1"/>
  <c r="AD1256" i="5" s="1"/>
  <c r="H1256" i="5"/>
  <c r="F108" i="5"/>
  <c r="I1800" i="5"/>
  <c r="AB1800" i="5" s="1"/>
  <c r="AD1800" i="5" s="1"/>
  <c r="H1800" i="5"/>
  <c r="I1781" i="5"/>
  <c r="AB1781" i="5" s="1"/>
  <c r="AD1781" i="5" s="1"/>
  <c r="H1781" i="5"/>
  <c r="I1772" i="5"/>
  <c r="AB1772" i="5" s="1"/>
  <c r="AD1772" i="5" s="1"/>
  <c r="H1772" i="5"/>
  <c r="I1763" i="5"/>
  <c r="AB1763" i="5" s="1"/>
  <c r="AD1763" i="5" s="1"/>
  <c r="H1763" i="5"/>
  <c r="I1733" i="5"/>
  <c r="K1733" i="5" s="1"/>
  <c r="H1733" i="5"/>
  <c r="I1725" i="5"/>
  <c r="AB1725" i="5" s="1"/>
  <c r="AD1725" i="5" s="1"/>
  <c r="H1725" i="5"/>
  <c r="I1716" i="5"/>
  <c r="AB1716" i="5" s="1"/>
  <c r="AD1716" i="5" s="1"/>
  <c r="H1716" i="5"/>
  <c r="I1707" i="5"/>
  <c r="AB1707" i="5" s="1"/>
  <c r="AD1707" i="5" s="1"/>
  <c r="H1707" i="5"/>
  <c r="I1697" i="5"/>
  <c r="AB1697" i="5" s="1"/>
  <c r="AD1697" i="5" s="1"/>
  <c r="H1697" i="5"/>
  <c r="I1687" i="5"/>
  <c r="H1687" i="5"/>
  <c r="F1678" i="5"/>
  <c r="I1669" i="5"/>
  <c r="AB1669" i="5" s="1"/>
  <c r="AD1669" i="5" s="1"/>
  <c r="H1669" i="5"/>
  <c r="I1649" i="5"/>
  <c r="AB1649" i="5" s="1"/>
  <c r="AD1649" i="5" s="1"/>
  <c r="H1649" i="5"/>
  <c r="I1630" i="5"/>
  <c r="AB1630" i="5" s="1"/>
  <c r="AD1630" i="5" s="1"/>
  <c r="H1630" i="5"/>
  <c r="I1610" i="5"/>
  <c r="M1610" i="5" s="1"/>
  <c r="H1610" i="5"/>
  <c r="I1601" i="5"/>
  <c r="AB1601" i="5" s="1"/>
  <c r="AD1601" i="5" s="1"/>
  <c r="H1601" i="5"/>
  <c r="I1592" i="5"/>
  <c r="H1592" i="5"/>
  <c r="I1582" i="5"/>
  <c r="H1582" i="5"/>
  <c r="I1562" i="5"/>
  <c r="H1562" i="5"/>
  <c r="I1552" i="5"/>
  <c r="M1552" i="5" s="1"/>
  <c r="H1552" i="5"/>
  <c r="I1543" i="5"/>
  <c r="AB1543" i="5" s="1"/>
  <c r="AD1543" i="5" s="1"/>
  <c r="H1543" i="5"/>
  <c r="I1533" i="5"/>
  <c r="AB1533" i="5" s="1"/>
  <c r="AD1533" i="5" s="1"/>
  <c r="H1533" i="5"/>
  <c r="I1515" i="5"/>
  <c r="AB1515" i="5" s="1"/>
  <c r="AD1515" i="5" s="1"/>
  <c r="H1515" i="5"/>
  <c r="I1506" i="5"/>
  <c r="AB1506" i="5" s="1"/>
  <c r="AD1506" i="5" s="1"/>
  <c r="H1506" i="5"/>
  <c r="I1491" i="5"/>
  <c r="AB1491" i="5" s="1"/>
  <c r="AD1491" i="5" s="1"/>
  <c r="H1491" i="5"/>
  <c r="I1482" i="5"/>
  <c r="K1482" i="5" s="1"/>
  <c r="H1482" i="5"/>
  <c r="I1474" i="5"/>
  <c r="AB1474" i="5" s="1"/>
  <c r="AD1474" i="5" s="1"/>
  <c r="H1474" i="5"/>
  <c r="I1464" i="5"/>
  <c r="AB1464" i="5" s="1"/>
  <c r="AD1464" i="5" s="1"/>
  <c r="H1464" i="5"/>
  <c r="I1447" i="5"/>
  <c r="AB1447" i="5" s="1"/>
  <c r="AD1447" i="5" s="1"/>
  <c r="H1447" i="5"/>
  <c r="I1437" i="5"/>
  <c r="AB1437" i="5" s="1"/>
  <c r="AD1437" i="5" s="1"/>
  <c r="H1437" i="5"/>
  <c r="I1427" i="5"/>
  <c r="H1427" i="5"/>
  <c r="I1294" i="5"/>
  <c r="AB1294" i="5" s="1"/>
  <c r="AD1294" i="5" s="1"/>
  <c r="H1294" i="5"/>
  <c r="I1284" i="5"/>
  <c r="AB1284" i="5" s="1"/>
  <c r="AD1284" i="5" s="1"/>
  <c r="H1284" i="5"/>
  <c r="I1274" i="5"/>
  <c r="AB1274" i="5" s="1"/>
  <c r="AD1274" i="5" s="1"/>
  <c r="H1274" i="5"/>
  <c r="I758" i="5"/>
  <c r="AB758" i="5" s="1"/>
  <c r="AD758" i="5" s="1"/>
  <c r="H758" i="5"/>
  <c r="I722" i="5"/>
  <c r="AB722" i="5" s="1"/>
  <c r="AD722" i="5" s="1"/>
  <c r="H722" i="5"/>
  <c r="I327" i="5"/>
  <c r="AB327" i="5" s="1"/>
  <c r="AD327" i="5" s="1"/>
  <c r="H327" i="5"/>
  <c r="I149" i="5"/>
  <c r="H149" i="5"/>
  <c r="I119" i="5"/>
  <c r="H119" i="5"/>
  <c r="I99" i="5"/>
  <c r="AB99" i="5" s="1"/>
  <c r="AD99" i="5" s="1"/>
  <c r="H99" i="5"/>
  <c r="I1750" i="5"/>
  <c r="J1750" i="5" s="1"/>
  <c r="H1750" i="5"/>
  <c r="I1714" i="5"/>
  <c r="AB1714" i="5" s="1"/>
  <c r="AD1714" i="5" s="1"/>
  <c r="H1714" i="5"/>
  <c r="I1340" i="5"/>
  <c r="AB1340" i="5" s="1"/>
  <c r="AD1340" i="5" s="1"/>
  <c r="H1340" i="5"/>
  <c r="I1320" i="5"/>
  <c r="H1320" i="5"/>
  <c r="I1045" i="5"/>
  <c r="AB1045" i="5" s="1"/>
  <c r="AD1045" i="5" s="1"/>
  <c r="H1045" i="5"/>
  <c r="I1019" i="5"/>
  <c r="M1019" i="5" s="1"/>
  <c r="H1019" i="5"/>
  <c r="I980" i="5"/>
  <c r="AB980" i="5" s="1"/>
  <c r="AD980" i="5" s="1"/>
  <c r="H980" i="5"/>
  <c r="I889" i="5"/>
  <c r="AB889" i="5" s="1"/>
  <c r="AD889" i="5" s="1"/>
  <c r="H889" i="5"/>
  <c r="I68" i="5"/>
  <c r="AB68" i="5" s="1"/>
  <c r="AD68" i="5" s="1"/>
  <c r="H68" i="5"/>
  <c r="I58" i="5"/>
  <c r="O58" i="5" s="1"/>
  <c r="H58" i="5"/>
  <c r="I38" i="5"/>
  <c r="K38" i="5" s="1"/>
  <c r="H38" i="5"/>
  <c r="I28" i="5"/>
  <c r="AB28" i="5" s="1"/>
  <c r="AD28" i="5" s="1"/>
  <c r="H28" i="5"/>
  <c r="I1869" i="5"/>
  <c r="AB1869" i="5" s="1"/>
  <c r="AD1869" i="5" s="1"/>
  <c r="H1869" i="5"/>
  <c r="I1859" i="5"/>
  <c r="AB1859" i="5" s="1"/>
  <c r="AD1859" i="5" s="1"/>
  <c r="H1859" i="5"/>
  <c r="I1833" i="5"/>
  <c r="AB1833" i="5" s="1"/>
  <c r="AD1833" i="5" s="1"/>
  <c r="H1833" i="5"/>
  <c r="I1749" i="5"/>
  <c r="H1749" i="5"/>
  <c r="I1713" i="5"/>
  <c r="AB1713" i="5" s="1"/>
  <c r="AD1713" i="5" s="1"/>
  <c r="H1713" i="5"/>
  <c r="I1385" i="5"/>
  <c r="AB1385" i="5" s="1"/>
  <c r="AD1385" i="5" s="1"/>
  <c r="H1385" i="5"/>
  <c r="I1366" i="5"/>
  <c r="H1366" i="5"/>
  <c r="I1349" i="5"/>
  <c r="J1349" i="5" s="1"/>
  <c r="H1349" i="5"/>
  <c r="F1349" i="5"/>
  <c r="I1329" i="5"/>
  <c r="AB1329" i="5" s="1"/>
  <c r="AD1329" i="5" s="1"/>
  <c r="H1329" i="5"/>
  <c r="I1097" i="5"/>
  <c r="AB1097" i="5" s="1"/>
  <c r="AD1097" i="5" s="1"/>
  <c r="H1097" i="5"/>
  <c r="I1054" i="5"/>
  <c r="AB1054" i="5" s="1"/>
  <c r="AD1054" i="5" s="1"/>
  <c r="H1054" i="5"/>
  <c r="I1008" i="5"/>
  <c r="AB1008" i="5" s="1"/>
  <c r="AD1008" i="5" s="1"/>
  <c r="H1008" i="5"/>
  <c r="I1823" i="5"/>
  <c r="W1823" i="5" s="1"/>
  <c r="H1823" i="5"/>
  <c r="F149" i="5"/>
  <c r="I26" i="5"/>
  <c r="AB26" i="5" s="1"/>
  <c r="AD26" i="5" s="1"/>
  <c r="H26" i="5"/>
  <c r="I1383" i="5"/>
  <c r="AB1383" i="5" s="1"/>
  <c r="AD1383" i="5" s="1"/>
  <c r="H1383" i="5"/>
  <c r="I1356" i="5"/>
  <c r="AB1356" i="5" s="1"/>
  <c r="AD1356" i="5" s="1"/>
  <c r="H1356" i="5"/>
  <c r="I1190" i="5"/>
  <c r="AB1190" i="5" s="1"/>
  <c r="AD1190" i="5" s="1"/>
  <c r="H1190" i="5"/>
  <c r="I1170" i="5"/>
  <c r="J1170" i="5" s="1"/>
  <c r="H1170" i="5"/>
  <c r="I1143" i="5"/>
  <c r="AB1143" i="5" s="1"/>
  <c r="AD1143" i="5" s="1"/>
  <c r="H1143" i="5"/>
  <c r="F18" i="5"/>
  <c r="I145" i="5"/>
  <c r="AB145" i="5" s="1"/>
  <c r="AD145" i="5" s="1"/>
  <c r="H145" i="5"/>
  <c r="I115" i="5"/>
  <c r="AB115" i="5" s="1"/>
  <c r="AD115" i="5" s="1"/>
  <c r="H115" i="5"/>
  <c r="I85" i="5"/>
  <c r="U85" i="5" s="1"/>
  <c r="H85" i="5"/>
  <c r="I15" i="5"/>
  <c r="AB15" i="5" s="1"/>
  <c r="AD15" i="5" s="1"/>
  <c r="H15" i="5"/>
  <c r="I1633" i="5"/>
  <c r="AB1633" i="5" s="1"/>
  <c r="AD1633" i="5" s="1"/>
  <c r="H1633" i="5"/>
  <c r="I1565" i="5"/>
  <c r="AB1565" i="5" s="1"/>
  <c r="AD1565" i="5" s="1"/>
  <c r="H1565" i="5"/>
  <c r="I1536" i="5"/>
  <c r="AB1536" i="5" s="1"/>
  <c r="AD1536" i="5" s="1"/>
  <c r="H1536" i="5"/>
  <c r="I1518" i="5"/>
  <c r="U1518" i="5" s="1"/>
  <c r="H1518" i="5"/>
  <c r="I1430" i="5"/>
  <c r="AB1430" i="5" s="1"/>
  <c r="AD1430" i="5" s="1"/>
  <c r="H1430" i="5"/>
  <c r="I1346" i="5"/>
  <c r="AB1346" i="5" s="1"/>
  <c r="AD1346" i="5" s="1"/>
  <c r="H1346" i="5"/>
  <c r="I1218" i="5"/>
  <c r="AB1218" i="5" s="1"/>
  <c r="AD1218" i="5" s="1"/>
  <c r="H1218" i="5"/>
  <c r="I695" i="5"/>
  <c r="AB695" i="5" s="1"/>
  <c r="AD695" i="5" s="1"/>
  <c r="H695" i="5"/>
  <c r="I1594" i="5"/>
  <c r="H1594" i="5"/>
  <c r="I1535" i="5"/>
  <c r="AB1535" i="5" s="1"/>
  <c r="AD1535" i="5" s="1"/>
  <c r="H1535" i="5"/>
  <c r="I1458" i="5"/>
  <c r="AB1458" i="5" s="1"/>
  <c r="AD1458" i="5" s="1"/>
  <c r="H1458" i="5"/>
  <c r="I1429" i="5"/>
  <c r="AB1429" i="5" s="1"/>
  <c r="AD1429" i="5" s="1"/>
  <c r="H1429" i="5"/>
  <c r="I1401" i="5"/>
  <c r="AB1401" i="5" s="1"/>
  <c r="AD1401" i="5" s="1"/>
  <c r="H1401" i="5"/>
  <c r="I1266" i="5"/>
  <c r="J1266" i="5" s="1"/>
  <c r="H1266" i="5"/>
  <c r="E1266" i="5"/>
  <c r="F98" i="5"/>
  <c r="E1844" i="5"/>
  <c r="I1836" i="5"/>
  <c r="AB1836" i="5" s="1"/>
  <c r="AD1836" i="5" s="1"/>
  <c r="H1836" i="5"/>
  <c r="I1818" i="5"/>
  <c r="H1818" i="5"/>
  <c r="I1808" i="5"/>
  <c r="AB1808" i="5" s="1"/>
  <c r="AD1808" i="5" s="1"/>
  <c r="H1808" i="5"/>
  <c r="I1799" i="5"/>
  <c r="H1799" i="5"/>
  <c r="I1789" i="5"/>
  <c r="AB1789" i="5" s="1"/>
  <c r="AD1789" i="5" s="1"/>
  <c r="H1789" i="5"/>
  <c r="I1780" i="5"/>
  <c r="H1780" i="5"/>
  <c r="I1771" i="5"/>
  <c r="H1771" i="5"/>
  <c r="I1762" i="5"/>
  <c r="AB1762" i="5" s="1"/>
  <c r="AD1762" i="5" s="1"/>
  <c r="H1762" i="5"/>
  <c r="I1742" i="5"/>
  <c r="M1742" i="5" s="1"/>
  <c r="H1742" i="5"/>
  <c r="I1732" i="5"/>
  <c r="AB1732" i="5" s="1"/>
  <c r="AD1732" i="5" s="1"/>
  <c r="H1732" i="5"/>
  <c r="I1724" i="5"/>
  <c r="AB1724" i="5" s="1"/>
  <c r="AD1724" i="5" s="1"/>
  <c r="H1724" i="5"/>
  <c r="I1706" i="5"/>
  <c r="AB1706" i="5" s="1"/>
  <c r="AD1706" i="5" s="1"/>
  <c r="H1706" i="5"/>
  <c r="I1696" i="5"/>
  <c r="AB1696" i="5" s="1"/>
  <c r="AD1696" i="5" s="1"/>
  <c r="H1696" i="5"/>
  <c r="I1668" i="5"/>
  <c r="AB1668" i="5" s="1"/>
  <c r="AD1668" i="5" s="1"/>
  <c r="H1668" i="5"/>
  <c r="I1658" i="5"/>
  <c r="AB1658" i="5" s="1"/>
  <c r="AD1658" i="5" s="1"/>
  <c r="H1658" i="5"/>
  <c r="I1629" i="5"/>
  <c r="AB1629" i="5" s="1"/>
  <c r="AD1629" i="5" s="1"/>
  <c r="H1629" i="5"/>
  <c r="I1609" i="5"/>
  <c r="AB1609" i="5" s="1"/>
  <c r="AD1609" i="5" s="1"/>
  <c r="H1609" i="5"/>
  <c r="I1581" i="5"/>
  <c r="Q1581" i="5" s="1"/>
  <c r="H1581" i="5"/>
  <c r="I1551" i="5"/>
  <c r="H1551" i="5"/>
  <c r="I1542" i="5"/>
  <c r="AB1542" i="5" s="1"/>
  <c r="AD1542" i="5" s="1"/>
  <c r="H1542" i="5"/>
  <c r="I1532" i="5"/>
  <c r="AB1532" i="5" s="1"/>
  <c r="AD1532" i="5" s="1"/>
  <c r="H1532" i="5"/>
  <c r="I1524" i="5"/>
  <c r="AB1524" i="5" s="1"/>
  <c r="AD1524" i="5" s="1"/>
  <c r="H1524" i="5"/>
  <c r="I1505" i="5"/>
  <c r="O1505" i="5" s="1"/>
  <c r="H1505" i="5"/>
  <c r="I1473" i="5"/>
  <c r="AB1473" i="5" s="1"/>
  <c r="AD1473" i="5" s="1"/>
  <c r="H1473" i="5"/>
  <c r="I1456" i="5"/>
  <c r="AB1456" i="5" s="1"/>
  <c r="AD1456" i="5" s="1"/>
  <c r="H1456" i="5"/>
  <c r="I1446" i="5"/>
  <c r="AB1446" i="5" s="1"/>
  <c r="AD1446" i="5" s="1"/>
  <c r="H1446" i="5"/>
  <c r="I1322" i="5"/>
  <c r="AB1322" i="5" s="1"/>
  <c r="AD1322" i="5" s="1"/>
  <c r="H1322" i="5"/>
  <c r="F1322" i="5"/>
  <c r="E1322" i="5"/>
  <c r="I1303" i="5"/>
  <c r="J1303" i="5" s="1"/>
  <c r="H1303" i="5"/>
  <c r="I861" i="5"/>
  <c r="AB861" i="5" s="1"/>
  <c r="AD861" i="5" s="1"/>
  <c r="H861" i="5"/>
  <c r="I851" i="5"/>
  <c r="AB851" i="5" s="1"/>
  <c r="AD851" i="5" s="1"/>
  <c r="H851" i="5"/>
  <c r="I841" i="5"/>
  <c r="AB841" i="5" s="1"/>
  <c r="AD841" i="5" s="1"/>
  <c r="H841" i="5"/>
  <c r="I821" i="5"/>
  <c r="K821" i="5" s="1"/>
  <c r="H821" i="5"/>
  <c r="I812" i="5"/>
  <c r="M812" i="5" s="1"/>
  <c r="H812" i="5"/>
  <c r="I803" i="5"/>
  <c r="AB803" i="5" s="1"/>
  <c r="AD803" i="5" s="1"/>
  <c r="H803" i="5"/>
  <c r="I795" i="5"/>
  <c r="AB795" i="5" s="1"/>
  <c r="AD795" i="5" s="1"/>
  <c r="H795" i="5"/>
  <c r="I775" i="5"/>
  <c r="AB775" i="5" s="1"/>
  <c r="AD775" i="5" s="1"/>
  <c r="H775" i="5"/>
  <c r="I766" i="5"/>
  <c r="AB766" i="5" s="1"/>
  <c r="AD766" i="5" s="1"/>
  <c r="H766" i="5"/>
  <c r="I757" i="5"/>
  <c r="AB757" i="5" s="1"/>
  <c r="AD757" i="5" s="1"/>
  <c r="H757" i="5"/>
  <c r="I365" i="5"/>
  <c r="AB365" i="5" s="1"/>
  <c r="AD365" i="5" s="1"/>
  <c r="H365" i="5"/>
  <c r="I336" i="5"/>
  <c r="AB336" i="5" s="1"/>
  <c r="AD336" i="5" s="1"/>
  <c r="H336" i="5"/>
  <c r="I326" i="5"/>
  <c r="AB326" i="5" s="1"/>
  <c r="AD326" i="5" s="1"/>
  <c r="H326" i="5"/>
  <c r="I174" i="5"/>
  <c r="Q174" i="5" s="1"/>
  <c r="H174" i="5"/>
  <c r="E154" i="5"/>
  <c r="H154" i="5"/>
  <c r="I134" i="5"/>
  <c r="H134" i="5"/>
  <c r="E114" i="5"/>
  <c r="H114" i="5"/>
  <c r="I54" i="5"/>
  <c r="H54" i="5"/>
  <c r="E14" i="5"/>
  <c r="H14" i="5"/>
  <c r="I1738" i="5"/>
  <c r="K1738" i="5" s="1"/>
  <c r="H1738" i="5"/>
  <c r="I1665" i="5"/>
  <c r="H1665" i="5"/>
  <c r="I1638" i="5"/>
  <c r="H1638" i="5"/>
  <c r="I1608" i="5"/>
  <c r="AB1608" i="5" s="1"/>
  <c r="AD1608" i="5" s="1"/>
  <c r="H1608" i="5"/>
  <c r="I1353" i="5"/>
  <c r="AB1353" i="5" s="1"/>
  <c r="AD1353" i="5" s="1"/>
  <c r="H1353" i="5"/>
  <c r="I1128" i="5"/>
  <c r="H1128" i="5"/>
  <c r="F174" i="5"/>
  <c r="I170" i="5"/>
  <c r="AB170" i="5" s="1"/>
  <c r="AD170" i="5" s="1"/>
  <c r="H170" i="5"/>
  <c r="I160" i="5"/>
  <c r="AB160" i="5" s="1"/>
  <c r="AD160" i="5" s="1"/>
  <c r="H160" i="5"/>
  <c r="I150" i="5"/>
  <c r="AB150" i="5" s="1"/>
  <c r="AD150" i="5" s="1"/>
  <c r="H150" i="5"/>
  <c r="I140" i="5"/>
  <c r="J140" i="5" s="1"/>
  <c r="H140" i="5"/>
  <c r="I130" i="5"/>
  <c r="AB130" i="5" s="1"/>
  <c r="AD130" i="5" s="1"/>
  <c r="H130" i="5"/>
  <c r="I120" i="5"/>
  <c r="AB120" i="5" s="1"/>
  <c r="AD120" i="5" s="1"/>
  <c r="H120" i="5"/>
  <c r="I110" i="5"/>
  <c r="O110" i="5" s="1"/>
  <c r="H110" i="5"/>
  <c r="F100" i="5"/>
  <c r="H100" i="5"/>
  <c r="E90" i="5"/>
  <c r="H90" i="5"/>
  <c r="E80" i="5"/>
  <c r="H80" i="5"/>
  <c r="F70" i="5"/>
  <c r="H70" i="5"/>
  <c r="I50" i="5"/>
  <c r="AB50" i="5" s="1"/>
  <c r="AD50" i="5" s="1"/>
  <c r="H50" i="5"/>
  <c r="I40" i="5"/>
  <c r="AB40" i="5" s="1"/>
  <c r="AD40" i="5" s="1"/>
  <c r="H40" i="5"/>
  <c r="F30" i="5"/>
  <c r="H30" i="5"/>
  <c r="I20" i="5"/>
  <c r="AB20" i="5" s="1"/>
  <c r="AD20" i="5" s="1"/>
  <c r="H20" i="5"/>
  <c r="I1845" i="5"/>
  <c r="AB1845" i="5" s="1"/>
  <c r="AD1845" i="5" s="1"/>
  <c r="H1845" i="5"/>
  <c r="I1828" i="5"/>
  <c r="AB1828" i="5" s="1"/>
  <c r="AD1828" i="5" s="1"/>
  <c r="H1828" i="5"/>
  <c r="I1717" i="5"/>
  <c r="AB1717" i="5" s="1"/>
  <c r="AD1717" i="5" s="1"/>
  <c r="H1717" i="5"/>
  <c r="I1708" i="5"/>
  <c r="H1708" i="5"/>
  <c r="I1596" i="5"/>
  <c r="H1596" i="5"/>
  <c r="I1586" i="5"/>
  <c r="AB1586" i="5" s="1"/>
  <c r="AD1586" i="5" s="1"/>
  <c r="H1586" i="5"/>
  <c r="I1566" i="5"/>
  <c r="H1566" i="5"/>
  <c r="I1556" i="5"/>
  <c r="AB1556" i="5" s="1"/>
  <c r="AD1556" i="5" s="1"/>
  <c r="H1556" i="5"/>
  <c r="I1547" i="5"/>
  <c r="H1547" i="5"/>
  <c r="I1527" i="5"/>
  <c r="AB1527" i="5" s="1"/>
  <c r="AD1527" i="5" s="1"/>
  <c r="H1527" i="5"/>
  <c r="I1502" i="5"/>
  <c r="H1502" i="5"/>
  <c r="I1494" i="5"/>
  <c r="H1494" i="5"/>
  <c r="I1485" i="5"/>
  <c r="AB1485" i="5" s="1"/>
  <c r="AD1485" i="5" s="1"/>
  <c r="H1485" i="5"/>
  <c r="I1468" i="5"/>
  <c r="H1468" i="5"/>
  <c r="I1432" i="5"/>
  <c r="AB1432" i="5" s="1"/>
  <c r="AD1432" i="5" s="1"/>
  <c r="H1432" i="5"/>
  <c r="I1423" i="5"/>
  <c r="AB1423" i="5" s="1"/>
  <c r="AD1423" i="5" s="1"/>
  <c r="H1423" i="5"/>
  <c r="I1358" i="5"/>
  <c r="AB1358" i="5" s="1"/>
  <c r="AD1358" i="5" s="1"/>
  <c r="H1358" i="5"/>
  <c r="I1313" i="5"/>
  <c r="AB1313" i="5" s="1"/>
  <c r="AD1313" i="5" s="1"/>
  <c r="H1313" i="5"/>
  <c r="I1305" i="5"/>
  <c r="U1305" i="5" s="1"/>
  <c r="H1305" i="5"/>
  <c r="I1286" i="5"/>
  <c r="AB1286" i="5" s="1"/>
  <c r="AD1286" i="5" s="1"/>
  <c r="H1286" i="5"/>
  <c r="I1248" i="5"/>
  <c r="AB1248" i="5" s="1"/>
  <c r="AD1248" i="5" s="1"/>
  <c r="H1248" i="5"/>
  <c r="I1210" i="5"/>
  <c r="H1210" i="5"/>
  <c r="E1191" i="5"/>
  <c r="H1191" i="5"/>
  <c r="I1181" i="5"/>
  <c r="O1181" i="5" s="1"/>
  <c r="H1181" i="5"/>
  <c r="I1162" i="5"/>
  <c r="AB1162" i="5" s="1"/>
  <c r="AD1162" i="5" s="1"/>
  <c r="H1162" i="5"/>
  <c r="I1154" i="5"/>
  <c r="AB1154" i="5" s="1"/>
  <c r="AD1154" i="5" s="1"/>
  <c r="H1154" i="5"/>
  <c r="I1134" i="5"/>
  <c r="AB1134" i="5" s="1"/>
  <c r="AD1134" i="5" s="1"/>
  <c r="H1134" i="5"/>
  <c r="I1109" i="5"/>
  <c r="AB1109" i="5" s="1"/>
  <c r="AD1109" i="5" s="1"/>
  <c r="H1109" i="5"/>
  <c r="I1099" i="5"/>
  <c r="S1099" i="5" s="1"/>
  <c r="H1099" i="5"/>
  <c r="I1090" i="5"/>
  <c r="AB1090" i="5" s="1"/>
  <c r="AD1090" i="5" s="1"/>
  <c r="H1090" i="5"/>
  <c r="I1081" i="5"/>
  <c r="H1081" i="5"/>
  <c r="I1073" i="5"/>
  <c r="AB1073" i="5" s="1"/>
  <c r="AD1073" i="5" s="1"/>
  <c r="H1073" i="5"/>
  <c r="I1063" i="5"/>
  <c r="AB1063" i="5" s="1"/>
  <c r="AD1063" i="5" s="1"/>
  <c r="H1063" i="5"/>
  <c r="I1055" i="5"/>
  <c r="S1055" i="5" s="1"/>
  <c r="H1055" i="5"/>
  <c r="I1037" i="5"/>
  <c r="AB1037" i="5" s="1"/>
  <c r="AD1037" i="5" s="1"/>
  <c r="H1037" i="5"/>
  <c r="I1000" i="5"/>
  <c r="H1000" i="5"/>
  <c r="I991" i="5"/>
  <c r="AB991" i="5" s="1"/>
  <c r="AD991" i="5" s="1"/>
  <c r="H991" i="5"/>
  <c r="I981" i="5"/>
  <c r="AB981" i="5" s="1"/>
  <c r="AD981" i="5" s="1"/>
  <c r="H981" i="5"/>
  <c r="I972" i="5"/>
  <c r="H972" i="5"/>
  <c r="I963" i="5"/>
  <c r="AB963" i="5" s="1"/>
  <c r="AD963" i="5" s="1"/>
  <c r="H963" i="5"/>
  <c r="I957" i="5"/>
  <c r="H957" i="5"/>
  <c r="I947" i="5"/>
  <c r="AB947" i="5" s="1"/>
  <c r="AD947" i="5" s="1"/>
  <c r="H947" i="5"/>
  <c r="I937" i="5"/>
  <c r="AB937" i="5" s="1"/>
  <c r="AD937" i="5" s="1"/>
  <c r="H937" i="5"/>
  <c r="I927" i="5"/>
  <c r="H927" i="5"/>
  <c r="I918" i="5"/>
  <c r="AB918" i="5" s="1"/>
  <c r="AD918" i="5" s="1"/>
  <c r="H918" i="5"/>
  <c r="I901" i="5"/>
  <c r="AB901" i="5" s="1"/>
  <c r="AD901" i="5" s="1"/>
  <c r="H901" i="5"/>
  <c r="I891" i="5"/>
  <c r="AB891" i="5" s="1"/>
  <c r="AD891" i="5" s="1"/>
  <c r="H891" i="5"/>
  <c r="I871" i="5"/>
  <c r="AB871" i="5" s="1"/>
  <c r="AD871" i="5" s="1"/>
  <c r="H871" i="5"/>
  <c r="I862" i="5"/>
  <c r="M862" i="5" s="1"/>
  <c r="H862" i="5"/>
  <c r="I852" i="5"/>
  <c r="AB852" i="5" s="1"/>
  <c r="AD852" i="5" s="1"/>
  <c r="H852" i="5"/>
  <c r="I842" i="5"/>
  <c r="AB842" i="5" s="1"/>
  <c r="AD842" i="5" s="1"/>
  <c r="H842" i="5"/>
  <c r="I832" i="5"/>
  <c r="AB832" i="5" s="1"/>
  <c r="AD832" i="5" s="1"/>
  <c r="H832" i="5"/>
  <c r="I822" i="5"/>
  <c r="H822" i="5"/>
  <c r="I804" i="5"/>
  <c r="J804" i="5" s="1"/>
  <c r="H804" i="5"/>
  <c r="I796" i="5"/>
  <c r="AB796" i="5" s="1"/>
  <c r="AD796" i="5" s="1"/>
  <c r="H796" i="5"/>
  <c r="I786" i="5"/>
  <c r="AB786" i="5" s="1"/>
  <c r="AD786" i="5" s="1"/>
  <c r="H786" i="5"/>
  <c r="I767" i="5"/>
  <c r="AB767" i="5" s="1"/>
  <c r="AD767" i="5" s="1"/>
  <c r="H767" i="5"/>
  <c r="I740" i="5"/>
  <c r="AB740" i="5" s="1"/>
  <c r="AD740" i="5" s="1"/>
  <c r="H740" i="5"/>
  <c r="I724" i="5"/>
  <c r="H724" i="5"/>
  <c r="I686" i="5"/>
  <c r="AB686" i="5" s="1"/>
  <c r="AD686" i="5" s="1"/>
  <c r="H686" i="5"/>
  <c r="I676" i="5"/>
  <c r="AB676" i="5" s="1"/>
  <c r="AD676" i="5" s="1"/>
  <c r="H676" i="5"/>
  <c r="I666" i="5"/>
  <c r="AB666" i="5" s="1"/>
  <c r="AD666" i="5" s="1"/>
  <c r="H666" i="5"/>
  <c r="I618" i="5"/>
  <c r="AB618" i="5" s="1"/>
  <c r="AD618" i="5" s="1"/>
  <c r="H618" i="5"/>
  <c r="I608" i="5"/>
  <c r="AB608" i="5" s="1"/>
  <c r="AD608" i="5" s="1"/>
  <c r="H608" i="5"/>
  <c r="I598" i="5"/>
  <c r="H598" i="5"/>
  <c r="E580" i="5"/>
  <c r="H580" i="5"/>
  <c r="I571" i="5"/>
  <c r="AB571" i="5" s="1"/>
  <c r="AD571" i="5" s="1"/>
  <c r="H571" i="5"/>
  <c r="I562" i="5"/>
  <c r="AB562" i="5" s="1"/>
  <c r="AD562" i="5" s="1"/>
  <c r="H562" i="5"/>
  <c r="I553" i="5"/>
  <c r="K553" i="5" s="1"/>
  <c r="H553" i="5"/>
  <c r="I543" i="5"/>
  <c r="AB543" i="5" s="1"/>
  <c r="AD543" i="5" s="1"/>
  <c r="H543" i="5"/>
  <c r="I536" i="5"/>
  <c r="H536" i="5"/>
  <c r="I526" i="5"/>
  <c r="AB526" i="5" s="1"/>
  <c r="AD526" i="5" s="1"/>
  <c r="H526" i="5"/>
  <c r="I516" i="5"/>
  <c r="AB516" i="5" s="1"/>
  <c r="AD516" i="5" s="1"/>
  <c r="H516" i="5"/>
  <c r="I489" i="5"/>
  <c r="U489" i="5" s="1"/>
  <c r="H489" i="5"/>
  <c r="I479" i="5"/>
  <c r="AB479" i="5" s="1"/>
  <c r="AD479" i="5" s="1"/>
  <c r="H479" i="5"/>
  <c r="I470" i="5"/>
  <c r="AB470" i="5" s="1"/>
  <c r="AD470" i="5" s="1"/>
  <c r="H470" i="5"/>
  <c r="I433" i="5"/>
  <c r="AB433" i="5" s="1"/>
  <c r="AD433" i="5" s="1"/>
  <c r="H433" i="5"/>
  <c r="I423" i="5"/>
  <c r="AB423" i="5" s="1"/>
  <c r="AD423" i="5" s="1"/>
  <c r="H423" i="5"/>
  <c r="I413" i="5"/>
  <c r="O413" i="5" s="1"/>
  <c r="H413" i="5"/>
  <c r="I403" i="5"/>
  <c r="AB403" i="5" s="1"/>
  <c r="AD403" i="5" s="1"/>
  <c r="H403" i="5"/>
  <c r="I374" i="5"/>
  <c r="AB374" i="5" s="1"/>
  <c r="AD374" i="5" s="1"/>
  <c r="H374" i="5"/>
  <c r="I366" i="5"/>
  <c r="AB366" i="5" s="1"/>
  <c r="AD366" i="5" s="1"/>
  <c r="H366" i="5"/>
  <c r="I357" i="5"/>
  <c r="AB357" i="5" s="1"/>
  <c r="AD357" i="5" s="1"/>
  <c r="H357" i="5"/>
  <c r="I347" i="5"/>
  <c r="K347" i="5" s="1"/>
  <c r="H347" i="5"/>
  <c r="I337" i="5"/>
  <c r="AB337" i="5" s="1"/>
  <c r="AD337" i="5" s="1"/>
  <c r="H337" i="5"/>
  <c r="I319" i="5"/>
  <c r="AB319" i="5" s="1"/>
  <c r="AD319" i="5" s="1"/>
  <c r="H319" i="5"/>
  <c r="I310" i="5"/>
  <c r="AB310" i="5" s="1"/>
  <c r="AD310" i="5" s="1"/>
  <c r="H310" i="5"/>
  <c r="I301" i="5"/>
  <c r="AB301" i="5" s="1"/>
  <c r="AD301" i="5" s="1"/>
  <c r="H301" i="5"/>
  <c r="I283" i="5"/>
  <c r="H283" i="5"/>
  <c r="I273" i="5"/>
  <c r="AB273" i="5" s="1"/>
  <c r="AD273" i="5" s="1"/>
  <c r="H273" i="5"/>
  <c r="I264" i="5"/>
  <c r="AB264" i="5" s="1"/>
  <c r="AD264" i="5" s="1"/>
  <c r="H264" i="5"/>
  <c r="I254" i="5"/>
  <c r="AB254" i="5" s="1"/>
  <c r="AD254" i="5" s="1"/>
  <c r="H254" i="5"/>
  <c r="I244" i="5"/>
  <c r="AB244" i="5" s="1"/>
  <c r="AD244" i="5" s="1"/>
  <c r="H244" i="5"/>
  <c r="I234" i="5"/>
  <c r="J234" i="5" s="1"/>
  <c r="H234" i="5"/>
  <c r="I224" i="5"/>
  <c r="AB224" i="5" s="1"/>
  <c r="AD224" i="5" s="1"/>
  <c r="H224" i="5"/>
  <c r="I204" i="5"/>
  <c r="H204" i="5"/>
  <c r="I185" i="5"/>
  <c r="AB185" i="5" s="1"/>
  <c r="AD185" i="5" s="1"/>
  <c r="H185" i="5"/>
  <c r="H1881" i="5"/>
  <c r="H1831" i="5"/>
  <c r="H1813" i="5"/>
  <c r="H1699" i="5"/>
  <c r="H1681" i="5"/>
  <c r="H1521" i="5"/>
  <c r="H1408" i="5"/>
  <c r="H1259" i="5"/>
  <c r="H1168" i="5"/>
  <c r="H1046" i="5"/>
  <c r="H1730" i="5"/>
  <c r="H1712" i="5"/>
  <c r="H1258" i="5"/>
  <c r="H1167" i="5"/>
  <c r="H1693" i="5"/>
  <c r="H1661" i="5"/>
  <c r="H1643" i="5"/>
  <c r="H1519" i="5"/>
  <c r="H1325" i="5"/>
  <c r="I1273" i="5"/>
  <c r="AB1273" i="5" s="1"/>
  <c r="AD1273" i="5" s="1"/>
  <c r="H1273" i="5"/>
  <c r="I1264" i="5"/>
  <c r="Y1264" i="5" s="1"/>
  <c r="H1264" i="5"/>
  <c r="I1255" i="5"/>
  <c r="W1255" i="5" s="1"/>
  <c r="H1255" i="5"/>
  <c r="I1245" i="5"/>
  <c r="AB1245" i="5" s="1"/>
  <c r="AD1245" i="5" s="1"/>
  <c r="H1245" i="5"/>
  <c r="I1237" i="5"/>
  <c r="AB1237" i="5" s="1"/>
  <c r="AD1237" i="5" s="1"/>
  <c r="H1237" i="5"/>
  <c r="I1217" i="5"/>
  <c r="AB1217" i="5" s="1"/>
  <c r="AD1217" i="5" s="1"/>
  <c r="H1217" i="5"/>
  <c r="I1160" i="5"/>
  <c r="AB1160" i="5" s="1"/>
  <c r="AD1160" i="5" s="1"/>
  <c r="H1160" i="5"/>
  <c r="I1151" i="5"/>
  <c r="O1151" i="5" s="1"/>
  <c r="H1151" i="5"/>
  <c r="I1141" i="5"/>
  <c r="AB1141" i="5" s="1"/>
  <c r="AD1141" i="5" s="1"/>
  <c r="H1141" i="5"/>
  <c r="I1123" i="5"/>
  <c r="AB1123" i="5" s="1"/>
  <c r="AD1123" i="5" s="1"/>
  <c r="H1123" i="5"/>
  <c r="I1106" i="5"/>
  <c r="H1106" i="5"/>
  <c r="I1087" i="5"/>
  <c r="AB1087" i="5" s="1"/>
  <c r="AD1087" i="5" s="1"/>
  <c r="H1087" i="5"/>
  <c r="I1062" i="5"/>
  <c r="H1062" i="5"/>
  <c r="I1043" i="5"/>
  <c r="AB1043" i="5" s="1"/>
  <c r="AD1043" i="5" s="1"/>
  <c r="H1043" i="5"/>
  <c r="I1034" i="5"/>
  <c r="AB1034" i="5" s="1"/>
  <c r="AD1034" i="5" s="1"/>
  <c r="H1034" i="5"/>
  <c r="I1017" i="5"/>
  <c r="AB1017" i="5" s="1"/>
  <c r="AD1017" i="5" s="1"/>
  <c r="H1017" i="5"/>
  <c r="I978" i="5"/>
  <c r="AB978" i="5" s="1"/>
  <c r="AD978" i="5" s="1"/>
  <c r="H978" i="5"/>
  <c r="I969" i="5"/>
  <c r="K969" i="5" s="1"/>
  <c r="H969" i="5"/>
  <c r="I962" i="5"/>
  <c r="AB962" i="5" s="1"/>
  <c r="AD962" i="5" s="1"/>
  <c r="H962" i="5"/>
  <c r="I954" i="5"/>
  <c r="AB954" i="5" s="1"/>
  <c r="AD954" i="5" s="1"/>
  <c r="H954" i="5"/>
  <c r="I944" i="5"/>
  <c r="H944" i="5"/>
  <c r="I934" i="5"/>
  <c r="AB934" i="5" s="1"/>
  <c r="AD934" i="5" s="1"/>
  <c r="H934" i="5"/>
  <c r="I907" i="5"/>
  <c r="H907" i="5"/>
  <c r="I898" i="5"/>
  <c r="AB898" i="5" s="1"/>
  <c r="AD898" i="5" s="1"/>
  <c r="H898" i="5"/>
  <c r="I878" i="5"/>
  <c r="AB878" i="5" s="1"/>
  <c r="AD878" i="5" s="1"/>
  <c r="H878" i="5"/>
  <c r="E868" i="5"/>
  <c r="I859" i="5"/>
  <c r="AB859" i="5" s="1"/>
  <c r="AD859" i="5" s="1"/>
  <c r="H859" i="5"/>
  <c r="I849" i="5"/>
  <c r="H849" i="5"/>
  <c r="I839" i="5"/>
  <c r="AB839" i="5" s="1"/>
  <c r="AD839" i="5" s="1"/>
  <c r="H839" i="5"/>
  <c r="I829" i="5"/>
  <c r="AB829" i="5" s="1"/>
  <c r="AD829" i="5" s="1"/>
  <c r="H829" i="5"/>
  <c r="I820" i="5"/>
  <c r="AB820" i="5" s="1"/>
  <c r="AD820" i="5" s="1"/>
  <c r="H820" i="5"/>
  <c r="I801" i="5"/>
  <c r="AB801" i="5" s="1"/>
  <c r="AD801" i="5" s="1"/>
  <c r="H801" i="5"/>
  <c r="I793" i="5"/>
  <c r="J793" i="5" s="1"/>
  <c r="H793" i="5"/>
  <c r="I783" i="5"/>
  <c r="AB783" i="5" s="1"/>
  <c r="AD783" i="5" s="1"/>
  <c r="H783" i="5"/>
  <c r="I773" i="5"/>
  <c r="AB773" i="5" s="1"/>
  <c r="AD773" i="5" s="1"/>
  <c r="H773" i="5"/>
  <c r="I756" i="5"/>
  <c r="S756" i="5" s="1"/>
  <c r="H756" i="5"/>
  <c r="I747" i="5"/>
  <c r="AB747" i="5" s="1"/>
  <c r="AD747" i="5" s="1"/>
  <c r="H747" i="5"/>
  <c r="I738" i="5"/>
  <c r="H738" i="5"/>
  <c r="I730" i="5"/>
  <c r="AB730" i="5" s="1"/>
  <c r="AD730" i="5" s="1"/>
  <c r="H730" i="5"/>
  <c r="I713" i="5"/>
  <c r="AB713" i="5" s="1"/>
  <c r="AD713" i="5" s="1"/>
  <c r="H713" i="5"/>
  <c r="I703" i="5"/>
  <c r="AB703" i="5" s="1"/>
  <c r="AD703" i="5" s="1"/>
  <c r="H703" i="5"/>
  <c r="I683" i="5"/>
  <c r="AB683" i="5" s="1"/>
  <c r="AD683" i="5" s="1"/>
  <c r="H683" i="5"/>
  <c r="I673" i="5"/>
  <c r="W673" i="5" s="1"/>
  <c r="H673" i="5"/>
  <c r="I663" i="5"/>
  <c r="AB663" i="5" s="1"/>
  <c r="AD663" i="5" s="1"/>
  <c r="H663" i="5"/>
  <c r="I654" i="5"/>
  <c r="AB654" i="5" s="1"/>
  <c r="AD654" i="5" s="1"/>
  <c r="H654" i="5"/>
  <c r="I645" i="5"/>
  <c r="AB645" i="5" s="1"/>
  <c r="AD645" i="5" s="1"/>
  <c r="H645" i="5"/>
  <c r="I625" i="5"/>
  <c r="AB625" i="5" s="1"/>
  <c r="AD625" i="5" s="1"/>
  <c r="H625" i="5"/>
  <c r="I615" i="5"/>
  <c r="Q615" i="5" s="1"/>
  <c r="H615" i="5"/>
  <c r="I605" i="5"/>
  <c r="AB605" i="5" s="1"/>
  <c r="AD605" i="5" s="1"/>
  <c r="H605" i="5"/>
  <c r="I595" i="5"/>
  <c r="H595" i="5"/>
  <c r="I587" i="5"/>
  <c r="AB587" i="5" s="1"/>
  <c r="AD587" i="5" s="1"/>
  <c r="H587" i="5"/>
  <c r="I569" i="5"/>
  <c r="AB569" i="5" s="1"/>
  <c r="AD569" i="5" s="1"/>
  <c r="H569" i="5"/>
  <c r="I560" i="5"/>
  <c r="W560" i="5" s="1"/>
  <c r="H560" i="5"/>
  <c r="I550" i="5"/>
  <c r="H550" i="5"/>
  <c r="I541" i="5"/>
  <c r="AB541" i="5" s="1"/>
  <c r="AD541" i="5" s="1"/>
  <c r="H541" i="5"/>
  <c r="I523" i="5"/>
  <c r="AB523" i="5" s="1"/>
  <c r="AD523" i="5" s="1"/>
  <c r="H523" i="5"/>
  <c r="I504" i="5"/>
  <c r="AB504" i="5" s="1"/>
  <c r="AD504" i="5" s="1"/>
  <c r="H504" i="5"/>
  <c r="I495" i="5"/>
  <c r="K495" i="5" s="1"/>
  <c r="H495" i="5"/>
  <c r="I486" i="5"/>
  <c r="AB486" i="5" s="1"/>
  <c r="AD486" i="5" s="1"/>
  <c r="H486" i="5"/>
  <c r="I476" i="5"/>
  <c r="AB476" i="5" s="1"/>
  <c r="AD476" i="5" s="1"/>
  <c r="H476" i="5"/>
  <c r="I467" i="5"/>
  <c r="AB467" i="5" s="1"/>
  <c r="AD467" i="5" s="1"/>
  <c r="H467" i="5"/>
  <c r="I448" i="5"/>
  <c r="AB448" i="5" s="1"/>
  <c r="AD448" i="5" s="1"/>
  <c r="H448" i="5"/>
  <c r="I430" i="5"/>
  <c r="AB430" i="5" s="1"/>
  <c r="AD430" i="5" s="1"/>
  <c r="H430" i="5"/>
  <c r="I420" i="5"/>
  <c r="AB420" i="5" s="1"/>
  <c r="AD420" i="5" s="1"/>
  <c r="H420" i="5"/>
  <c r="I410" i="5"/>
  <c r="AB410" i="5" s="1"/>
  <c r="AD410" i="5" s="1"/>
  <c r="H410" i="5"/>
  <c r="I400" i="5"/>
  <c r="AB400" i="5" s="1"/>
  <c r="AD400" i="5" s="1"/>
  <c r="H400" i="5"/>
  <c r="I390" i="5"/>
  <c r="AB390" i="5" s="1"/>
  <c r="AD390" i="5" s="1"/>
  <c r="H390" i="5"/>
  <c r="I354" i="5"/>
  <c r="H354" i="5"/>
  <c r="I325" i="5"/>
  <c r="H325" i="5"/>
  <c r="I316" i="5"/>
  <c r="AB316" i="5" s="1"/>
  <c r="AD316" i="5" s="1"/>
  <c r="H316" i="5"/>
  <c r="I307" i="5"/>
  <c r="AB307" i="5" s="1"/>
  <c r="AD307" i="5" s="1"/>
  <c r="H307" i="5"/>
  <c r="I299" i="5"/>
  <c r="AB299" i="5" s="1"/>
  <c r="AD299" i="5" s="1"/>
  <c r="H299" i="5"/>
  <c r="I290" i="5"/>
  <c r="H290" i="5"/>
  <c r="I270" i="5"/>
  <c r="AB270" i="5" s="1"/>
  <c r="AD270" i="5" s="1"/>
  <c r="H270" i="5"/>
  <c r="I261" i="5"/>
  <c r="AB261" i="5" s="1"/>
  <c r="AD261" i="5" s="1"/>
  <c r="H261" i="5"/>
  <c r="I241" i="5"/>
  <c r="AB241" i="5" s="1"/>
  <c r="AD241" i="5" s="1"/>
  <c r="H241" i="5"/>
  <c r="I221" i="5"/>
  <c r="AB221" i="5" s="1"/>
  <c r="AD221" i="5" s="1"/>
  <c r="H221" i="5"/>
  <c r="I211" i="5"/>
  <c r="S211" i="5" s="1"/>
  <c r="H211" i="5"/>
  <c r="H1774" i="5"/>
  <c r="H1692" i="5"/>
  <c r="H1624" i="5"/>
  <c r="H1509" i="5"/>
  <c r="H1240" i="5"/>
  <c r="H1025" i="5"/>
  <c r="H638" i="5"/>
  <c r="H277" i="5"/>
  <c r="I1282" i="5"/>
  <c r="K1282" i="5" s="1"/>
  <c r="H1282" i="5"/>
  <c r="I1272" i="5"/>
  <c r="AB1272" i="5" s="1"/>
  <c r="AD1272" i="5" s="1"/>
  <c r="H1272" i="5"/>
  <c r="I1263" i="5"/>
  <c r="AB1263" i="5" s="1"/>
  <c r="AD1263" i="5" s="1"/>
  <c r="H1263" i="5"/>
  <c r="I1254" i="5"/>
  <c r="AB1254" i="5" s="1"/>
  <c r="AD1254" i="5" s="1"/>
  <c r="H1254" i="5"/>
  <c r="I1244" i="5"/>
  <c r="AB1244" i="5" s="1"/>
  <c r="AD1244" i="5" s="1"/>
  <c r="H1244" i="5"/>
  <c r="I1236" i="5"/>
  <c r="H1236" i="5"/>
  <c r="I1216" i="5"/>
  <c r="AB1216" i="5" s="1"/>
  <c r="AD1216" i="5" s="1"/>
  <c r="H1216" i="5"/>
  <c r="I1206" i="5"/>
  <c r="AB1206" i="5" s="1"/>
  <c r="AD1206" i="5" s="1"/>
  <c r="H1206" i="5"/>
  <c r="I1177" i="5"/>
  <c r="AB1177" i="5" s="1"/>
  <c r="AD1177" i="5" s="1"/>
  <c r="H1177" i="5"/>
  <c r="I1159" i="5"/>
  <c r="AB1159" i="5" s="1"/>
  <c r="AD1159" i="5" s="1"/>
  <c r="H1159" i="5"/>
  <c r="I1122" i="5"/>
  <c r="H1122" i="5"/>
  <c r="I1114" i="5"/>
  <c r="AB1114" i="5" s="1"/>
  <c r="AD1114" i="5" s="1"/>
  <c r="H1114" i="5"/>
  <c r="I1105" i="5"/>
  <c r="AB1105" i="5" s="1"/>
  <c r="AD1105" i="5" s="1"/>
  <c r="H1105" i="5"/>
  <c r="I1095" i="5"/>
  <c r="AB1095" i="5" s="1"/>
  <c r="AD1095" i="5" s="1"/>
  <c r="H1095" i="5"/>
  <c r="I1086" i="5"/>
  <c r="AB1086" i="5" s="1"/>
  <c r="AD1086" i="5" s="1"/>
  <c r="H1086" i="5"/>
  <c r="I1078" i="5"/>
  <c r="U1078" i="5" s="1"/>
  <c r="H1078" i="5"/>
  <c r="I1052" i="5"/>
  <c r="AB1052" i="5" s="1"/>
  <c r="AD1052" i="5" s="1"/>
  <c r="H1052" i="5"/>
  <c r="I1033" i="5"/>
  <c r="AB1033" i="5" s="1"/>
  <c r="AD1033" i="5" s="1"/>
  <c r="H1033" i="5"/>
  <c r="I1016" i="5"/>
  <c r="AB1016" i="5" s="1"/>
  <c r="AD1016" i="5" s="1"/>
  <c r="H1016" i="5"/>
  <c r="I1006" i="5"/>
  <c r="H1006" i="5"/>
  <c r="I997" i="5"/>
  <c r="H997" i="5"/>
  <c r="I968" i="5"/>
  <c r="AB968" i="5" s="1"/>
  <c r="AD968" i="5" s="1"/>
  <c r="H968" i="5"/>
  <c r="I961" i="5"/>
  <c r="AB961" i="5" s="1"/>
  <c r="AD961" i="5" s="1"/>
  <c r="H961" i="5"/>
  <c r="E953" i="5"/>
  <c r="H953" i="5"/>
  <c r="I943" i="5"/>
  <c r="AB943" i="5" s="1"/>
  <c r="AD943" i="5" s="1"/>
  <c r="H943" i="5"/>
  <c r="I933" i="5"/>
  <c r="M933" i="5" s="1"/>
  <c r="H933" i="5"/>
  <c r="I924" i="5"/>
  <c r="AB924" i="5" s="1"/>
  <c r="AD924" i="5" s="1"/>
  <c r="H924" i="5"/>
  <c r="I906" i="5"/>
  <c r="AB906" i="5" s="1"/>
  <c r="AD906" i="5" s="1"/>
  <c r="H906" i="5"/>
  <c r="I887" i="5"/>
  <c r="AB887" i="5" s="1"/>
  <c r="AD887" i="5" s="1"/>
  <c r="H887" i="5"/>
  <c r="I858" i="5"/>
  <c r="AB858" i="5" s="1"/>
  <c r="AD858" i="5" s="1"/>
  <c r="H858" i="5"/>
  <c r="I848" i="5"/>
  <c r="K848" i="5" s="1"/>
  <c r="H848" i="5"/>
  <c r="I838" i="5"/>
  <c r="AB838" i="5" s="1"/>
  <c r="AD838" i="5" s="1"/>
  <c r="H838" i="5"/>
  <c r="I819" i="5"/>
  <c r="H819" i="5"/>
  <c r="I810" i="5"/>
  <c r="AB810" i="5" s="1"/>
  <c r="AD810" i="5" s="1"/>
  <c r="H810" i="5"/>
  <c r="I800" i="5"/>
  <c r="AB800" i="5" s="1"/>
  <c r="AD800" i="5" s="1"/>
  <c r="H800" i="5"/>
  <c r="I792" i="5"/>
  <c r="S792" i="5" s="1"/>
  <c r="H792" i="5"/>
  <c r="I782" i="5"/>
  <c r="AB782" i="5" s="1"/>
  <c r="AD782" i="5" s="1"/>
  <c r="H782" i="5"/>
  <c r="I764" i="5"/>
  <c r="H764" i="5"/>
  <c r="I746" i="5"/>
  <c r="AB746" i="5" s="1"/>
  <c r="AD746" i="5" s="1"/>
  <c r="H746" i="5"/>
  <c r="I729" i="5"/>
  <c r="AB729" i="5" s="1"/>
  <c r="AD729" i="5" s="1"/>
  <c r="H729" i="5"/>
  <c r="I712" i="5"/>
  <c r="Y712" i="5" s="1"/>
  <c r="H712" i="5"/>
  <c r="I702" i="5"/>
  <c r="AB702" i="5" s="1"/>
  <c r="AD702" i="5" s="1"/>
  <c r="H702" i="5"/>
  <c r="I692" i="5"/>
  <c r="AB692" i="5" s="1"/>
  <c r="AD692" i="5" s="1"/>
  <c r="H692" i="5"/>
  <c r="I682" i="5"/>
  <c r="AB682" i="5" s="1"/>
  <c r="AD682" i="5" s="1"/>
  <c r="H682" i="5"/>
  <c r="I662" i="5"/>
  <c r="AB662" i="5" s="1"/>
  <c r="AD662" i="5" s="1"/>
  <c r="H662" i="5"/>
  <c r="I653" i="5"/>
  <c r="H653" i="5"/>
  <c r="I644" i="5"/>
  <c r="AB644" i="5" s="1"/>
  <c r="AD644" i="5" s="1"/>
  <c r="H644" i="5"/>
  <c r="I624" i="5"/>
  <c r="H624" i="5"/>
  <c r="I614" i="5"/>
  <c r="H614" i="5"/>
  <c r="I604" i="5"/>
  <c r="AB604" i="5" s="1"/>
  <c r="AD604" i="5" s="1"/>
  <c r="H604" i="5"/>
  <c r="I594" i="5"/>
  <c r="W594" i="5" s="1"/>
  <c r="H594" i="5"/>
  <c r="I576" i="5"/>
  <c r="AB576" i="5" s="1"/>
  <c r="AD576" i="5" s="1"/>
  <c r="H576" i="5"/>
  <c r="I568" i="5"/>
  <c r="AB568" i="5" s="1"/>
  <c r="AD568" i="5" s="1"/>
  <c r="H568" i="5"/>
  <c r="I549" i="5"/>
  <c r="AB549" i="5" s="1"/>
  <c r="AD549" i="5" s="1"/>
  <c r="H549" i="5"/>
  <c r="I532" i="5"/>
  <c r="AB532" i="5" s="1"/>
  <c r="AD532" i="5" s="1"/>
  <c r="H532" i="5"/>
  <c r="I522" i="5"/>
  <c r="H522" i="5"/>
  <c r="I512" i="5"/>
  <c r="AB512" i="5" s="1"/>
  <c r="AD512" i="5" s="1"/>
  <c r="H512" i="5"/>
  <c r="I503" i="5"/>
  <c r="AB503" i="5" s="1"/>
  <c r="AD503" i="5" s="1"/>
  <c r="H503" i="5"/>
  <c r="I494" i="5"/>
  <c r="O494" i="5" s="1"/>
  <c r="H494" i="5"/>
  <c r="I485" i="5"/>
  <c r="AB485" i="5" s="1"/>
  <c r="AD485" i="5" s="1"/>
  <c r="H485" i="5"/>
  <c r="I475" i="5"/>
  <c r="H475" i="5"/>
  <c r="I466" i="5"/>
  <c r="AB466" i="5" s="1"/>
  <c r="AD466" i="5" s="1"/>
  <c r="H466" i="5"/>
  <c r="I456" i="5"/>
  <c r="AB456" i="5" s="1"/>
  <c r="AD456" i="5" s="1"/>
  <c r="H456" i="5"/>
  <c r="I447" i="5"/>
  <c r="AB447" i="5" s="1"/>
  <c r="AD447" i="5" s="1"/>
  <c r="H447" i="5"/>
  <c r="I429" i="5"/>
  <c r="AB429" i="5" s="1"/>
  <c r="AD429" i="5" s="1"/>
  <c r="H429" i="5"/>
  <c r="I419" i="5"/>
  <c r="H419" i="5"/>
  <c r="I409" i="5"/>
  <c r="AB409" i="5" s="1"/>
  <c r="AD409" i="5" s="1"/>
  <c r="H409" i="5"/>
  <c r="I399" i="5"/>
  <c r="AB399" i="5" s="1"/>
  <c r="AD399" i="5" s="1"/>
  <c r="H399" i="5"/>
  <c r="I389" i="5"/>
  <c r="AB389" i="5" s="1"/>
  <c r="AD389" i="5" s="1"/>
  <c r="H389" i="5"/>
  <c r="I363" i="5"/>
  <c r="AB363" i="5" s="1"/>
  <c r="AD363" i="5" s="1"/>
  <c r="H363" i="5"/>
  <c r="I353" i="5"/>
  <c r="U353" i="5" s="1"/>
  <c r="H353" i="5"/>
  <c r="I343" i="5"/>
  <c r="AB343" i="5" s="1"/>
  <c r="AD343" i="5" s="1"/>
  <c r="H343" i="5"/>
  <c r="I333" i="5"/>
  <c r="AB333" i="5" s="1"/>
  <c r="AD333" i="5" s="1"/>
  <c r="H333" i="5"/>
  <c r="I324" i="5"/>
  <c r="AB324" i="5" s="1"/>
  <c r="AD324" i="5" s="1"/>
  <c r="H324" i="5"/>
  <c r="I315" i="5"/>
  <c r="AB315" i="5" s="1"/>
  <c r="AD315" i="5" s="1"/>
  <c r="H315" i="5"/>
  <c r="I306" i="5"/>
  <c r="H306" i="5"/>
  <c r="I298" i="5"/>
  <c r="AB298" i="5" s="1"/>
  <c r="AD298" i="5" s="1"/>
  <c r="H298" i="5"/>
  <c r="I289" i="5"/>
  <c r="AB289" i="5" s="1"/>
  <c r="AD289" i="5" s="1"/>
  <c r="H289" i="5"/>
  <c r="I279" i="5"/>
  <c r="H279" i="5"/>
  <c r="I250" i="5"/>
  <c r="AB250" i="5" s="1"/>
  <c r="AD250" i="5" s="1"/>
  <c r="H250" i="5"/>
  <c r="I240" i="5"/>
  <c r="J240" i="5" s="1"/>
  <c r="H240" i="5"/>
  <c r="I230" i="5"/>
  <c r="AB230" i="5" s="1"/>
  <c r="AD230" i="5" s="1"/>
  <c r="H230" i="5"/>
  <c r="H1873" i="5"/>
  <c r="H1841" i="5"/>
  <c r="H1809" i="5"/>
  <c r="H1791" i="5"/>
  <c r="H1773" i="5"/>
  <c r="H1691" i="5"/>
  <c r="H1673" i="5"/>
  <c r="H1541" i="5"/>
  <c r="H1380" i="5"/>
  <c r="H577" i="5"/>
  <c r="I1262" i="5"/>
  <c r="AB1262" i="5" s="1"/>
  <c r="AD1262" i="5" s="1"/>
  <c r="H1262" i="5"/>
  <c r="I1253" i="5"/>
  <c r="W1253" i="5" s="1"/>
  <c r="H1253" i="5"/>
  <c r="I1243" i="5"/>
  <c r="AB1243" i="5" s="1"/>
  <c r="AD1243" i="5" s="1"/>
  <c r="H1243" i="5"/>
  <c r="I1235" i="5"/>
  <c r="Q1235" i="5" s="1"/>
  <c r="H1235" i="5"/>
  <c r="I1215" i="5"/>
  <c r="H1215" i="5"/>
  <c r="I1205" i="5"/>
  <c r="AB1205" i="5" s="1"/>
  <c r="AD1205" i="5" s="1"/>
  <c r="H1205" i="5"/>
  <c r="I1196" i="5"/>
  <c r="AB1196" i="5" s="1"/>
  <c r="AD1196" i="5" s="1"/>
  <c r="H1196" i="5"/>
  <c r="I1186" i="5"/>
  <c r="AB1186" i="5" s="1"/>
  <c r="AD1186" i="5" s="1"/>
  <c r="H1186" i="5"/>
  <c r="I1176" i="5"/>
  <c r="S1176" i="5" s="1"/>
  <c r="H1176" i="5"/>
  <c r="I1149" i="5"/>
  <c r="AB1149" i="5" s="1"/>
  <c r="AD1149" i="5" s="1"/>
  <c r="H1149" i="5"/>
  <c r="I1129" i="5"/>
  <c r="AB1129" i="5" s="1"/>
  <c r="AD1129" i="5" s="1"/>
  <c r="H1129" i="5"/>
  <c r="I1113" i="5"/>
  <c r="AB1113" i="5" s="1"/>
  <c r="AD1113" i="5" s="1"/>
  <c r="H1113" i="5"/>
  <c r="I1104" i="5"/>
  <c r="AB1104" i="5" s="1"/>
  <c r="AD1104" i="5" s="1"/>
  <c r="H1104" i="5"/>
  <c r="F1094" i="5"/>
  <c r="H1094" i="5"/>
  <c r="I1085" i="5"/>
  <c r="AB1085" i="5" s="1"/>
  <c r="AD1085" i="5" s="1"/>
  <c r="H1085" i="5"/>
  <c r="I1077" i="5"/>
  <c r="AB1077" i="5" s="1"/>
  <c r="AD1077" i="5" s="1"/>
  <c r="H1077" i="5"/>
  <c r="I1068" i="5"/>
  <c r="AB1068" i="5" s="1"/>
  <c r="AD1068" i="5" s="1"/>
  <c r="H1068" i="5"/>
  <c r="I1060" i="5"/>
  <c r="AB1060" i="5" s="1"/>
  <c r="AD1060" i="5" s="1"/>
  <c r="H1060" i="5"/>
  <c r="I1051" i="5"/>
  <c r="AB1051" i="5" s="1"/>
  <c r="AD1051" i="5" s="1"/>
  <c r="H1051" i="5"/>
  <c r="I1042" i="5"/>
  <c r="AB1042" i="5" s="1"/>
  <c r="AD1042" i="5" s="1"/>
  <c r="H1042" i="5"/>
  <c r="I1032" i="5"/>
  <c r="AB1032" i="5" s="1"/>
  <c r="AD1032" i="5" s="1"/>
  <c r="H1032" i="5"/>
  <c r="I1024" i="5"/>
  <c r="AB1024" i="5" s="1"/>
  <c r="AD1024" i="5" s="1"/>
  <c r="H1024" i="5"/>
  <c r="I1005" i="5"/>
  <c r="AB1005" i="5" s="1"/>
  <c r="AD1005" i="5" s="1"/>
  <c r="H1005" i="5"/>
  <c r="I996" i="5"/>
  <c r="S996" i="5" s="1"/>
  <c r="H996" i="5"/>
  <c r="I986" i="5"/>
  <c r="AB986" i="5" s="1"/>
  <c r="AD986" i="5" s="1"/>
  <c r="H986" i="5"/>
  <c r="I977" i="5"/>
  <c r="AB977" i="5" s="1"/>
  <c r="AD977" i="5" s="1"/>
  <c r="H977" i="5"/>
  <c r="I967" i="5"/>
  <c r="H967" i="5"/>
  <c r="I960" i="5"/>
  <c r="AB960" i="5" s="1"/>
  <c r="AD960" i="5" s="1"/>
  <c r="H960" i="5"/>
  <c r="I952" i="5"/>
  <c r="J952" i="5" s="1"/>
  <c r="H952" i="5"/>
  <c r="I932" i="5"/>
  <c r="AB932" i="5" s="1"/>
  <c r="AD932" i="5" s="1"/>
  <c r="H932" i="5"/>
  <c r="I923" i="5"/>
  <c r="AB923" i="5" s="1"/>
  <c r="AD923" i="5" s="1"/>
  <c r="H923" i="5"/>
  <c r="I915" i="5"/>
  <c r="AB915" i="5" s="1"/>
  <c r="AD915" i="5" s="1"/>
  <c r="H915" i="5"/>
  <c r="I905" i="5"/>
  <c r="H905" i="5"/>
  <c r="I896" i="5"/>
  <c r="U896" i="5" s="1"/>
  <c r="H896" i="5"/>
  <c r="I886" i="5"/>
  <c r="AB886" i="5" s="1"/>
  <c r="AD886" i="5" s="1"/>
  <c r="H886" i="5"/>
  <c r="I876" i="5"/>
  <c r="H876" i="5"/>
  <c r="I867" i="5"/>
  <c r="AB867" i="5" s="1"/>
  <c r="AD867" i="5" s="1"/>
  <c r="H867" i="5"/>
  <c r="I857" i="5"/>
  <c r="AB857" i="5" s="1"/>
  <c r="AD857" i="5" s="1"/>
  <c r="H857" i="5"/>
  <c r="I847" i="5"/>
  <c r="W847" i="5" s="1"/>
  <c r="H847" i="5"/>
  <c r="I837" i="5"/>
  <c r="AB837" i="5" s="1"/>
  <c r="AD837" i="5" s="1"/>
  <c r="H837" i="5"/>
  <c r="I818" i="5"/>
  <c r="AB818" i="5" s="1"/>
  <c r="AD818" i="5" s="1"/>
  <c r="H818" i="5"/>
  <c r="I809" i="5"/>
  <c r="AB809" i="5" s="1"/>
  <c r="AD809" i="5" s="1"/>
  <c r="H809" i="5"/>
  <c r="I799" i="5"/>
  <c r="H799" i="5"/>
  <c r="I791" i="5"/>
  <c r="M791" i="5" s="1"/>
  <c r="H791" i="5"/>
  <c r="I781" i="5"/>
  <c r="AB781" i="5" s="1"/>
  <c r="AD781" i="5" s="1"/>
  <c r="H781" i="5"/>
  <c r="I772" i="5"/>
  <c r="AB772" i="5" s="1"/>
  <c r="AD772" i="5" s="1"/>
  <c r="H772" i="5"/>
  <c r="I763" i="5"/>
  <c r="AB763" i="5" s="1"/>
  <c r="AD763" i="5" s="1"/>
  <c r="H763" i="5"/>
  <c r="I728" i="5"/>
  <c r="AB728" i="5" s="1"/>
  <c r="AD728" i="5" s="1"/>
  <c r="H728" i="5"/>
  <c r="I719" i="5"/>
  <c r="K719" i="5" s="1"/>
  <c r="H719" i="5"/>
  <c r="I711" i="5"/>
  <c r="AB711" i="5" s="1"/>
  <c r="AD711" i="5" s="1"/>
  <c r="H711" i="5"/>
  <c r="I701" i="5"/>
  <c r="AB701" i="5" s="1"/>
  <c r="AD701" i="5" s="1"/>
  <c r="H701" i="5"/>
  <c r="I691" i="5"/>
  <c r="AB691" i="5" s="1"/>
  <c r="AD691" i="5" s="1"/>
  <c r="H691" i="5"/>
  <c r="I681" i="5"/>
  <c r="AB681" i="5" s="1"/>
  <c r="AD681" i="5" s="1"/>
  <c r="H681" i="5"/>
  <c r="I671" i="5"/>
  <c r="Y671" i="5" s="1"/>
  <c r="H671" i="5"/>
  <c r="I661" i="5"/>
  <c r="AB661" i="5" s="1"/>
  <c r="AD661" i="5" s="1"/>
  <c r="H661" i="5"/>
  <c r="I652" i="5"/>
  <c r="H652" i="5"/>
  <c r="I633" i="5"/>
  <c r="AB633" i="5" s="1"/>
  <c r="AD633" i="5" s="1"/>
  <c r="H633" i="5"/>
  <c r="I623" i="5"/>
  <c r="AB623" i="5" s="1"/>
  <c r="AD623" i="5" s="1"/>
  <c r="H623" i="5"/>
  <c r="I613" i="5"/>
  <c r="H613" i="5"/>
  <c r="I603" i="5"/>
  <c r="AB603" i="5" s="1"/>
  <c r="AD603" i="5" s="1"/>
  <c r="H603" i="5"/>
  <c r="I585" i="5"/>
  <c r="AB585" i="5" s="1"/>
  <c r="AD585" i="5" s="1"/>
  <c r="H585" i="5"/>
  <c r="I567" i="5"/>
  <c r="AB567" i="5" s="1"/>
  <c r="AD567" i="5" s="1"/>
  <c r="H567" i="5"/>
  <c r="I548" i="5"/>
  <c r="AB548" i="5" s="1"/>
  <c r="AD548" i="5" s="1"/>
  <c r="H548" i="5"/>
  <c r="I539" i="5"/>
  <c r="H539" i="5"/>
  <c r="I531" i="5"/>
  <c r="AB531" i="5" s="1"/>
  <c r="AD531" i="5" s="1"/>
  <c r="H531" i="5"/>
  <c r="I511" i="5"/>
  <c r="AB511" i="5" s="1"/>
  <c r="AD511" i="5" s="1"/>
  <c r="H511" i="5"/>
  <c r="I484" i="5"/>
  <c r="AB484" i="5" s="1"/>
  <c r="AD484" i="5" s="1"/>
  <c r="H484" i="5"/>
  <c r="I474" i="5"/>
  <c r="AB474" i="5" s="1"/>
  <c r="AD474" i="5" s="1"/>
  <c r="H474" i="5"/>
  <c r="I455" i="5"/>
  <c r="AB455" i="5" s="1"/>
  <c r="AD455" i="5" s="1"/>
  <c r="H455" i="5"/>
  <c r="I446" i="5"/>
  <c r="H446" i="5"/>
  <c r="I437" i="5"/>
  <c r="AB437" i="5" s="1"/>
  <c r="AD437" i="5" s="1"/>
  <c r="H437" i="5"/>
  <c r="I418" i="5"/>
  <c r="AB418" i="5" s="1"/>
  <c r="AD418" i="5" s="1"/>
  <c r="H418" i="5"/>
  <c r="I408" i="5"/>
  <c r="AB408" i="5" s="1"/>
  <c r="AD408" i="5" s="1"/>
  <c r="H408" i="5"/>
  <c r="I398" i="5"/>
  <c r="AB398" i="5" s="1"/>
  <c r="AD398" i="5" s="1"/>
  <c r="H398" i="5"/>
  <c r="I388" i="5"/>
  <c r="AB388" i="5" s="1"/>
  <c r="AD388" i="5" s="1"/>
  <c r="H388" i="5"/>
  <c r="I378" i="5"/>
  <c r="AB378" i="5" s="1"/>
  <c r="AD378" i="5" s="1"/>
  <c r="H378" i="5"/>
  <c r="I371" i="5"/>
  <c r="AB371" i="5" s="1"/>
  <c r="AD371" i="5" s="1"/>
  <c r="H371" i="5"/>
  <c r="I362" i="5"/>
  <c r="H362" i="5"/>
  <c r="I352" i="5"/>
  <c r="K352" i="5" s="1"/>
  <c r="H352" i="5"/>
  <c r="I342" i="5"/>
  <c r="AB342" i="5" s="1"/>
  <c r="AD342" i="5" s="1"/>
  <c r="H342" i="5"/>
  <c r="I332" i="5"/>
  <c r="AB332" i="5" s="1"/>
  <c r="AD332" i="5" s="1"/>
  <c r="H332" i="5"/>
  <c r="I323" i="5"/>
  <c r="H323" i="5"/>
  <c r="I314" i="5"/>
  <c r="AB314" i="5" s="1"/>
  <c r="AD314" i="5" s="1"/>
  <c r="H314" i="5"/>
  <c r="I305" i="5"/>
  <c r="K305" i="5" s="1"/>
  <c r="H305" i="5"/>
  <c r="I297" i="5"/>
  <c r="AB297" i="5" s="1"/>
  <c r="AD297" i="5" s="1"/>
  <c r="H297" i="5"/>
  <c r="I288" i="5"/>
  <c r="AB288" i="5" s="1"/>
  <c r="AD288" i="5" s="1"/>
  <c r="H288" i="5"/>
  <c r="H1872" i="5"/>
  <c r="H1840" i="5"/>
  <c r="H1754" i="5"/>
  <c r="H1690" i="5"/>
  <c r="H1672" i="5"/>
  <c r="H1654" i="5"/>
  <c r="H1604" i="5"/>
  <c r="H1435" i="5"/>
  <c r="H1308" i="5"/>
  <c r="H1226" i="5"/>
  <c r="H558" i="5"/>
  <c r="H194" i="5"/>
  <c r="I1157" i="5"/>
  <c r="AB1157" i="5" s="1"/>
  <c r="AD1157" i="5" s="1"/>
  <c r="H1157" i="5"/>
  <c r="I1112" i="5"/>
  <c r="AB1112" i="5" s="1"/>
  <c r="AD1112" i="5" s="1"/>
  <c r="H1112" i="5"/>
  <c r="I1103" i="5"/>
  <c r="AB1103" i="5" s="1"/>
  <c r="AD1103" i="5" s="1"/>
  <c r="H1103" i="5"/>
  <c r="I1093" i="5"/>
  <c r="AB1093" i="5" s="1"/>
  <c r="AD1093" i="5" s="1"/>
  <c r="H1093" i="5"/>
  <c r="I1050" i="5"/>
  <c r="Y1050" i="5" s="1"/>
  <c r="H1050" i="5"/>
  <c r="I1041" i="5"/>
  <c r="AB1041" i="5" s="1"/>
  <c r="AD1041" i="5" s="1"/>
  <c r="H1041" i="5"/>
  <c r="F1031" i="5"/>
  <c r="H1031" i="5"/>
  <c r="I1014" i="5"/>
  <c r="AB1014" i="5" s="1"/>
  <c r="AD1014" i="5" s="1"/>
  <c r="H1014" i="5"/>
  <c r="I1004" i="5"/>
  <c r="AB1004" i="5" s="1"/>
  <c r="AD1004" i="5" s="1"/>
  <c r="H1004" i="5"/>
  <c r="I995" i="5"/>
  <c r="J995" i="5" s="1"/>
  <c r="H995" i="5"/>
  <c r="I976" i="5"/>
  <c r="AB976" i="5" s="1"/>
  <c r="AD976" i="5" s="1"/>
  <c r="H976" i="5"/>
  <c r="I951" i="5"/>
  <c r="H951" i="5"/>
  <c r="I941" i="5"/>
  <c r="AB941" i="5" s="1"/>
  <c r="AD941" i="5" s="1"/>
  <c r="H941" i="5"/>
  <c r="I922" i="5"/>
  <c r="AB922" i="5" s="1"/>
  <c r="AD922" i="5" s="1"/>
  <c r="H922" i="5"/>
  <c r="I914" i="5"/>
  <c r="S914" i="5" s="1"/>
  <c r="H914" i="5"/>
  <c r="I904" i="5"/>
  <c r="AB904" i="5" s="1"/>
  <c r="AD904" i="5" s="1"/>
  <c r="H904" i="5"/>
  <c r="I875" i="5"/>
  <c r="O875" i="5" s="1"/>
  <c r="H875" i="5"/>
  <c r="I866" i="5"/>
  <c r="H866" i="5"/>
  <c r="I846" i="5"/>
  <c r="AB846" i="5" s="1"/>
  <c r="AD846" i="5" s="1"/>
  <c r="H846" i="5"/>
  <c r="I836" i="5"/>
  <c r="AB836" i="5" s="1"/>
  <c r="AD836" i="5" s="1"/>
  <c r="H836" i="5"/>
  <c r="I826" i="5"/>
  <c r="AB826" i="5" s="1"/>
  <c r="AD826" i="5" s="1"/>
  <c r="H826" i="5"/>
  <c r="I817" i="5"/>
  <c r="O817" i="5" s="1"/>
  <c r="H817" i="5"/>
  <c r="I798" i="5"/>
  <c r="AB798" i="5" s="1"/>
  <c r="AD798" i="5" s="1"/>
  <c r="H798" i="5"/>
  <c r="I780" i="5"/>
  <c r="AB780" i="5" s="1"/>
  <c r="AD780" i="5" s="1"/>
  <c r="H780" i="5"/>
  <c r="I762" i="5"/>
  <c r="J762" i="5" s="1"/>
  <c r="H762" i="5"/>
  <c r="I753" i="5"/>
  <c r="AB753" i="5" s="1"/>
  <c r="AD753" i="5" s="1"/>
  <c r="H753" i="5"/>
  <c r="I718" i="5"/>
  <c r="H718" i="5"/>
  <c r="I710" i="5"/>
  <c r="AB710" i="5" s="1"/>
  <c r="AD710" i="5" s="1"/>
  <c r="H710" i="5"/>
  <c r="I700" i="5"/>
  <c r="AB700" i="5" s="1"/>
  <c r="AD700" i="5" s="1"/>
  <c r="H700" i="5"/>
  <c r="I680" i="5"/>
  <c r="AB680" i="5" s="1"/>
  <c r="AD680" i="5" s="1"/>
  <c r="H680" i="5"/>
  <c r="I660" i="5"/>
  <c r="AB660" i="5" s="1"/>
  <c r="AD660" i="5" s="1"/>
  <c r="H660" i="5"/>
  <c r="I651" i="5"/>
  <c r="AB651" i="5" s="1"/>
  <c r="AD651" i="5" s="1"/>
  <c r="H651" i="5"/>
  <c r="I622" i="5"/>
  <c r="AB622" i="5" s="1"/>
  <c r="AD622" i="5" s="1"/>
  <c r="H622" i="5"/>
  <c r="I612" i="5"/>
  <c r="AB612" i="5" s="1"/>
  <c r="AD612" i="5" s="1"/>
  <c r="H612" i="5"/>
  <c r="I602" i="5"/>
  <c r="AB602" i="5" s="1"/>
  <c r="AD602" i="5" s="1"/>
  <c r="H602" i="5"/>
  <c r="I593" i="5"/>
  <c r="AB593" i="5" s="1"/>
  <c r="AD593" i="5" s="1"/>
  <c r="H593" i="5"/>
  <c r="I584" i="5"/>
  <c r="H584" i="5"/>
  <c r="I575" i="5"/>
  <c r="AB575" i="5" s="1"/>
  <c r="AD575" i="5" s="1"/>
  <c r="H575" i="5"/>
  <c r="I566" i="5"/>
  <c r="AB566" i="5" s="1"/>
  <c r="AD566" i="5" s="1"/>
  <c r="H566" i="5"/>
  <c r="I557" i="5"/>
  <c r="AB557" i="5" s="1"/>
  <c r="AD557" i="5" s="1"/>
  <c r="H557" i="5"/>
  <c r="I547" i="5"/>
  <c r="AB547" i="5" s="1"/>
  <c r="AD547" i="5" s="1"/>
  <c r="H547" i="5"/>
  <c r="I538" i="5"/>
  <c r="H538" i="5"/>
  <c r="I520" i="5"/>
  <c r="AB520" i="5" s="1"/>
  <c r="AD520" i="5" s="1"/>
  <c r="H520" i="5"/>
  <c r="I502" i="5"/>
  <c r="H502" i="5"/>
  <c r="I493" i="5"/>
  <c r="AB493" i="5" s="1"/>
  <c r="AD493" i="5" s="1"/>
  <c r="H493" i="5"/>
  <c r="I483" i="5"/>
  <c r="H483" i="5"/>
  <c r="I473" i="5"/>
  <c r="S473" i="5" s="1"/>
  <c r="H473" i="5"/>
  <c r="I464" i="5"/>
  <c r="AB464" i="5" s="1"/>
  <c r="AD464" i="5" s="1"/>
  <c r="H464" i="5"/>
  <c r="I454" i="5"/>
  <c r="AB454" i="5" s="1"/>
  <c r="AD454" i="5" s="1"/>
  <c r="H454" i="5"/>
  <c r="I427" i="5"/>
  <c r="AB427" i="5" s="1"/>
  <c r="AD427" i="5" s="1"/>
  <c r="H427" i="5"/>
  <c r="I417" i="5"/>
  <c r="AB417" i="5" s="1"/>
  <c r="AD417" i="5" s="1"/>
  <c r="H417" i="5"/>
  <c r="I407" i="5"/>
  <c r="O407" i="5" s="1"/>
  <c r="H407" i="5"/>
  <c r="I397" i="5"/>
  <c r="AB397" i="5" s="1"/>
  <c r="AD397" i="5" s="1"/>
  <c r="H397" i="5"/>
  <c r="I387" i="5"/>
  <c r="AB387" i="5" s="1"/>
  <c r="AD387" i="5" s="1"/>
  <c r="H387" i="5"/>
  <c r="I377" i="5"/>
  <c r="AB377" i="5" s="1"/>
  <c r="AD377" i="5" s="1"/>
  <c r="H377" i="5"/>
  <c r="I370" i="5"/>
  <c r="AB370" i="5" s="1"/>
  <c r="AD370" i="5" s="1"/>
  <c r="H370" i="5"/>
  <c r="I361" i="5"/>
  <c r="AB361" i="5" s="1"/>
  <c r="AD361" i="5" s="1"/>
  <c r="H361" i="5"/>
  <c r="I351" i="5"/>
  <c r="AB351" i="5" s="1"/>
  <c r="AD351" i="5" s="1"/>
  <c r="H351" i="5"/>
  <c r="I341" i="5"/>
  <c r="AB341" i="5" s="1"/>
  <c r="AD341" i="5" s="1"/>
  <c r="H341" i="5"/>
  <c r="I331" i="5"/>
  <c r="AB331" i="5" s="1"/>
  <c r="AD331" i="5" s="1"/>
  <c r="H331" i="5"/>
  <c r="I313" i="5"/>
  <c r="AB313" i="5" s="1"/>
  <c r="AD313" i="5" s="1"/>
  <c r="H313" i="5"/>
  <c r="I296" i="5"/>
  <c r="O296" i="5" s="1"/>
  <c r="H296" i="5"/>
  <c r="I287" i="5"/>
  <c r="AB287" i="5" s="1"/>
  <c r="AD287" i="5" s="1"/>
  <c r="H287" i="5"/>
  <c r="I267" i="5"/>
  <c r="AB267" i="5" s="1"/>
  <c r="AD267" i="5" s="1"/>
  <c r="H267" i="5"/>
  <c r="I248" i="5"/>
  <c r="S248" i="5" s="1"/>
  <c r="H248" i="5"/>
  <c r="I238" i="5"/>
  <c r="AB238" i="5" s="1"/>
  <c r="AD238" i="5" s="1"/>
  <c r="H238" i="5"/>
  <c r="I218" i="5"/>
  <c r="AB218" i="5" s="1"/>
  <c r="AD218" i="5" s="1"/>
  <c r="H218" i="5"/>
  <c r="I208" i="5"/>
  <c r="AB208" i="5" s="1"/>
  <c r="AD208" i="5" s="1"/>
  <c r="H208" i="5"/>
  <c r="H1853" i="5"/>
  <c r="H1839" i="5"/>
  <c r="H1821" i="5"/>
  <c r="H1803" i="5"/>
  <c r="H1721" i="5"/>
  <c r="H1689" i="5"/>
  <c r="H1671" i="5"/>
  <c r="H1653" i="5"/>
  <c r="H1425" i="5"/>
  <c r="H1367" i="5"/>
  <c r="H975" i="5"/>
  <c r="H828" i="5"/>
  <c r="I1281" i="5"/>
  <c r="J1281" i="5" s="1"/>
  <c r="H1281" i="5"/>
  <c r="I1785" i="5"/>
  <c r="AB1785" i="5" s="1"/>
  <c r="AD1785" i="5" s="1"/>
  <c r="H1785" i="5"/>
  <c r="I1675" i="5"/>
  <c r="AB1675" i="5" s="1"/>
  <c r="AD1675" i="5" s="1"/>
  <c r="H1675" i="5"/>
  <c r="I1645" i="5"/>
  <c r="H1645" i="5"/>
  <c r="I1560" i="5"/>
  <c r="AB1560" i="5" s="1"/>
  <c r="AD1560" i="5" s="1"/>
  <c r="H1560" i="5"/>
  <c r="I1498" i="5"/>
  <c r="Q1498" i="5" s="1"/>
  <c r="H1498" i="5"/>
  <c r="I1455" i="5"/>
  <c r="H1455" i="5"/>
  <c r="I1436" i="5"/>
  <c r="Q1436" i="5" s="1"/>
  <c r="H1436" i="5"/>
  <c r="I1362" i="5"/>
  <c r="AB1362" i="5" s="1"/>
  <c r="AD1362" i="5" s="1"/>
  <c r="H1362" i="5"/>
  <c r="I1345" i="5"/>
  <c r="AB1345" i="5" s="1"/>
  <c r="AD1345" i="5" s="1"/>
  <c r="H1345" i="5"/>
  <c r="I1335" i="5"/>
  <c r="U1335" i="5" s="1"/>
  <c r="H1335" i="5"/>
  <c r="I1317" i="5"/>
  <c r="AB1317" i="5" s="1"/>
  <c r="AD1317" i="5" s="1"/>
  <c r="H1317" i="5"/>
  <c r="I1299" i="5"/>
  <c r="H1299" i="5"/>
  <c r="I1280" i="5"/>
  <c r="AB1280" i="5" s="1"/>
  <c r="AD1280" i="5" s="1"/>
  <c r="H1280" i="5"/>
  <c r="F1252" i="5"/>
  <c r="H1252" i="5"/>
  <c r="I1175" i="5"/>
  <c r="J1175" i="5" s="1"/>
  <c r="H1175" i="5"/>
  <c r="I1138" i="5"/>
  <c r="AB1138" i="5" s="1"/>
  <c r="AD1138" i="5" s="1"/>
  <c r="H1138" i="5"/>
  <c r="I1059" i="5"/>
  <c r="S1059" i="5" s="1"/>
  <c r="H1059" i="5"/>
  <c r="I173" i="5"/>
  <c r="AB173" i="5" s="1"/>
  <c r="AD173" i="5" s="1"/>
  <c r="H173" i="5"/>
  <c r="I153" i="5"/>
  <c r="AB153" i="5" s="1"/>
  <c r="AD153" i="5" s="1"/>
  <c r="H153" i="5"/>
  <c r="I133" i="5"/>
  <c r="K133" i="5" s="1"/>
  <c r="H133" i="5"/>
  <c r="I123" i="5"/>
  <c r="AB123" i="5" s="1"/>
  <c r="AD123" i="5" s="1"/>
  <c r="H123" i="5"/>
  <c r="I113" i="5"/>
  <c r="O113" i="5" s="1"/>
  <c r="H113" i="5"/>
  <c r="I103" i="5"/>
  <c r="AB103" i="5" s="1"/>
  <c r="AD103" i="5" s="1"/>
  <c r="H103" i="5"/>
  <c r="I93" i="5"/>
  <c r="AB93" i="5" s="1"/>
  <c r="AD93" i="5" s="1"/>
  <c r="H93" i="5"/>
  <c r="I83" i="5"/>
  <c r="W83" i="5" s="1"/>
  <c r="H83" i="5"/>
  <c r="I73" i="5"/>
  <c r="H73" i="5"/>
  <c r="I63" i="5"/>
  <c r="H63" i="5"/>
  <c r="I53" i="5"/>
  <c r="H53" i="5"/>
  <c r="I43" i="5"/>
  <c r="AB43" i="5" s="1"/>
  <c r="AD43" i="5" s="1"/>
  <c r="H43" i="5"/>
  <c r="I23" i="5"/>
  <c r="S23" i="5" s="1"/>
  <c r="H23" i="5"/>
  <c r="I13" i="5"/>
  <c r="AB13" i="5" s="1"/>
  <c r="AD13" i="5" s="1"/>
  <c r="H13" i="5"/>
  <c r="I1865" i="5"/>
  <c r="AB1865" i="5" s="1"/>
  <c r="AD1865" i="5" s="1"/>
  <c r="H1865" i="5"/>
  <c r="I1855" i="5"/>
  <c r="AB1855" i="5" s="1"/>
  <c r="AD1855" i="5" s="1"/>
  <c r="H1855" i="5"/>
  <c r="I1767" i="5"/>
  <c r="AB1767" i="5" s="1"/>
  <c r="AD1767" i="5" s="1"/>
  <c r="H1767" i="5"/>
  <c r="I1637" i="5"/>
  <c r="Q1637" i="5" s="1"/>
  <c r="H1637" i="5"/>
  <c r="I1617" i="5"/>
  <c r="S1617" i="5" s="1"/>
  <c r="H1617" i="5"/>
  <c r="I1607" i="5"/>
  <c r="AB1607" i="5" s="1"/>
  <c r="AD1607" i="5" s="1"/>
  <c r="H1607" i="5"/>
  <c r="I1589" i="5"/>
  <c r="AB1589" i="5" s="1"/>
  <c r="AD1589" i="5" s="1"/>
  <c r="H1589" i="5"/>
  <c r="I1579" i="5"/>
  <c r="AB1579" i="5" s="1"/>
  <c r="AD1579" i="5" s="1"/>
  <c r="H1579" i="5"/>
  <c r="I1569" i="5"/>
  <c r="AB1569" i="5" s="1"/>
  <c r="AD1569" i="5" s="1"/>
  <c r="H1569" i="5"/>
  <c r="I1559" i="5"/>
  <c r="AB1559" i="5" s="1"/>
  <c r="AD1559" i="5" s="1"/>
  <c r="H1559" i="5"/>
  <c r="I1522" i="5"/>
  <c r="H1522" i="5"/>
  <c r="I1504" i="5"/>
  <c r="AB1504" i="5" s="1"/>
  <c r="AD1504" i="5" s="1"/>
  <c r="H1504" i="5"/>
  <c r="I1488" i="5"/>
  <c r="AB1488" i="5" s="1"/>
  <c r="AD1488" i="5" s="1"/>
  <c r="H1488" i="5"/>
  <c r="I1471" i="5"/>
  <c r="J1471" i="5" s="1"/>
  <c r="H1471" i="5"/>
  <c r="I1454" i="5"/>
  <c r="Y1454" i="5" s="1"/>
  <c r="H1454" i="5"/>
  <c r="I1417" i="5"/>
  <c r="K1417" i="5" s="1"/>
  <c r="H1417" i="5"/>
  <c r="I1389" i="5"/>
  <c r="AB1389" i="5" s="1"/>
  <c r="AD1389" i="5" s="1"/>
  <c r="H1389" i="5"/>
  <c r="I1370" i="5"/>
  <c r="AB1370" i="5" s="1"/>
  <c r="AD1370" i="5" s="1"/>
  <c r="H1370" i="5"/>
  <c r="I1352" i="5"/>
  <c r="K1352" i="5" s="1"/>
  <c r="H1352" i="5"/>
  <c r="I1344" i="5"/>
  <c r="AB1344" i="5" s="1"/>
  <c r="AD1344" i="5" s="1"/>
  <c r="H1344" i="5"/>
  <c r="I1334" i="5"/>
  <c r="J1334" i="5" s="1"/>
  <c r="H1334" i="5"/>
  <c r="I1324" i="5"/>
  <c r="AB1324" i="5" s="1"/>
  <c r="AD1324" i="5" s="1"/>
  <c r="H1324" i="5"/>
  <c r="I1316" i="5"/>
  <c r="AB1316" i="5" s="1"/>
  <c r="AD1316" i="5" s="1"/>
  <c r="H1316" i="5"/>
  <c r="I1307" i="5"/>
  <c r="Q1307" i="5" s="1"/>
  <c r="H1307" i="5"/>
  <c r="I1298" i="5"/>
  <c r="AB1298" i="5" s="1"/>
  <c r="AD1298" i="5" s="1"/>
  <c r="H1298" i="5"/>
  <c r="E1289" i="5"/>
  <c r="H1289" i="5"/>
  <c r="I1279" i="5"/>
  <c r="AB1279" i="5" s="1"/>
  <c r="AD1279" i="5" s="1"/>
  <c r="H1279" i="5"/>
  <c r="I1269" i="5"/>
  <c r="AB1269" i="5" s="1"/>
  <c r="AD1269" i="5" s="1"/>
  <c r="H1269" i="5"/>
  <c r="I1260" i="5"/>
  <c r="AB1260" i="5" s="1"/>
  <c r="AD1260" i="5" s="1"/>
  <c r="H1260" i="5"/>
  <c r="I1251" i="5"/>
  <c r="AB1251" i="5" s="1"/>
  <c r="AD1251" i="5" s="1"/>
  <c r="H1251" i="5"/>
  <c r="I1233" i="5"/>
  <c r="AB1233" i="5" s="1"/>
  <c r="AD1233" i="5" s="1"/>
  <c r="H1233" i="5"/>
  <c r="I1203" i="5"/>
  <c r="K1203" i="5" s="1"/>
  <c r="H1203" i="5"/>
  <c r="I1194" i="5"/>
  <c r="H1194" i="5"/>
  <c r="I1184" i="5"/>
  <c r="AB1184" i="5" s="1"/>
  <c r="AD1184" i="5" s="1"/>
  <c r="H1184" i="5"/>
  <c r="I1156" i="5"/>
  <c r="AB1156" i="5" s="1"/>
  <c r="AD1156" i="5" s="1"/>
  <c r="H1156" i="5"/>
  <c r="I1147" i="5"/>
  <c r="H1147" i="5"/>
  <c r="I1137" i="5"/>
  <c r="H1137" i="5"/>
  <c r="I1120" i="5"/>
  <c r="AB1120" i="5" s="1"/>
  <c r="AD1120" i="5" s="1"/>
  <c r="H1120" i="5"/>
  <c r="I1111" i="5"/>
  <c r="AB1111" i="5" s="1"/>
  <c r="AD1111" i="5" s="1"/>
  <c r="H1111" i="5"/>
  <c r="I1102" i="5"/>
  <c r="AB1102" i="5" s="1"/>
  <c r="AD1102" i="5" s="1"/>
  <c r="H1102" i="5"/>
  <c r="I1084" i="5"/>
  <c r="Q1084" i="5" s="1"/>
  <c r="H1084" i="5"/>
  <c r="I1076" i="5"/>
  <c r="AB1076" i="5" s="1"/>
  <c r="AD1076" i="5" s="1"/>
  <c r="H1076" i="5"/>
  <c r="I1058" i="5"/>
  <c r="AB1058" i="5" s="1"/>
  <c r="AD1058" i="5" s="1"/>
  <c r="H1058" i="5"/>
  <c r="I1049" i="5"/>
  <c r="AB1049" i="5" s="1"/>
  <c r="AD1049" i="5" s="1"/>
  <c r="H1049" i="5"/>
  <c r="I1040" i="5"/>
  <c r="J1040" i="5" s="1"/>
  <c r="H1040" i="5"/>
  <c r="I1030" i="5"/>
  <c r="AB1030" i="5" s="1"/>
  <c r="AD1030" i="5" s="1"/>
  <c r="H1030" i="5"/>
  <c r="I1023" i="5"/>
  <c r="AB1023" i="5" s="1"/>
  <c r="AD1023" i="5" s="1"/>
  <c r="H1023" i="5"/>
  <c r="I1013" i="5"/>
  <c r="AB1013" i="5" s="1"/>
  <c r="AD1013" i="5" s="1"/>
  <c r="H1013" i="5"/>
  <c r="I1003" i="5"/>
  <c r="AB1003" i="5" s="1"/>
  <c r="AD1003" i="5" s="1"/>
  <c r="H1003" i="5"/>
  <c r="I994" i="5"/>
  <c r="AB994" i="5" s="1"/>
  <c r="AD994" i="5" s="1"/>
  <c r="H994" i="5"/>
  <c r="I984" i="5"/>
  <c r="Y984" i="5" s="1"/>
  <c r="H984" i="5"/>
  <c r="I966" i="5"/>
  <c r="H966" i="5"/>
  <c r="I959" i="5"/>
  <c r="AB959" i="5" s="1"/>
  <c r="AD959" i="5" s="1"/>
  <c r="H959" i="5"/>
  <c r="I930" i="5"/>
  <c r="Y930" i="5" s="1"/>
  <c r="H930" i="5"/>
  <c r="I921" i="5"/>
  <c r="AB921" i="5" s="1"/>
  <c r="AD921" i="5" s="1"/>
  <c r="H921" i="5"/>
  <c r="I913" i="5"/>
  <c r="Q913" i="5" s="1"/>
  <c r="H913" i="5"/>
  <c r="I894" i="5"/>
  <c r="AB894" i="5" s="1"/>
  <c r="AD894" i="5" s="1"/>
  <c r="H894" i="5"/>
  <c r="I874" i="5"/>
  <c r="AB874" i="5" s="1"/>
  <c r="AD874" i="5" s="1"/>
  <c r="H874" i="5"/>
  <c r="I865" i="5"/>
  <c r="K865" i="5" s="1"/>
  <c r="H865" i="5"/>
  <c r="I855" i="5"/>
  <c r="AB855" i="5" s="1"/>
  <c r="AD855" i="5" s="1"/>
  <c r="H855" i="5"/>
  <c r="I845" i="5"/>
  <c r="AB845" i="5" s="1"/>
  <c r="AD845" i="5" s="1"/>
  <c r="H845" i="5"/>
  <c r="I835" i="5"/>
  <c r="AB835" i="5" s="1"/>
  <c r="AD835" i="5" s="1"/>
  <c r="H835" i="5"/>
  <c r="I825" i="5"/>
  <c r="AB825" i="5" s="1"/>
  <c r="AD825" i="5" s="1"/>
  <c r="H825" i="5"/>
  <c r="I816" i="5"/>
  <c r="AB816" i="5" s="1"/>
  <c r="AD816" i="5" s="1"/>
  <c r="H816" i="5"/>
  <c r="I807" i="5"/>
  <c r="AB807" i="5" s="1"/>
  <c r="AD807" i="5" s="1"/>
  <c r="H807" i="5"/>
  <c r="I789" i="5"/>
  <c r="AB789" i="5" s="1"/>
  <c r="AD789" i="5" s="1"/>
  <c r="H789" i="5"/>
  <c r="I770" i="5"/>
  <c r="AB770" i="5" s="1"/>
  <c r="AD770" i="5" s="1"/>
  <c r="H770" i="5"/>
  <c r="I761" i="5"/>
  <c r="AB761" i="5" s="1"/>
  <c r="AD761" i="5" s="1"/>
  <c r="H761" i="5"/>
  <c r="I743" i="5"/>
  <c r="M743" i="5" s="1"/>
  <c r="H743" i="5"/>
  <c r="I734" i="5"/>
  <c r="AB734" i="5" s="1"/>
  <c r="AD734" i="5" s="1"/>
  <c r="H734" i="5"/>
  <c r="I727" i="5"/>
  <c r="AB727" i="5" s="1"/>
  <c r="AD727" i="5" s="1"/>
  <c r="H727" i="5"/>
  <c r="I717" i="5"/>
  <c r="AB717" i="5" s="1"/>
  <c r="AD717" i="5" s="1"/>
  <c r="H717" i="5"/>
  <c r="I699" i="5"/>
  <c r="AB699" i="5" s="1"/>
  <c r="AD699" i="5" s="1"/>
  <c r="H699" i="5"/>
  <c r="I650" i="5"/>
  <c r="AB650" i="5" s="1"/>
  <c r="AD650" i="5" s="1"/>
  <c r="H650" i="5"/>
  <c r="I641" i="5"/>
  <c r="H641" i="5"/>
  <c r="I631" i="5"/>
  <c r="AB631" i="5" s="1"/>
  <c r="AD631" i="5" s="1"/>
  <c r="H631" i="5"/>
  <c r="I621" i="5"/>
  <c r="AB621" i="5" s="1"/>
  <c r="AD621" i="5" s="1"/>
  <c r="H621" i="5"/>
  <c r="I601" i="5"/>
  <c r="AB601" i="5" s="1"/>
  <c r="AD601" i="5" s="1"/>
  <c r="H601" i="5"/>
  <c r="I592" i="5"/>
  <c r="AB592" i="5" s="1"/>
  <c r="AD592" i="5" s="1"/>
  <c r="H592" i="5"/>
  <c r="I583" i="5"/>
  <c r="AB583" i="5" s="1"/>
  <c r="AD583" i="5" s="1"/>
  <c r="H583" i="5"/>
  <c r="I574" i="5"/>
  <c r="J574" i="5" s="1"/>
  <c r="H574" i="5"/>
  <c r="I565" i="5"/>
  <c r="AB565" i="5" s="1"/>
  <c r="AD565" i="5" s="1"/>
  <c r="H565" i="5"/>
  <c r="I556" i="5"/>
  <c r="AB556" i="5" s="1"/>
  <c r="AD556" i="5" s="1"/>
  <c r="H556" i="5"/>
  <c r="I546" i="5"/>
  <c r="S546" i="5" s="1"/>
  <c r="H546" i="5"/>
  <c r="I529" i="5"/>
  <c r="AB529" i="5" s="1"/>
  <c r="AD529" i="5" s="1"/>
  <c r="H529" i="5"/>
  <c r="I519" i="5"/>
  <c r="AB519" i="5" s="1"/>
  <c r="AD519" i="5" s="1"/>
  <c r="H519" i="5"/>
  <c r="I509" i="5"/>
  <c r="AB509" i="5" s="1"/>
  <c r="AD509" i="5" s="1"/>
  <c r="H509" i="5"/>
  <c r="I501" i="5"/>
  <c r="AB501" i="5" s="1"/>
  <c r="AD501" i="5" s="1"/>
  <c r="H501" i="5"/>
  <c r="I492" i="5"/>
  <c r="AB492" i="5" s="1"/>
  <c r="AD492" i="5" s="1"/>
  <c r="H492" i="5"/>
  <c r="I482" i="5"/>
  <c r="AB482" i="5" s="1"/>
  <c r="AD482" i="5" s="1"/>
  <c r="H482" i="5"/>
  <c r="I472" i="5"/>
  <c r="AB472" i="5" s="1"/>
  <c r="AD472" i="5" s="1"/>
  <c r="H472" i="5"/>
  <c r="I463" i="5"/>
  <c r="AB463" i="5" s="1"/>
  <c r="AD463" i="5" s="1"/>
  <c r="H463" i="5"/>
  <c r="I445" i="5"/>
  <c r="AB445" i="5" s="1"/>
  <c r="AD445" i="5" s="1"/>
  <c r="H445" i="5"/>
  <c r="I436" i="5"/>
  <c r="AB436" i="5" s="1"/>
  <c r="AD436" i="5" s="1"/>
  <c r="H436" i="5"/>
  <c r="I426" i="5"/>
  <c r="AB426" i="5" s="1"/>
  <c r="AD426" i="5" s="1"/>
  <c r="H426" i="5"/>
  <c r="I416" i="5"/>
  <c r="O416" i="5" s="1"/>
  <c r="H416" i="5"/>
  <c r="I406" i="5"/>
  <c r="AB406" i="5" s="1"/>
  <c r="AD406" i="5" s="1"/>
  <c r="H406" i="5"/>
  <c r="I396" i="5"/>
  <c r="AB396" i="5" s="1"/>
  <c r="AD396" i="5" s="1"/>
  <c r="H396" i="5"/>
  <c r="I376" i="5"/>
  <c r="AB376" i="5" s="1"/>
  <c r="AD376" i="5" s="1"/>
  <c r="H376" i="5"/>
  <c r="I369" i="5"/>
  <c r="AB369" i="5" s="1"/>
  <c r="AD369" i="5" s="1"/>
  <c r="H369" i="5"/>
  <c r="I360" i="5"/>
  <c r="S360" i="5" s="1"/>
  <c r="H360" i="5"/>
  <c r="I350" i="5"/>
  <c r="AB350" i="5" s="1"/>
  <c r="AD350" i="5" s="1"/>
  <c r="H350" i="5"/>
  <c r="I330" i="5"/>
  <c r="W330" i="5" s="1"/>
  <c r="H330" i="5"/>
  <c r="F321" i="5"/>
  <c r="I312" i="5"/>
  <c r="H312" i="5"/>
  <c r="I304" i="5"/>
  <c r="AB304" i="5" s="1"/>
  <c r="AD304" i="5" s="1"/>
  <c r="H304" i="5"/>
  <c r="I276" i="5"/>
  <c r="AB276" i="5" s="1"/>
  <c r="AD276" i="5" s="1"/>
  <c r="H276" i="5"/>
  <c r="H207" i="5"/>
  <c r="E207" i="5"/>
  <c r="H2" i="5"/>
  <c r="H1852" i="5"/>
  <c r="H1820" i="5"/>
  <c r="H1802" i="5"/>
  <c r="H1784" i="5"/>
  <c r="H1734" i="5"/>
  <c r="H1720" i="5"/>
  <c r="H1702" i="5"/>
  <c r="H1634" i="5"/>
  <c r="H1290" i="5"/>
  <c r="H1096" i="5"/>
  <c r="I1271" i="5"/>
  <c r="Y1271" i="5" s="1"/>
  <c r="H1271" i="5"/>
  <c r="I1866" i="5"/>
  <c r="Q1866" i="5" s="1"/>
  <c r="H1866" i="5"/>
  <c r="I1856" i="5"/>
  <c r="AB1856" i="5" s="1"/>
  <c r="AD1856" i="5" s="1"/>
  <c r="H1856" i="5"/>
  <c r="I1795" i="5"/>
  <c r="AB1795" i="5" s="1"/>
  <c r="AD1795" i="5" s="1"/>
  <c r="H1795" i="5"/>
  <c r="I1777" i="5"/>
  <c r="AB1777" i="5" s="1"/>
  <c r="AD1777" i="5" s="1"/>
  <c r="H1777" i="5"/>
  <c r="I1748" i="5"/>
  <c r="AB1748" i="5" s="1"/>
  <c r="AD1748" i="5" s="1"/>
  <c r="H1748" i="5"/>
  <c r="I1570" i="5"/>
  <c r="K1570" i="5" s="1"/>
  <c r="H1570" i="5"/>
  <c r="I1550" i="5"/>
  <c r="AB1550" i="5" s="1"/>
  <c r="AD1550" i="5" s="1"/>
  <c r="H1550" i="5"/>
  <c r="I1481" i="5"/>
  <c r="AB1481" i="5" s="1"/>
  <c r="AD1481" i="5" s="1"/>
  <c r="H1481" i="5"/>
  <c r="I1400" i="5"/>
  <c r="AB1400" i="5" s="1"/>
  <c r="AD1400" i="5" s="1"/>
  <c r="H1400" i="5"/>
  <c r="I1270" i="5"/>
  <c r="H1270" i="5"/>
  <c r="I1234" i="5"/>
  <c r="AB1234" i="5" s="1"/>
  <c r="AD1234" i="5" s="1"/>
  <c r="H1234" i="5"/>
  <c r="I1165" i="5"/>
  <c r="O1165" i="5" s="1"/>
  <c r="H1165" i="5"/>
  <c r="I1121" i="5"/>
  <c r="AB1121" i="5" s="1"/>
  <c r="AD1121" i="5" s="1"/>
  <c r="H1121" i="5"/>
  <c r="F130" i="5"/>
  <c r="E50" i="5"/>
  <c r="I162" i="5"/>
  <c r="Y162" i="5" s="1"/>
  <c r="H162" i="5"/>
  <c r="I152" i="5"/>
  <c r="AB152" i="5" s="1"/>
  <c r="AD152" i="5" s="1"/>
  <c r="H152" i="5"/>
  <c r="I142" i="5"/>
  <c r="AB142" i="5" s="1"/>
  <c r="AD142" i="5" s="1"/>
  <c r="H142" i="5"/>
  <c r="I122" i="5"/>
  <c r="AB122" i="5" s="1"/>
  <c r="AD122" i="5" s="1"/>
  <c r="H122" i="5"/>
  <c r="I112" i="5"/>
  <c r="AB112" i="5" s="1"/>
  <c r="AD112" i="5" s="1"/>
  <c r="H112" i="5"/>
  <c r="I102" i="5"/>
  <c r="J102" i="5" s="1"/>
  <c r="H102" i="5"/>
  <c r="I92" i="5"/>
  <c r="AB92" i="5" s="1"/>
  <c r="AD92" i="5" s="1"/>
  <c r="H92" i="5"/>
  <c r="I82" i="5"/>
  <c r="AB82" i="5" s="1"/>
  <c r="AD82" i="5" s="1"/>
  <c r="H82" i="5"/>
  <c r="I72" i="5"/>
  <c r="AB72" i="5" s="1"/>
  <c r="AD72" i="5" s="1"/>
  <c r="H72" i="5"/>
  <c r="I62" i="5"/>
  <c r="S62" i="5" s="1"/>
  <c r="H62" i="5"/>
  <c r="I52" i="5"/>
  <c r="K52" i="5" s="1"/>
  <c r="H52" i="5"/>
  <c r="I42" i="5"/>
  <c r="AB42" i="5" s="1"/>
  <c r="AD42" i="5" s="1"/>
  <c r="H42" i="5"/>
  <c r="I32" i="5"/>
  <c r="AB32" i="5" s="1"/>
  <c r="AD32" i="5" s="1"/>
  <c r="H32" i="5"/>
  <c r="I22" i="5"/>
  <c r="Y22" i="5" s="1"/>
  <c r="H22" i="5"/>
  <c r="I12" i="5"/>
  <c r="AB12" i="5" s="1"/>
  <c r="AD12" i="5" s="1"/>
  <c r="H12" i="5"/>
  <c r="E1873" i="5"/>
  <c r="E1802" i="5"/>
  <c r="I1775" i="5"/>
  <c r="AB1775" i="5" s="1"/>
  <c r="AD1775" i="5" s="1"/>
  <c r="H1775" i="5"/>
  <c r="I1766" i="5"/>
  <c r="AB1766" i="5" s="1"/>
  <c r="AD1766" i="5" s="1"/>
  <c r="H1766" i="5"/>
  <c r="I1756" i="5"/>
  <c r="S1756" i="5" s="1"/>
  <c r="H1756" i="5"/>
  <c r="I1746" i="5"/>
  <c r="AB1746" i="5" s="1"/>
  <c r="AD1746" i="5" s="1"/>
  <c r="H1746" i="5"/>
  <c r="E1736" i="5"/>
  <c r="H1736" i="5"/>
  <c r="I1728" i="5"/>
  <c r="AB1728" i="5" s="1"/>
  <c r="AD1728" i="5" s="1"/>
  <c r="H1728" i="5"/>
  <c r="F1643" i="5"/>
  <c r="I1636" i="5"/>
  <c r="M1636" i="5" s="1"/>
  <c r="H1636" i="5"/>
  <c r="I1616" i="5"/>
  <c r="AB1616" i="5" s="1"/>
  <c r="AD1616" i="5" s="1"/>
  <c r="H1616" i="5"/>
  <c r="I1606" i="5"/>
  <c r="AB1606" i="5" s="1"/>
  <c r="AD1606" i="5" s="1"/>
  <c r="H1606" i="5"/>
  <c r="I1598" i="5"/>
  <c r="H1598" i="5"/>
  <c r="I1588" i="5"/>
  <c r="AB1588" i="5" s="1"/>
  <c r="AD1588" i="5" s="1"/>
  <c r="H1588" i="5"/>
  <c r="I1578" i="5"/>
  <c r="S1578" i="5" s="1"/>
  <c r="H1578" i="5"/>
  <c r="I1568" i="5"/>
  <c r="AB1568" i="5" s="1"/>
  <c r="AD1568" i="5" s="1"/>
  <c r="H1568" i="5"/>
  <c r="I1558" i="5"/>
  <c r="H1558" i="5"/>
  <c r="I1549" i="5"/>
  <c r="H1549" i="5"/>
  <c r="I1539" i="5"/>
  <c r="O1539" i="5" s="1"/>
  <c r="H1539" i="5"/>
  <c r="I1511" i="5"/>
  <c r="Q1511" i="5" s="1"/>
  <c r="H1511" i="5"/>
  <c r="I1470" i="5"/>
  <c r="W1470" i="5" s="1"/>
  <c r="H1470" i="5"/>
  <c r="I1453" i="5"/>
  <c r="AB1453" i="5" s="1"/>
  <c r="AD1453" i="5" s="1"/>
  <c r="H1453" i="5"/>
  <c r="I1443" i="5"/>
  <c r="AB1443" i="5" s="1"/>
  <c r="AD1443" i="5" s="1"/>
  <c r="H1443" i="5"/>
  <c r="I1434" i="5"/>
  <c r="AB1434" i="5" s="1"/>
  <c r="AD1434" i="5" s="1"/>
  <c r="H1434" i="5"/>
  <c r="I1424" i="5"/>
  <c r="M1424" i="5" s="1"/>
  <c r="H1424" i="5"/>
  <c r="I1416" i="5"/>
  <c r="AB1416" i="5" s="1"/>
  <c r="AD1416" i="5" s="1"/>
  <c r="H1416" i="5"/>
  <c r="I1398" i="5"/>
  <c r="AB1398" i="5" s="1"/>
  <c r="AD1398" i="5" s="1"/>
  <c r="H1398" i="5"/>
  <c r="I1388" i="5"/>
  <c r="H1388" i="5"/>
  <c r="F1360" i="5"/>
  <c r="H1360" i="5"/>
  <c r="I1343" i="5"/>
  <c r="S1343" i="5" s="1"/>
  <c r="H1343" i="5"/>
  <c r="I1333" i="5"/>
  <c r="AB1333" i="5" s="1"/>
  <c r="AD1333" i="5" s="1"/>
  <c r="H1333" i="5"/>
  <c r="I1323" i="5"/>
  <c r="AB1323" i="5" s="1"/>
  <c r="AD1323" i="5" s="1"/>
  <c r="H1323" i="5"/>
  <c r="I1315" i="5"/>
  <c r="H1315" i="5"/>
  <c r="I1278" i="5"/>
  <c r="Y1278" i="5" s="1"/>
  <c r="H1278" i="5"/>
  <c r="I1268" i="5"/>
  <c r="H1268" i="5"/>
  <c r="I1250" i="5"/>
  <c r="AB1250" i="5" s="1"/>
  <c r="AD1250" i="5" s="1"/>
  <c r="H1250" i="5"/>
  <c r="I1232" i="5"/>
  <c r="AB1232" i="5" s="1"/>
  <c r="AD1232" i="5" s="1"/>
  <c r="H1232" i="5"/>
  <c r="I1222" i="5"/>
  <c r="H1222" i="5"/>
  <c r="I1212" i="5"/>
  <c r="S1212" i="5" s="1"/>
  <c r="H1212" i="5"/>
  <c r="I1193" i="5"/>
  <c r="W1193" i="5" s="1"/>
  <c r="H1193" i="5"/>
  <c r="I1183" i="5"/>
  <c r="AB1183" i="5" s="1"/>
  <c r="AD1183" i="5" s="1"/>
  <c r="H1183" i="5"/>
  <c r="I1173" i="5"/>
  <c r="AB1173" i="5" s="1"/>
  <c r="AD1173" i="5" s="1"/>
  <c r="H1173" i="5"/>
  <c r="I1146" i="5"/>
  <c r="H1146" i="5"/>
  <c r="I1136" i="5"/>
  <c r="AB1136" i="5" s="1"/>
  <c r="AD1136" i="5" s="1"/>
  <c r="H1136" i="5"/>
  <c r="I1126" i="5"/>
  <c r="J1126" i="5" s="1"/>
  <c r="H1126" i="5"/>
  <c r="I1119" i="5"/>
  <c r="H1119" i="5"/>
  <c r="I1101" i="5"/>
  <c r="AB1101" i="5" s="1"/>
  <c r="AD1101" i="5" s="1"/>
  <c r="H1101" i="5"/>
  <c r="I1083" i="5"/>
  <c r="AB1083" i="5" s="1"/>
  <c r="AD1083" i="5" s="1"/>
  <c r="H1083" i="5"/>
  <c r="I1075" i="5"/>
  <c r="W1075" i="5" s="1"/>
  <c r="H1075" i="5"/>
  <c r="I1065" i="5"/>
  <c r="H1065" i="5"/>
  <c r="I1048" i="5"/>
  <c r="AB1048" i="5" s="1"/>
  <c r="AD1048" i="5" s="1"/>
  <c r="H1048" i="5"/>
  <c r="I1039" i="5"/>
  <c r="Y1039" i="5" s="1"/>
  <c r="H1039" i="5"/>
  <c r="I1029" i="5"/>
  <c r="AB1029" i="5" s="1"/>
  <c r="AD1029" i="5" s="1"/>
  <c r="H1029" i="5"/>
  <c r="I1022" i="5"/>
  <c r="AB1022" i="5" s="1"/>
  <c r="AD1022" i="5" s="1"/>
  <c r="H1022" i="5"/>
  <c r="I983" i="5"/>
  <c r="O983" i="5" s="1"/>
  <c r="H983" i="5"/>
  <c r="I949" i="5"/>
  <c r="AB949" i="5" s="1"/>
  <c r="AD949" i="5" s="1"/>
  <c r="H949" i="5"/>
  <c r="I939" i="5"/>
  <c r="AB939" i="5" s="1"/>
  <c r="AD939" i="5" s="1"/>
  <c r="H939" i="5"/>
  <c r="E929" i="5"/>
  <c r="H929" i="5"/>
  <c r="I903" i="5"/>
  <c r="AB903" i="5" s="1"/>
  <c r="AD903" i="5" s="1"/>
  <c r="H903" i="5"/>
  <c r="I893" i="5"/>
  <c r="H893" i="5"/>
  <c r="I883" i="5"/>
  <c r="AB883" i="5" s="1"/>
  <c r="AD883" i="5" s="1"/>
  <c r="H883" i="5"/>
  <c r="I873" i="5"/>
  <c r="AB873" i="5" s="1"/>
  <c r="AD873" i="5" s="1"/>
  <c r="H873" i="5"/>
  <c r="I854" i="5"/>
  <c r="H854" i="5"/>
  <c r="I824" i="5"/>
  <c r="AB824" i="5" s="1"/>
  <c r="AD824" i="5" s="1"/>
  <c r="H824" i="5"/>
  <c r="I806" i="5"/>
  <c r="U806" i="5" s="1"/>
  <c r="H806" i="5"/>
  <c r="I778" i="5"/>
  <c r="AB778" i="5" s="1"/>
  <c r="AD778" i="5" s="1"/>
  <c r="H778" i="5"/>
  <c r="I760" i="5"/>
  <c r="AB760" i="5" s="1"/>
  <c r="AD760" i="5" s="1"/>
  <c r="H760" i="5"/>
  <c r="E751" i="5"/>
  <c r="H751" i="5"/>
  <c r="I733" i="5"/>
  <c r="K733" i="5" s="1"/>
  <c r="H733" i="5"/>
  <c r="I726" i="5"/>
  <c r="M726" i="5" s="1"/>
  <c r="H726" i="5"/>
  <c r="I698" i="5"/>
  <c r="AB698" i="5" s="1"/>
  <c r="AD698" i="5" s="1"/>
  <c r="H698" i="5"/>
  <c r="E668" i="5"/>
  <c r="H668" i="5"/>
  <c r="I658" i="5"/>
  <c r="H658" i="5"/>
  <c r="F649" i="5"/>
  <c r="I640" i="5"/>
  <c r="S640" i="5" s="1"/>
  <c r="H640" i="5"/>
  <c r="I630" i="5"/>
  <c r="AB630" i="5" s="1"/>
  <c r="AD630" i="5" s="1"/>
  <c r="H630" i="5"/>
  <c r="I620" i="5"/>
  <c r="AB620" i="5" s="1"/>
  <c r="AD620" i="5" s="1"/>
  <c r="H620" i="5"/>
  <c r="I610" i="5"/>
  <c r="AB610" i="5" s="1"/>
  <c r="AD610" i="5" s="1"/>
  <c r="H610" i="5"/>
  <c r="I600" i="5"/>
  <c r="AB600" i="5" s="1"/>
  <c r="AD600" i="5" s="1"/>
  <c r="H600" i="5"/>
  <c r="I591" i="5"/>
  <c r="AB591" i="5" s="1"/>
  <c r="AD591" i="5" s="1"/>
  <c r="H591" i="5"/>
  <c r="I582" i="5"/>
  <c r="H582" i="5"/>
  <c r="I564" i="5"/>
  <c r="AB564" i="5" s="1"/>
  <c r="AD564" i="5" s="1"/>
  <c r="H564" i="5"/>
  <c r="I545" i="5"/>
  <c r="AB545" i="5" s="1"/>
  <c r="AD545" i="5" s="1"/>
  <c r="H545" i="5"/>
  <c r="I518" i="5"/>
  <c r="AB518" i="5" s="1"/>
  <c r="AD518" i="5" s="1"/>
  <c r="H518" i="5"/>
  <c r="I508" i="5"/>
  <c r="AB508" i="5" s="1"/>
  <c r="AD508" i="5" s="1"/>
  <c r="H508" i="5"/>
  <c r="I500" i="5"/>
  <c r="H500" i="5"/>
  <c r="I491" i="5"/>
  <c r="AB491" i="5" s="1"/>
  <c r="AD491" i="5" s="1"/>
  <c r="H491" i="5"/>
  <c r="I444" i="5"/>
  <c r="O444" i="5" s="1"/>
  <c r="H444" i="5"/>
  <c r="I435" i="5"/>
  <c r="AB435" i="5" s="1"/>
  <c r="AD435" i="5" s="1"/>
  <c r="H435" i="5"/>
  <c r="I395" i="5"/>
  <c r="AB395" i="5" s="1"/>
  <c r="AD395" i="5" s="1"/>
  <c r="H395" i="5"/>
  <c r="I385" i="5"/>
  <c r="H385" i="5"/>
  <c r="I375" i="5"/>
  <c r="AB375" i="5" s="1"/>
  <c r="AD375" i="5" s="1"/>
  <c r="H375" i="5"/>
  <c r="I339" i="5"/>
  <c r="AB339" i="5" s="1"/>
  <c r="AD339" i="5" s="1"/>
  <c r="H339" i="5"/>
  <c r="I329" i="5"/>
  <c r="AB329" i="5" s="1"/>
  <c r="AD329" i="5" s="1"/>
  <c r="H329" i="5"/>
  <c r="I295" i="5"/>
  <c r="AB295" i="5" s="1"/>
  <c r="AD295" i="5" s="1"/>
  <c r="H295" i="5"/>
  <c r="I285" i="5"/>
  <c r="H285" i="5"/>
  <c r="I275" i="5"/>
  <c r="AB275" i="5" s="1"/>
  <c r="AD275" i="5" s="1"/>
  <c r="H275" i="5"/>
  <c r="I226" i="5"/>
  <c r="M226" i="5" s="1"/>
  <c r="H226" i="5"/>
  <c r="I216" i="5"/>
  <c r="AB216" i="5" s="1"/>
  <c r="AD216" i="5" s="1"/>
  <c r="H216" i="5"/>
  <c r="I206" i="5"/>
  <c r="AB206" i="5" s="1"/>
  <c r="AD206" i="5" s="1"/>
  <c r="H206" i="5"/>
  <c r="H1819" i="5"/>
  <c r="H1801" i="5"/>
  <c r="H1783" i="5"/>
  <c r="H1719" i="5"/>
  <c r="H1701" i="5"/>
  <c r="H1683" i="5"/>
  <c r="H1461" i="5"/>
  <c r="H1188" i="5"/>
  <c r="H1070" i="5"/>
  <c r="H777" i="5"/>
  <c r="H439" i="5"/>
  <c r="I1300" i="5"/>
  <c r="AB1300" i="5" s="1"/>
  <c r="AD1300" i="5" s="1"/>
  <c r="H1300" i="5"/>
  <c r="I164" i="5"/>
  <c r="U164" i="5" s="1"/>
  <c r="H164" i="5"/>
  <c r="I84" i="5"/>
  <c r="S84" i="5" s="1"/>
  <c r="H84" i="5"/>
  <c r="I4" i="5"/>
  <c r="J4" i="5" s="1"/>
  <c r="H4" i="5"/>
  <c r="I1848" i="5"/>
  <c r="Q1848" i="5" s="1"/>
  <c r="H1848" i="5"/>
  <c r="I1768" i="5"/>
  <c r="AB1768" i="5" s="1"/>
  <c r="AD1768" i="5" s="1"/>
  <c r="H1768" i="5"/>
  <c r="I1628" i="5"/>
  <c r="AB1628" i="5" s="1"/>
  <c r="AD1628" i="5" s="1"/>
  <c r="H1628" i="5"/>
  <c r="I1590" i="5"/>
  <c r="H1590" i="5"/>
  <c r="I1489" i="5"/>
  <c r="J1489" i="5" s="1"/>
  <c r="H1489" i="5"/>
  <c r="I1463" i="5"/>
  <c r="AB1463" i="5" s="1"/>
  <c r="AD1463" i="5" s="1"/>
  <c r="H1463" i="5"/>
  <c r="I1445" i="5"/>
  <c r="AB1445" i="5" s="1"/>
  <c r="AD1445" i="5" s="1"/>
  <c r="H1445" i="5"/>
  <c r="I1426" i="5"/>
  <c r="AB1426" i="5" s="1"/>
  <c r="AD1426" i="5" s="1"/>
  <c r="H1426" i="5"/>
  <c r="I1410" i="5"/>
  <c r="H1410" i="5"/>
  <c r="I1371" i="5"/>
  <c r="Q1371" i="5" s="1"/>
  <c r="H1371" i="5"/>
  <c r="E1242" i="5"/>
  <c r="H1242" i="5"/>
  <c r="I1224" i="5"/>
  <c r="AB1224" i="5" s="1"/>
  <c r="AD1224" i="5" s="1"/>
  <c r="H1224" i="5"/>
  <c r="I1214" i="5"/>
  <c r="AB1214" i="5" s="1"/>
  <c r="AD1214" i="5" s="1"/>
  <c r="H1214" i="5"/>
  <c r="I1204" i="5"/>
  <c r="H1204" i="5"/>
  <c r="I1185" i="5"/>
  <c r="Y1185" i="5" s="1"/>
  <c r="H1185" i="5"/>
  <c r="I1148" i="5"/>
  <c r="W1148" i="5" s="1"/>
  <c r="H1148" i="5"/>
  <c r="I181" i="5"/>
  <c r="AB181" i="5" s="1"/>
  <c r="AD181" i="5" s="1"/>
  <c r="H181" i="5"/>
  <c r="I171" i="5"/>
  <c r="AB171" i="5" s="1"/>
  <c r="AD171" i="5" s="1"/>
  <c r="H171" i="5"/>
  <c r="I161" i="5"/>
  <c r="H161" i="5"/>
  <c r="I141" i="5"/>
  <c r="S141" i="5" s="1"/>
  <c r="H141" i="5"/>
  <c r="I111" i="5"/>
  <c r="AB111" i="5" s="1"/>
  <c r="AD111" i="5" s="1"/>
  <c r="H111" i="5"/>
  <c r="I81" i="5"/>
  <c r="H81" i="5"/>
  <c r="I71" i="5"/>
  <c r="AB71" i="5" s="1"/>
  <c r="AD71" i="5" s="1"/>
  <c r="H71" i="5"/>
  <c r="I61" i="5"/>
  <c r="H61" i="5"/>
  <c r="F41" i="5"/>
  <c r="H41" i="5"/>
  <c r="I21" i="5"/>
  <c r="H21" i="5"/>
  <c r="I1846" i="5"/>
  <c r="H1846" i="5"/>
  <c r="I1755" i="5"/>
  <c r="Y1755" i="5" s="1"/>
  <c r="H1755" i="5"/>
  <c r="I1745" i="5"/>
  <c r="H1745" i="5"/>
  <c r="I1718" i="5"/>
  <c r="S1718" i="5" s="1"/>
  <c r="H1718" i="5"/>
  <c r="F1699" i="5"/>
  <c r="E1643" i="5"/>
  <c r="I1635" i="5"/>
  <c r="H1635" i="5"/>
  <c r="I1625" i="5"/>
  <c r="AB1625" i="5" s="1"/>
  <c r="AD1625" i="5" s="1"/>
  <c r="H1625" i="5"/>
  <c r="I1615" i="5"/>
  <c r="H1615" i="5"/>
  <c r="I1597" i="5"/>
  <c r="AB1597" i="5" s="1"/>
  <c r="AD1597" i="5" s="1"/>
  <c r="H1597" i="5"/>
  <c r="I1587" i="5"/>
  <c r="H1587" i="5"/>
  <c r="I1557" i="5"/>
  <c r="AB1557" i="5" s="1"/>
  <c r="AD1557" i="5" s="1"/>
  <c r="H1557" i="5"/>
  <c r="I1538" i="5"/>
  <c r="AB1538" i="5" s="1"/>
  <c r="AD1538" i="5" s="1"/>
  <c r="H1538" i="5"/>
  <c r="I1528" i="5"/>
  <c r="H1528" i="5"/>
  <c r="I1510" i="5"/>
  <c r="AB1510" i="5" s="1"/>
  <c r="AD1510" i="5" s="1"/>
  <c r="H1510" i="5"/>
  <c r="I1503" i="5"/>
  <c r="K1503" i="5" s="1"/>
  <c r="H1503" i="5"/>
  <c r="I1486" i="5"/>
  <c r="H1486" i="5"/>
  <c r="F1469" i="5"/>
  <c r="H1469" i="5"/>
  <c r="I1460" i="5"/>
  <c r="AB1460" i="5" s="1"/>
  <c r="AD1460" i="5" s="1"/>
  <c r="H1460" i="5"/>
  <c r="I1452" i="5"/>
  <c r="K1452" i="5" s="1"/>
  <c r="H1452" i="5"/>
  <c r="F1423" i="5"/>
  <c r="I1415" i="5"/>
  <c r="K1415" i="5" s="1"/>
  <c r="H1415" i="5"/>
  <c r="I1407" i="5"/>
  <c r="Q1407" i="5" s="1"/>
  <c r="H1407" i="5"/>
  <c r="I1397" i="5"/>
  <c r="J1397" i="5" s="1"/>
  <c r="H1397" i="5"/>
  <c r="I1387" i="5"/>
  <c r="K1387" i="5" s="1"/>
  <c r="H1387" i="5"/>
  <c r="E1377" i="5"/>
  <c r="H1377" i="5"/>
  <c r="I1368" i="5"/>
  <c r="AB1368" i="5" s="1"/>
  <c r="AD1368" i="5" s="1"/>
  <c r="H1368" i="5"/>
  <c r="I1359" i="5"/>
  <c r="AB1359" i="5" s="1"/>
  <c r="AD1359" i="5" s="1"/>
  <c r="H1359" i="5"/>
  <c r="I1342" i="5"/>
  <c r="Y1342" i="5" s="1"/>
  <c r="H1342" i="5"/>
  <c r="I1332" i="5"/>
  <c r="AB1332" i="5" s="1"/>
  <c r="AD1332" i="5" s="1"/>
  <c r="H1332" i="5"/>
  <c r="I1314" i="5"/>
  <c r="AB1314" i="5" s="1"/>
  <c r="AD1314" i="5" s="1"/>
  <c r="H1314" i="5"/>
  <c r="F1305" i="5"/>
  <c r="I1296" i="5"/>
  <c r="AB1296" i="5" s="1"/>
  <c r="AD1296" i="5" s="1"/>
  <c r="H1296" i="5"/>
  <c r="I1267" i="5"/>
  <c r="H1267" i="5"/>
  <c r="E1258" i="5"/>
  <c r="I1249" i="5"/>
  <c r="AB1249" i="5" s="1"/>
  <c r="AD1249" i="5" s="1"/>
  <c r="H1249" i="5"/>
  <c r="I1239" i="5"/>
  <c r="AB1239" i="5" s="1"/>
  <c r="AD1239" i="5" s="1"/>
  <c r="H1239" i="5"/>
  <c r="I1221" i="5"/>
  <c r="K1221" i="5" s="1"/>
  <c r="H1221" i="5"/>
  <c r="I1192" i="5"/>
  <c r="AB1192" i="5" s="1"/>
  <c r="AD1192" i="5" s="1"/>
  <c r="H1192" i="5"/>
  <c r="I1182" i="5"/>
  <c r="W1182" i="5" s="1"/>
  <c r="H1182" i="5"/>
  <c r="I1145" i="5"/>
  <c r="AB1145" i="5" s="1"/>
  <c r="AD1145" i="5" s="1"/>
  <c r="H1145" i="5"/>
  <c r="I1135" i="5"/>
  <c r="AB1135" i="5" s="1"/>
  <c r="AD1135" i="5" s="1"/>
  <c r="H1135" i="5"/>
  <c r="E1118" i="5"/>
  <c r="I1110" i="5"/>
  <c r="AB1110" i="5" s="1"/>
  <c r="AD1110" i="5" s="1"/>
  <c r="H1110" i="5"/>
  <c r="I1100" i="5"/>
  <c r="H1100" i="5"/>
  <c r="I1082" i="5"/>
  <c r="H1082" i="5"/>
  <c r="I1064" i="5"/>
  <c r="S1064" i="5" s="1"/>
  <c r="H1064" i="5"/>
  <c r="I1056" i="5"/>
  <c r="S1056" i="5" s="1"/>
  <c r="H1056" i="5"/>
  <c r="I1021" i="5"/>
  <c r="AB1021" i="5" s="1"/>
  <c r="AD1021" i="5" s="1"/>
  <c r="H1021" i="5"/>
  <c r="I1001" i="5"/>
  <c r="W1001" i="5" s="1"/>
  <c r="H1001" i="5"/>
  <c r="F992" i="5"/>
  <c r="H992" i="5"/>
  <c r="I973" i="5"/>
  <c r="M973" i="5" s="1"/>
  <c r="H973" i="5"/>
  <c r="E957" i="5"/>
  <c r="I948" i="5"/>
  <c r="W948" i="5" s="1"/>
  <c r="H948" i="5"/>
  <c r="I938" i="5"/>
  <c r="AB938" i="5" s="1"/>
  <c r="AD938" i="5" s="1"/>
  <c r="H938" i="5"/>
  <c r="I928" i="5"/>
  <c r="AB928" i="5" s="1"/>
  <c r="AD928" i="5" s="1"/>
  <c r="H928" i="5"/>
  <c r="I919" i="5"/>
  <c r="AB919" i="5" s="1"/>
  <c r="AD919" i="5" s="1"/>
  <c r="H919" i="5"/>
  <c r="I911" i="5"/>
  <c r="AB911" i="5" s="1"/>
  <c r="AD911" i="5" s="1"/>
  <c r="H911" i="5"/>
  <c r="I892" i="5"/>
  <c r="H892" i="5"/>
  <c r="I872" i="5"/>
  <c r="AB872" i="5" s="1"/>
  <c r="AD872" i="5" s="1"/>
  <c r="H872" i="5"/>
  <c r="I863" i="5"/>
  <c r="AB863" i="5" s="1"/>
  <c r="AD863" i="5" s="1"/>
  <c r="H863" i="5"/>
  <c r="I853" i="5"/>
  <c r="AB853" i="5" s="1"/>
  <c r="AD853" i="5" s="1"/>
  <c r="H853" i="5"/>
  <c r="I823" i="5"/>
  <c r="O823" i="5" s="1"/>
  <c r="H823" i="5"/>
  <c r="I814" i="5"/>
  <c r="H814" i="5"/>
  <c r="I805" i="5"/>
  <c r="AB805" i="5" s="1"/>
  <c r="AD805" i="5" s="1"/>
  <c r="H805" i="5"/>
  <c r="I797" i="5"/>
  <c r="J797" i="5" s="1"/>
  <c r="H797" i="5"/>
  <c r="I787" i="5"/>
  <c r="J787" i="5" s="1"/>
  <c r="H787" i="5"/>
  <c r="I768" i="5"/>
  <c r="Y768" i="5" s="1"/>
  <c r="H768" i="5"/>
  <c r="E759" i="5"/>
  <c r="I750" i="5"/>
  <c r="AB750" i="5" s="1"/>
  <c r="AD750" i="5" s="1"/>
  <c r="H750" i="5"/>
  <c r="F732" i="5"/>
  <c r="H732" i="5"/>
  <c r="I725" i="5"/>
  <c r="H725" i="5"/>
  <c r="I707" i="5"/>
  <c r="AB707" i="5" s="1"/>
  <c r="AD707" i="5" s="1"/>
  <c r="H707" i="5"/>
  <c r="I697" i="5"/>
  <c r="AB697" i="5" s="1"/>
  <c r="AD697" i="5" s="1"/>
  <c r="H697" i="5"/>
  <c r="I687" i="5"/>
  <c r="AB687" i="5" s="1"/>
  <c r="AD687" i="5" s="1"/>
  <c r="H687" i="5"/>
  <c r="I677" i="5"/>
  <c r="AB677" i="5" s="1"/>
  <c r="AD677" i="5" s="1"/>
  <c r="H677" i="5"/>
  <c r="I667" i="5"/>
  <c r="H667" i="5"/>
  <c r="I657" i="5"/>
  <c r="AB657" i="5" s="1"/>
  <c r="AD657" i="5" s="1"/>
  <c r="H657" i="5"/>
  <c r="I629" i="5"/>
  <c r="H629" i="5"/>
  <c r="I619" i="5"/>
  <c r="AB619" i="5" s="1"/>
  <c r="AD619" i="5" s="1"/>
  <c r="H619" i="5"/>
  <c r="I609" i="5"/>
  <c r="AB609" i="5" s="1"/>
  <c r="AD609" i="5" s="1"/>
  <c r="H609" i="5"/>
  <c r="I599" i="5"/>
  <c r="H599" i="5"/>
  <c r="I590" i="5"/>
  <c r="AB590" i="5" s="1"/>
  <c r="AD590" i="5" s="1"/>
  <c r="H590" i="5"/>
  <c r="I581" i="5"/>
  <c r="H581" i="5"/>
  <c r="I572" i="5"/>
  <c r="AB572" i="5" s="1"/>
  <c r="AD572" i="5" s="1"/>
  <c r="H572" i="5"/>
  <c r="I563" i="5"/>
  <c r="AB563" i="5" s="1"/>
  <c r="AD563" i="5" s="1"/>
  <c r="H563" i="5"/>
  <c r="I554" i="5"/>
  <c r="H554" i="5"/>
  <c r="I544" i="5"/>
  <c r="J544" i="5" s="1"/>
  <c r="H544" i="5"/>
  <c r="E536" i="5"/>
  <c r="I507" i="5"/>
  <c r="AB507" i="5" s="1"/>
  <c r="AD507" i="5" s="1"/>
  <c r="H507" i="5"/>
  <c r="I499" i="5"/>
  <c r="AB499" i="5" s="1"/>
  <c r="AD499" i="5" s="1"/>
  <c r="H499" i="5"/>
  <c r="I490" i="5"/>
  <c r="AB490" i="5" s="1"/>
  <c r="AD490" i="5" s="1"/>
  <c r="H490" i="5"/>
  <c r="I480" i="5"/>
  <c r="AB480" i="5" s="1"/>
  <c r="AD480" i="5" s="1"/>
  <c r="H480" i="5"/>
  <c r="E470" i="5"/>
  <c r="I461" i="5"/>
  <c r="O461" i="5" s="1"/>
  <c r="H461" i="5"/>
  <c r="I443" i="5"/>
  <c r="AB443" i="5" s="1"/>
  <c r="AD443" i="5" s="1"/>
  <c r="H443" i="5"/>
  <c r="I404" i="5"/>
  <c r="AB404" i="5" s="1"/>
  <c r="AD404" i="5" s="1"/>
  <c r="H404" i="5"/>
  <c r="I394" i="5"/>
  <c r="H394" i="5"/>
  <c r="I384" i="5"/>
  <c r="AB384" i="5" s="1"/>
  <c r="AD384" i="5" s="1"/>
  <c r="H384" i="5"/>
  <c r="F374" i="5"/>
  <c r="F367" i="5"/>
  <c r="H367" i="5"/>
  <c r="I348" i="5"/>
  <c r="AB348" i="5" s="1"/>
  <c r="AD348" i="5" s="1"/>
  <c r="H348" i="5"/>
  <c r="I338" i="5"/>
  <c r="Y338" i="5" s="1"/>
  <c r="H338" i="5"/>
  <c r="E328" i="5"/>
  <c r="E310" i="5"/>
  <c r="I302" i="5"/>
  <c r="O302" i="5" s="1"/>
  <c r="H302" i="5"/>
  <c r="I294" i="5"/>
  <c r="AB294" i="5" s="1"/>
  <c r="AD294" i="5" s="1"/>
  <c r="H294" i="5"/>
  <c r="I284" i="5"/>
  <c r="AB284" i="5" s="1"/>
  <c r="AD284" i="5" s="1"/>
  <c r="H284" i="5"/>
  <c r="I274" i="5"/>
  <c r="AB274" i="5" s="1"/>
  <c r="AD274" i="5" s="1"/>
  <c r="H274" i="5"/>
  <c r="I265" i="5"/>
  <c r="AB265" i="5" s="1"/>
  <c r="AD265" i="5" s="1"/>
  <c r="H265" i="5"/>
  <c r="I255" i="5"/>
  <c r="Q255" i="5" s="1"/>
  <c r="H255" i="5"/>
  <c r="I245" i="5"/>
  <c r="AB245" i="5" s="1"/>
  <c r="AD245" i="5" s="1"/>
  <c r="H245" i="5"/>
  <c r="I235" i="5"/>
  <c r="AB235" i="5" s="1"/>
  <c r="AD235" i="5" s="1"/>
  <c r="H235" i="5"/>
  <c r="I225" i="5"/>
  <c r="J225" i="5" s="1"/>
  <c r="H225" i="5"/>
  <c r="I205" i="5"/>
  <c r="O205" i="5" s="1"/>
  <c r="H205" i="5"/>
  <c r="I186" i="5"/>
  <c r="S186" i="5" s="1"/>
  <c r="H186" i="5"/>
  <c r="H1882" i="5"/>
  <c r="H1782" i="5"/>
  <c r="H1764" i="5"/>
  <c r="H1700" i="5"/>
  <c r="H1682" i="5"/>
  <c r="H1600" i="5"/>
  <c r="H1523" i="5"/>
  <c r="H1451" i="5"/>
  <c r="H1350" i="5"/>
  <c r="H1276" i="5"/>
  <c r="H1187" i="5"/>
  <c r="H1069" i="5"/>
  <c r="H950" i="5"/>
  <c r="H247" i="5"/>
  <c r="I220" i="5"/>
  <c r="O220" i="5" s="1"/>
  <c r="H220" i="5"/>
  <c r="I210" i="5"/>
  <c r="M210" i="5" s="1"/>
  <c r="H210" i="5"/>
  <c r="I201" i="5"/>
  <c r="W201" i="5" s="1"/>
  <c r="H201" i="5"/>
  <c r="I191" i="5"/>
  <c r="AB191" i="5" s="1"/>
  <c r="AD191" i="5" s="1"/>
  <c r="H191" i="5"/>
  <c r="I183" i="5"/>
  <c r="AB183" i="5" s="1"/>
  <c r="AD183" i="5" s="1"/>
  <c r="H183" i="5"/>
  <c r="I268" i="5"/>
  <c r="AB268" i="5" s="1"/>
  <c r="AD268" i="5" s="1"/>
  <c r="H268" i="5"/>
  <c r="I259" i="5"/>
  <c r="AB259" i="5" s="1"/>
  <c r="AD259" i="5" s="1"/>
  <c r="H259" i="5"/>
  <c r="I249" i="5"/>
  <c r="AB249" i="5" s="1"/>
  <c r="AD249" i="5" s="1"/>
  <c r="H249" i="5"/>
  <c r="I229" i="5"/>
  <c r="AB229" i="5" s="1"/>
  <c r="AD229" i="5" s="1"/>
  <c r="H229" i="5"/>
  <c r="I199" i="5"/>
  <c r="AB199" i="5" s="1"/>
  <c r="AD199" i="5" s="1"/>
  <c r="H199" i="5"/>
  <c r="I257" i="5"/>
  <c r="M257" i="5" s="1"/>
  <c r="H257" i="5"/>
  <c r="I237" i="5"/>
  <c r="AB237" i="5" s="1"/>
  <c r="AD237" i="5" s="1"/>
  <c r="H237" i="5"/>
  <c r="I217" i="5"/>
  <c r="K217" i="5" s="1"/>
  <c r="H217" i="5"/>
  <c r="I189" i="5"/>
  <c r="AB189" i="5" s="1"/>
  <c r="AD189" i="5" s="1"/>
  <c r="H189" i="5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1805" i="5"/>
  <c r="J681" i="5"/>
  <c r="J1677" i="5"/>
  <c r="J1340" i="5"/>
  <c r="J1682" i="5"/>
  <c r="J960" i="5"/>
  <c r="J1703" i="5"/>
  <c r="J989" i="5"/>
  <c r="J1152" i="5"/>
  <c r="J1862" i="5"/>
  <c r="J1852" i="5"/>
  <c r="J1701" i="5"/>
  <c r="J1692" i="5"/>
  <c r="J1274" i="5"/>
  <c r="J1717" i="5"/>
  <c r="M204" i="5"/>
  <c r="Y204" i="5"/>
  <c r="W1866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U1789" i="5"/>
  <c r="W1789" i="5"/>
  <c r="M1789" i="5"/>
  <c r="J1789" i="5"/>
  <c r="K1789" i="5"/>
  <c r="F1664" i="5"/>
  <c r="I1664" i="5"/>
  <c r="AB1664" i="5" s="1"/>
  <c r="AD1664" i="5" s="1"/>
  <c r="E1618" i="5"/>
  <c r="I1618" i="5"/>
  <c r="AB1618" i="5" s="1"/>
  <c r="AD1618" i="5" s="1"/>
  <c r="E141" i="5"/>
  <c r="U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E72" i="5"/>
  <c r="E1804" i="5"/>
  <c r="I1804" i="5"/>
  <c r="AB1804" i="5" s="1"/>
  <c r="AD1804" i="5" s="1"/>
  <c r="E1796" i="5"/>
  <c r="I1796" i="5"/>
  <c r="AB1796" i="5" s="1"/>
  <c r="AD1796" i="5" s="1"/>
  <c r="S1761" i="5"/>
  <c r="Q1761" i="5"/>
  <c r="O1761" i="5"/>
  <c r="E1715" i="5"/>
  <c r="I1715" i="5"/>
  <c r="AB1715" i="5" s="1"/>
  <c r="AD1715" i="5" s="1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AB154" i="5" s="1"/>
  <c r="AD154" i="5" s="1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K1657" i="5"/>
  <c r="J1657" i="5"/>
  <c r="M1657" i="5"/>
  <c r="Q1657" i="5"/>
  <c r="S1657" i="5"/>
  <c r="O1657" i="5"/>
  <c r="U1657" i="5"/>
  <c r="W1657" i="5"/>
  <c r="Y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9" i="5" s="1"/>
  <c r="Q1470" i="5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AB1265" i="5" s="1"/>
  <c r="AD1265" i="5" s="1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L1141" i="5" s="1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J900" i="5" s="1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Y486" i="5"/>
  <c r="O486" i="5"/>
  <c r="I450" i="5"/>
  <c r="S450" i="5" s="1"/>
  <c r="F450" i="5"/>
  <c r="E422" i="5"/>
  <c r="I422" i="5"/>
  <c r="AB422" i="5" s="1"/>
  <c r="AD422" i="5" s="1"/>
  <c r="Q375" i="5"/>
  <c r="O375" i="5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W1048" i="5"/>
  <c r="I1031" i="5"/>
  <c r="O1031" i="5" s="1"/>
  <c r="E1031" i="5"/>
  <c r="Y1004" i="5"/>
  <c r="J1004" i="5"/>
  <c r="K1004" i="5"/>
  <c r="O1004" i="5"/>
  <c r="S1004" i="5"/>
  <c r="I953" i="5"/>
  <c r="AB953" i="5" s="1"/>
  <c r="AD953" i="5" s="1"/>
  <c r="F953" i="5"/>
  <c r="F925" i="5"/>
  <c r="I925" i="5"/>
  <c r="AB925" i="5" s="1"/>
  <c r="AD925" i="5" s="1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M700" i="5"/>
  <c r="Q700" i="5"/>
  <c r="W700" i="5"/>
  <c r="Y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K531" i="5"/>
  <c r="I521" i="5"/>
  <c r="AB521" i="5" s="1"/>
  <c r="AD521" i="5" s="1"/>
  <c r="E521" i="5"/>
  <c r="F521" i="5"/>
  <c r="K511" i="5"/>
  <c r="Q511" i="5"/>
  <c r="U511" i="5"/>
  <c r="Y511" i="5"/>
  <c r="J51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F985" i="5"/>
  <c r="I985" i="5"/>
  <c r="AB985" i="5" s="1"/>
  <c r="AD985" i="5" s="1"/>
  <c r="J976" i="5"/>
  <c r="U976" i="5"/>
  <c r="F942" i="5"/>
  <c r="I942" i="5"/>
  <c r="U942" i="5" s="1"/>
  <c r="O932" i="5"/>
  <c r="O924" i="5"/>
  <c r="S924" i="5"/>
  <c r="S906" i="5"/>
  <c r="W906" i="5"/>
  <c r="Y906" i="5"/>
  <c r="K906" i="5"/>
  <c r="M906" i="5"/>
  <c r="O906" i="5"/>
  <c r="Q906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O288" i="5"/>
  <c r="S288" i="5"/>
  <c r="U288" i="5"/>
  <c r="J288" i="5"/>
  <c r="K288" i="5"/>
  <c r="M288" i="5"/>
  <c r="Q288" i="5"/>
  <c r="Y288" i="5"/>
  <c r="W288" i="5"/>
  <c r="F1736" i="5"/>
  <c r="I1736" i="5"/>
  <c r="Y1736" i="5" s="1"/>
  <c r="Q1656" i="5"/>
  <c r="K1656" i="5"/>
  <c r="Y1656" i="5"/>
  <c r="M1656" i="5"/>
  <c r="O1656" i="5"/>
  <c r="S1656" i="5"/>
  <c r="U1656" i="5"/>
  <c r="J1301" i="5"/>
  <c r="K1301" i="5"/>
  <c r="U1301" i="5"/>
  <c r="W1301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F1369" i="5"/>
  <c r="I1369" i="5"/>
  <c r="F1334" i="5"/>
  <c r="J1325" i="5"/>
  <c r="M1325" i="5"/>
  <c r="W1325" i="5"/>
  <c r="K1325" i="5"/>
  <c r="Q1325" i="5"/>
  <c r="U1325" i="5"/>
  <c r="W1317" i="5"/>
  <c r="J1317" i="5"/>
  <c r="K1317" i="5"/>
  <c r="U1317" i="5"/>
  <c r="Y1317" i="5"/>
  <c r="M1317" i="5"/>
  <c r="O1317" i="5"/>
  <c r="Q1317" i="5"/>
  <c r="S1317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J897" i="5" s="1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E1824" i="5"/>
  <c r="I1824" i="5"/>
  <c r="AB1824" i="5" s="1"/>
  <c r="AD1824" i="5" s="1"/>
  <c r="F1735" i="5"/>
  <c r="I1735" i="5"/>
  <c r="U1560" i="5"/>
  <c r="Q1560" i="5"/>
  <c r="S1560" i="5"/>
  <c r="W1560" i="5"/>
  <c r="M1560" i="5"/>
  <c r="K1560" i="5"/>
  <c r="J1560" i="5"/>
  <c r="U1515" i="5"/>
  <c r="S151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41" i="5"/>
  <c r="Q1441" i="5"/>
  <c r="M1441" i="5"/>
  <c r="S1441" i="5"/>
  <c r="U1441" i="5"/>
  <c r="Y1441" i="5"/>
  <c r="W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W1219" i="5" s="1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O1079" i="5"/>
  <c r="U1079" i="5"/>
  <c r="Y1079" i="5"/>
  <c r="J1079" i="5"/>
  <c r="E1071" i="5"/>
  <c r="I1071" i="5"/>
  <c r="AB1071" i="5" s="1"/>
  <c r="AD1071" i="5" s="1"/>
  <c r="J1054" i="5"/>
  <c r="S1054" i="5"/>
  <c r="Y1054" i="5"/>
  <c r="O1054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M922" i="5"/>
  <c r="U922" i="5"/>
  <c r="W922" i="5"/>
  <c r="Y922" i="5"/>
  <c r="Q922" i="5"/>
  <c r="J922" i="5"/>
  <c r="O922" i="5"/>
  <c r="K922" i="5"/>
  <c r="S922" i="5"/>
  <c r="Q914" i="5"/>
  <c r="J904" i="5"/>
  <c r="O904" i="5"/>
  <c r="S904" i="5"/>
  <c r="Q904" i="5"/>
  <c r="Y904" i="5"/>
  <c r="U904" i="5"/>
  <c r="U577" i="5"/>
  <c r="J577" i="5"/>
  <c r="M464" i="5"/>
  <c r="J437" i="5"/>
  <c r="K437" i="5"/>
  <c r="U437" i="5"/>
  <c r="F428" i="5"/>
  <c r="I428" i="5"/>
  <c r="AB428" i="5" s="1"/>
  <c r="AD428" i="5" s="1"/>
  <c r="E356" i="5"/>
  <c r="I356" i="5"/>
  <c r="AB356" i="5" s="1"/>
  <c r="AD356" i="5" s="1"/>
  <c r="F346" i="5"/>
  <c r="I346" i="5"/>
  <c r="AB346" i="5" s="1"/>
  <c r="AD346" i="5" s="1"/>
  <c r="K337" i="5"/>
  <c r="M337" i="5"/>
  <c r="E239" i="5"/>
  <c r="I239" i="5"/>
  <c r="AB239" i="5" s="1"/>
  <c r="AD239" i="5" s="1"/>
  <c r="J230" i="5"/>
  <c r="K230" i="5"/>
  <c r="S230" i="5"/>
  <c r="U230" i="5"/>
  <c r="M173" i="5"/>
  <c r="U123" i="5"/>
  <c r="W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M1333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S992" i="5" s="1"/>
  <c r="E992" i="5"/>
  <c r="E982" i="5"/>
  <c r="I982" i="5"/>
  <c r="S982" i="5" s="1"/>
  <c r="E964" i="5"/>
  <c r="I964" i="5"/>
  <c r="AB964" i="5" s="1"/>
  <c r="AD964" i="5" s="1"/>
  <c r="J857" i="5"/>
  <c r="K857" i="5"/>
  <c r="J837" i="5"/>
  <c r="E827" i="5"/>
  <c r="I827" i="5"/>
  <c r="K827" i="5" s="1"/>
  <c r="W818" i="5"/>
  <c r="J818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K454" i="5"/>
  <c r="M454" i="5"/>
  <c r="O454" i="5"/>
  <c r="U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Q1415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J981" i="5"/>
  <c r="M981" i="5"/>
  <c r="K981" i="5"/>
  <c r="Q981" i="5"/>
  <c r="U981" i="5"/>
  <c r="Q948" i="5"/>
  <c r="M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W846" i="5"/>
  <c r="Y846" i="5"/>
  <c r="O846" i="5"/>
  <c r="W826" i="5"/>
  <c r="Q826" i="5"/>
  <c r="F808" i="5"/>
  <c r="I808" i="5"/>
  <c r="Y808" i="5" s="1"/>
  <c r="E755" i="5"/>
  <c r="I755" i="5"/>
  <c r="K755" i="5" s="1"/>
  <c r="F755" i="5"/>
  <c r="J747" i="5"/>
  <c r="K747" i="5"/>
  <c r="M747" i="5"/>
  <c r="S747" i="5"/>
  <c r="W747" i="5"/>
  <c r="U747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O43" i="5"/>
  <c r="Y43" i="5"/>
  <c r="S43" i="5"/>
  <c r="F1874" i="5"/>
  <c r="I1874" i="5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Q1832" i="5"/>
  <c r="S1832" i="5"/>
  <c r="J1832" i="5"/>
  <c r="K1832" i="5"/>
  <c r="M1832" i="5"/>
  <c r="O1832" i="5"/>
  <c r="U1832" i="5"/>
  <c r="W1832" i="5"/>
  <c r="Y183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W1361" i="5" s="1"/>
  <c r="J1300" i="5"/>
  <c r="K1300" i="5"/>
  <c r="Q1300" i="5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F122" i="5"/>
  <c r="Q181" i="5"/>
  <c r="W181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S1785" i="5"/>
  <c r="W1785" i="5"/>
  <c r="Y1785" i="5"/>
  <c r="J1785" i="5"/>
  <c r="Q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Y1557" i="5"/>
  <c r="J1557" i="5"/>
  <c r="K1557" i="5"/>
  <c r="M1557" i="5"/>
  <c r="O1557" i="5"/>
  <c r="Q1557" i="5"/>
  <c r="W1557" i="5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Y1402" i="5"/>
  <c r="J1402" i="5"/>
  <c r="K1402" i="5"/>
  <c r="M1402" i="5"/>
  <c r="O1402" i="5"/>
  <c r="Q1402" i="5"/>
  <c r="S1402" i="5"/>
  <c r="W1402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U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W1077" i="5"/>
  <c r="Y1077" i="5"/>
  <c r="J1077" i="5"/>
  <c r="K1077" i="5"/>
  <c r="M1077" i="5"/>
  <c r="O1077" i="5"/>
  <c r="Q1077" i="5"/>
  <c r="S1077" i="5"/>
  <c r="U1077" i="5"/>
  <c r="S1068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Y883" i="5"/>
  <c r="J883" i="5"/>
  <c r="O883" i="5"/>
  <c r="Q883" i="5"/>
  <c r="U883" i="5"/>
  <c r="S883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Q1336" i="5" s="1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K1559" i="5"/>
  <c r="S1559" i="5"/>
  <c r="U1559" i="5"/>
  <c r="Y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Q1871" i="5"/>
  <c r="M1871" i="5"/>
  <c r="O1871" i="5"/>
  <c r="S1871" i="5"/>
  <c r="W1871" i="5"/>
  <c r="Y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S1429" i="5"/>
  <c r="J1429" i="5"/>
  <c r="K1429" i="5"/>
  <c r="O1429" i="5"/>
  <c r="U1429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O1529" i="5" s="1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O1623" i="5"/>
  <c r="W1623" i="5"/>
  <c r="J1623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M1446" i="5"/>
  <c r="W1446" i="5"/>
  <c r="Y1446" i="5"/>
  <c r="Q1446" i="5"/>
  <c r="J1446" i="5"/>
  <c r="U1446" i="5"/>
  <c r="K1446" i="5"/>
  <c r="S1446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Q1196" i="5"/>
  <c r="O1196" i="5"/>
  <c r="U1196" i="5"/>
  <c r="F1067" i="5"/>
  <c r="I1067" i="5"/>
  <c r="AB1067" i="5" s="1"/>
  <c r="AD1067" i="5" s="1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Q1017" i="5"/>
  <c r="Y1017" i="5"/>
  <c r="M1017" i="5"/>
  <c r="J1017" i="5"/>
  <c r="K1017" i="5"/>
  <c r="O1017" i="5"/>
  <c r="S1017" i="5"/>
  <c r="U1017" i="5"/>
  <c r="E1007" i="5"/>
  <c r="I1007" i="5"/>
  <c r="E998" i="5"/>
  <c r="I998" i="5"/>
  <c r="AB998" i="5" s="1"/>
  <c r="AD998" i="5" s="1"/>
  <c r="J979" i="5"/>
  <c r="Q979" i="5"/>
  <c r="S979" i="5"/>
  <c r="W979" i="5"/>
  <c r="Y979" i="5"/>
  <c r="M979" i="5"/>
  <c r="O979" i="5"/>
  <c r="I936" i="5"/>
  <c r="AB936" i="5" s="1"/>
  <c r="AD936" i="5" s="1"/>
  <c r="E936" i="5"/>
  <c r="M918" i="5"/>
  <c r="S918" i="5"/>
  <c r="E910" i="5"/>
  <c r="I910" i="5"/>
  <c r="E902" i="5"/>
  <c r="I902" i="5"/>
  <c r="M902" i="5" s="1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K721" i="5" s="1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Q13" i="5"/>
  <c r="S13" i="5"/>
  <c r="O13" i="5"/>
  <c r="Y1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U12" i="5"/>
  <c r="W12" i="5"/>
  <c r="Y12" i="5"/>
  <c r="J12" i="5"/>
  <c r="Q12" i="5"/>
  <c r="S12" i="5"/>
  <c r="K12" i="5"/>
  <c r="M12" i="5"/>
  <c r="O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J171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Q1616" i="5"/>
  <c r="K1616" i="5"/>
  <c r="O1616" i="5"/>
  <c r="U1616" i="5"/>
  <c r="J1616" i="5"/>
  <c r="E1599" i="5"/>
  <c r="I1599" i="5"/>
  <c r="AB1599" i="5" s="1"/>
  <c r="AD1599" i="5" s="1"/>
  <c r="E1540" i="5"/>
  <c r="I1540" i="5"/>
  <c r="AB1540" i="5" s="1"/>
  <c r="AD1540" i="5" s="1"/>
  <c r="E1531" i="5"/>
  <c r="I1531" i="5"/>
  <c r="J1524" i="5"/>
  <c r="K1524" i="5"/>
  <c r="Y1524" i="5"/>
  <c r="O1524" i="5"/>
  <c r="S1524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Y1606" i="5"/>
  <c r="Q1606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K1332" i="5"/>
  <c r="Y1332" i="5"/>
  <c r="J1332" i="5"/>
  <c r="M1332" i="5"/>
  <c r="O1332" i="5"/>
  <c r="Q1332" i="5"/>
  <c r="S1332" i="5"/>
  <c r="U1332" i="5"/>
  <c r="W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Y86" i="5"/>
  <c r="U86" i="5"/>
  <c r="S86" i="5"/>
  <c r="J86" i="5"/>
  <c r="M86" i="5"/>
  <c r="Q8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S16" i="5"/>
  <c r="U16" i="5"/>
  <c r="Y16" i="5"/>
  <c r="Q16" i="5"/>
  <c r="J16" i="5"/>
  <c r="M16" i="5"/>
  <c r="O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F95" i="5"/>
  <c r="I9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F1686" i="5"/>
  <c r="I1686" i="5"/>
  <c r="E1678" i="5"/>
  <c r="I1678" i="5"/>
  <c r="K1658" i="5"/>
  <c r="S165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65" i="5"/>
  <c r="S1565" i="5"/>
  <c r="K1565" i="5"/>
  <c r="M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J1445" i="5"/>
  <c r="S1445" i="5"/>
  <c r="K1445" i="5"/>
  <c r="M1445" i="5"/>
  <c r="Q1445" i="5"/>
  <c r="U1445" i="5"/>
  <c r="W1445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O1016" i="5"/>
  <c r="Y1016" i="5"/>
  <c r="F988" i="5"/>
  <c r="I988" i="5"/>
  <c r="AB988" i="5" s="1"/>
  <c r="AD988" i="5" s="1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J853" i="5"/>
  <c r="K853" i="5"/>
  <c r="S853" i="5"/>
  <c r="U853" i="5"/>
  <c r="W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J523" i="5"/>
  <c r="U523" i="5"/>
  <c r="W523" i="5"/>
  <c r="K523" i="5"/>
  <c r="M523" i="5"/>
  <c r="O523" i="5"/>
  <c r="Y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K625" i="5"/>
  <c r="J625" i="5"/>
  <c r="J616" i="5"/>
  <c r="Q616" i="5"/>
  <c r="O616" i="5"/>
  <c r="S616" i="5"/>
  <c r="U616" i="5"/>
  <c r="M616" i="5"/>
  <c r="W616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K417" i="5"/>
  <c r="W417" i="5"/>
  <c r="J417" i="5"/>
  <c r="U417" i="5"/>
  <c r="O409" i="5"/>
  <c r="U409" i="5"/>
  <c r="W409" i="5"/>
  <c r="Y409" i="5"/>
  <c r="M409" i="5"/>
  <c r="K409" i="5"/>
  <c r="Q409" i="5"/>
  <c r="S409" i="5"/>
  <c r="J409" i="5"/>
  <c r="W400" i="5"/>
  <c r="J400" i="5"/>
  <c r="Q400" i="5"/>
  <c r="U392" i="5"/>
  <c r="J392" i="5"/>
  <c r="K392" i="5"/>
  <c r="Q392" i="5"/>
  <c r="S392" i="5"/>
  <c r="W392" i="5"/>
  <c r="M392" i="5"/>
  <c r="Y369" i="5"/>
  <c r="S369" i="5"/>
  <c r="K369" i="5"/>
  <c r="M369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S265" i="5"/>
  <c r="K265" i="5"/>
  <c r="M265" i="5"/>
  <c r="J265" i="5"/>
  <c r="U265" i="5"/>
  <c r="W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S1846" i="5"/>
  <c r="M1665" i="5"/>
  <c r="M1638" i="5"/>
  <c r="J1205" i="5"/>
  <c r="O1205" i="5"/>
  <c r="Q1205" i="5"/>
  <c r="U1205" i="5"/>
  <c r="Y1205" i="5"/>
  <c r="K1205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Y1049" i="5"/>
  <c r="J1041" i="5"/>
  <c r="Y1041" i="5"/>
  <c r="O1041" i="5"/>
  <c r="M1041" i="5"/>
  <c r="S1041" i="5"/>
  <c r="M1033" i="5"/>
  <c r="J1033" i="5"/>
  <c r="Q1033" i="5"/>
  <c r="E1026" i="5"/>
  <c r="I1026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W872" i="5"/>
  <c r="O872" i="5"/>
  <c r="Q872" i="5"/>
  <c r="Y872" i="5"/>
  <c r="J872" i="5"/>
  <c r="M872" i="5"/>
  <c r="S872" i="5"/>
  <c r="J855" i="5"/>
  <c r="M855" i="5"/>
  <c r="O855" i="5"/>
  <c r="S855" i="5"/>
  <c r="U855" i="5"/>
  <c r="W855" i="5"/>
  <c r="Y855" i="5"/>
  <c r="K855" i="5"/>
  <c r="Q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S816" i="5"/>
  <c r="W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M750" i="5"/>
  <c r="W750" i="5"/>
  <c r="J750" i="5"/>
  <c r="O750" i="5"/>
  <c r="Q750" i="5"/>
  <c r="F742" i="5"/>
  <c r="I742" i="5"/>
  <c r="M734" i="5"/>
  <c r="U734" i="5"/>
  <c r="W734" i="5"/>
  <c r="Y734" i="5"/>
  <c r="J734" i="5"/>
  <c r="K734" i="5"/>
  <c r="S734" i="5"/>
  <c r="O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O650" i="5"/>
  <c r="K633" i="5"/>
  <c r="O633" i="5"/>
  <c r="M633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S484" i="5"/>
  <c r="U484" i="5"/>
  <c r="Y484" i="5"/>
  <c r="O484" i="5"/>
  <c r="E475" i="5"/>
  <c r="E460" i="5"/>
  <c r="I460" i="5"/>
  <c r="E453" i="5"/>
  <c r="I453" i="5"/>
  <c r="AB453" i="5" s="1"/>
  <c r="AD453" i="5" s="1"/>
  <c r="O445" i="5"/>
  <c r="Y445" i="5"/>
  <c r="M445" i="5"/>
  <c r="W445" i="5"/>
  <c r="K426" i="5"/>
  <c r="J426" i="5"/>
  <c r="Q426" i="5"/>
  <c r="U426" i="5"/>
  <c r="O426" i="5"/>
  <c r="S426" i="5"/>
  <c r="Q408" i="5"/>
  <c r="O408" i="5"/>
  <c r="U408" i="5"/>
  <c r="S408" i="5"/>
  <c r="Y399" i="5"/>
  <c r="K399" i="5"/>
  <c r="J399" i="5"/>
  <c r="M399" i="5"/>
  <c r="Q399" i="5"/>
  <c r="W399" i="5"/>
  <c r="U399" i="5"/>
  <c r="O399" i="5"/>
  <c r="S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K300" i="5"/>
  <c r="W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K564" i="5"/>
  <c r="O564" i="5"/>
  <c r="S564" i="5"/>
  <c r="U564" i="5"/>
  <c r="M564" i="5"/>
  <c r="J564" i="5"/>
  <c r="Y557" i="5"/>
  <c r="U557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U467" i="5"/>
  <c r="J467" i="5"/>
  <c r="E459" i="5"/>
  <c r="E452" i="5"/>
  <c r="I452" i="5"/>
  <c r="W444" i="5"/>
  <c r="J444" i="5"/>
  <c r="E425" i="5"/>
  <c r="I425" i="5"/>
  <c r="F415" i="5"/>
  <c r="I415" i="5"/>
  <c r="O415" i="5" s="1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1" i="5"/>
  <c r="J571" i="5"/>
  <c r="M571" i="5"/>
  <c r="Q571" i="5"/>
  <c r="U571" i="5"/>
  <c r="W571" i="5"/>
  <c r="Y571" i="5"/>
  <c r="S571" i="5"/>
  <c r="O571" i="5"/>
  <c r="S563" i="5"/>
  <c r="M556" i="5"/>
  <c r="J556" i="5"/>
  <c r="Y556" i="5"/>
  <c r="S548" i="5"/>
  <c r="J548" i="5"/>
  <c r="O548" i="5"/>
  <c r="Q548" i="5"/>
  <c r="Y548" i="5"/>
  <c r="U548" i="5"/>
  <c r="K525" i="5"/>
  <c r="M525" i="5"/>
  <c r="E517" i="5"/>
  <c r="I517" i="5"/>
  <c r="AB517" i="5" s="1"/>
  <c r="AD517" i="5" s="1"/>
  <c r="K507" i="5"/>
  <c r="J507" i="5"/>
  <c r="M507" i="5"/>
  <c r="M499" i="5"/>
  <c r="K499" i="5"/>
  <c r="O499" i="5"/>
  <c r="Q499" i="5"/>
  <c r="S499" i="5"/>
  <c r="U499" i="5"/>
  <c r="W499" i="5"/>
  <c r="Y499" i="5"/>
  <c r="J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J390" i="5"/>
  <c r="Q390" i="5"/>
  <c r="W390" i="5"/>
  <c r="F381" i="5"/>
  <c r="I381" i="5"/>
  <c r="K381" i="5" s="1"/>
  <c r="E367" i="5"/>
  <c r="I367" i="5"/>
  <c r="K358" i="5"/>
  <c r="M358" i="5"/>
  <c r="Q358" i="5"/>
  <c r="S358" i="5"/>
  <c r="U358" i="5"/>
  <c r="W358" i="5"/>
  <c r="Y358" i="5"/>
  <c r="K348" i="5"/>
  <c r="M348" i="5"/>
  <c r="S348" i="5"/>
  <c r="U348" i="5"/>
  <c r="W348" i="5"/>
  <c r="Y348" i="5"/>
  <c r="J348" i="5"/>
  <c r="O348" i="5"/>
  <c r="M332" i="5"/>
  <c r="O332" i="5"/>
  <c r="Q332" i="5"/>
  <c r="S332" i="5"/>
  <c r="J332" i="5"/>
  <c r="U332" i="5"/>
  <c r="W332" i="5"/>
  <c r="Y332" i="5"/>
  <c r="K332" i="5"/>
  <c r="M314" i="5"/>
  <c r="K314" i="5"/>
  <c r="W299" i="5"/>
  <c r="Y299" i="5"/>
  <c r="M299" i="5"/>
  <c r="Q299" i="5"/>
  <c r="O299" i="5"/>
  <c r="S299" i="5"/>
  <c r="K281" i="5"/>
  <c r="J281" i="5"/>
  <c r="U281" i="5"/>
  <c r="W281" i="5"/>
  <c r="F271" i="5"/>
  <c r="I271" i="5"/>
  <c r="J253" i="5"/>
  <c r="M253" i="5"/>
  <c r="O244" i="5"/>
  <c r="M244" i="5"/>
  <c r="Q244" i="5"/>
  <c r="U244" i="5"/>
  <c r="J244" i="5"/>
  <c r="K244" i="5"/>
  <c r="S244" i="5"/>
  <c r="W244" i="5"/>
  <c r="Y244" i="5"/>
  <c r="W235" i="5"/>
  <c r="M235" i="5"/>
  <c r="Q235" i="5"/>
  <c r="S235" i="5"/>
  <c r="U235" i="5"/>
  <c r="Y235" i="5"/>
  <c r="K235" i="5"/>
  <c r="O235" i="5"/>
  <c r="J235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J1063" i="5"/>
  <c r="M1063" i="5"/>
  <c r="F1047" i="5"/>
  <c r="I1047" i="5"/>
  <c r="F1038" i="5"/>
  <c r="I1038" i="5"/>
  <c r="S1024" i="5"/>
  <c r="J1024" i="5"/>
  <c r="K1024" i="5"/>
  <c r="O1024" i="5"/>
  <c r="U1024" i="5"/>
  <c r="Y1024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O772" i="5"/>
  <c r="J772" i="5"/>
  <c r="Y772" i="5"/>
  <c r="Q772" i="5"/>
  <c r="W763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Y603" i="5"/>
  <c r="S603" i="5"/>
  <c r="M603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47" i="5"/>
  <c r="M547" i="5"/>
  <c r="U547" i="5"/>
  <c r="Y547" i="5"/>
  <c r="O532" i="5"/>
  <c r="K532" i="5"/>
  <c r="S532" i="5"/>
  <c r="W532" i="5"/>
  <c r="U516" i="5"/>
  <c r="S516" i="5"/>
  <c r="W516" i="5"/>
  <c r="O516" i="5"/>
  <c r="Q516" i="5"/>
  <c r="Y516" i="5"/>
  <c r="J516" i="5"/>
  <c r="K516" i="5"/>
  <c r="M516" i="5"/>
  <c r="E506" i="5"/>
  <c r="I506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O389" i="5"/>
  <c r="U389" i="5"/>
  <c r="Q389" i="5"/>
  <c r="S389" i="5"/>
  <c r="W389" i="5"/>
  <c r="J389" i="5"/>
  <c r="K389" i="5"/>
  <c r="M389" i="5"/>
  <c r="Y389" i="5"/>
  <c r="E380" i="5"/>
  <c r="I380" i="5"/>
  <c r="J366" i="5"/>
  <c r="S366" i="5"/>
  <c r="K366" i="5"/>
  <c r="M366" i="5"/>
  <c r="U366" i="5"/>
  <c r="W366" i="5"/>
  <c r="Y366" i="5"/>
  <c r="Q366" i="5"/>
  <c r="S357" i="5"/>
  <c r="J357" i="5"/>
  <c r="W357" i="5"/>
  <c r="O338" i="5"/>
  <c r="Q338" i="5"/>
  <c r="E322" i="5"/>
  <c r="I322" i="5"/>
  <c r="AB322" i="5" s="1"/>
  <c r="AD322" i="5" s="1"/>
  <c r="Y313" i="5"/>
  <c r="S313" i="5"/>
  <c r="U313" i="5"/>
  <c r="W313" i="5"/>
  <c r="K313" i="5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Y289" i="5"/>
  <c r="M289" i="5"/>
  <c r="F280" i="5"/>
  <c r="I280" i="5"/>
  <c r="K270" i="5"/>
  <c r="O270" i="5"/>
  <c r="J270" i="5"/>
  <c r="Q270" i="5"/>
  <c r="S270" i="5"/>
  <c r="Y270" i="5"/>
  <c r="U270" i="5"/>
  <c r="F243" i="5"/>
  <c r="I243" i="5"/>
  <c r="AB243" i="5" s="1"/>
  <c r="AD243" i="5" s="1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Y1805" i="5"/>
  <c r="S1683" i="5"/>
  <c r="E196" i="5"/>
  <c r="I196" i="5"/>
  <c r="F187" i="5"/>
  <c r="I187" i="5"/>
  <c r="AB187" i="5" s="1"/>
  <c r="AD187" i="5" s="1"/>
  <c r="Y1872" i="5"/>
  <c r="M1862" i="5"/>
  <c r="Q1805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M545" i="5"/>
  <c r="E537" i="5"/>
  <c r="I537" i="5"/>
  <c r="AB537" i="5" s="1"/>
  <c r="AD537" i="5" s="1"/>
  <c r="F530" i="5"/>
  <c r="I530" i="5"/>
  <c r="AB530" i="5" s="1"/>
  <c r="AD530" i="5" s="1"/>
  <c r="F514" i="5"/>
  <c r="I514" i="5"/>
  <c r="AB514" i="5" s="1"/>
  <c r="AD514" i="5" s="1"/>
  <c r="J505" i="5"/>
  <c r="M505" i="5"/>
  <c r="O505" i="5"/>
  <c r="S505" i="5"/>
  <c r="Y505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F431" i="5"/>
  <c r="I431" i="5"/>
  <c r="O431" i="5" s="1"/>
  <c r="W404" i="5"/>
  <c r="J404" i="5"/>
  <c r="S404" i="5"/>
  <c r="U404" i="5"/>
  <c r="K378" i="5"/>
  <c r="M378" i="5"/>
  <c r="O378" i="5"/>
  <c r="S378" i="5"/>
  <c r="U378" i="5"/>
  <c r="Y378" i="5"/>
  <c r="S364" i="5"/>
  <c r="M364" i="5"/>
  <c r="U364" i="5"/>
  <c r="W364" i="5"/>
  <c r="Y364" i="5"/>
  <c r="J364" i="5"/>
  <c r="K364" i="5"/>
  <c r="O364" i="5"/>
  <c r="Q364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W223" i="5" s="1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W1356" i="5"/>
  <c r="J1356" i="5"/>
  <c r="K1356" i="5"/>
  <c r="Q1356" i="5"/>
  <c r="Y1356" i="5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S1102" i="5"/>
  <c r="U1102" i="5"/>
  <c r="Y1102" i="5"/>
  <c r="J1102" i="5"/>
  <c r="K1102" i="5"/>
  <c r="M1102" i="5"/>
  <c r="O1102" i="5"/>
  <c r="Q1102" i="5"/>
  <c r="W1102" i="5"/>
  <c r="M1093" i="5"/>
  <c r="O1093" i="5"/>
  <c r="Q1070" i="5"/>
  <c r="M1070" i="5"/>
  <c r="S1070" i="5"/>
  <c r="W1070" i="5"/>
  <c r="O1070" i="5"/>
  <c r="J1070" i="5"/>
  <c r="K1070" i="5"/>
  <c r="U1070" i="5"/>
  <c r="E1053" i="5"/>
  <c r="I1053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J1003" i="5"/>
  <c r="U1003" i="5"/>
  <c r="Q994" i="5"/>
  <c r="O994" i="5"/>
  <c r="S994" i="5"/>
  <c r="Y994" i="5"/>
  <c r="J994" i="5"/>
  <c r="M994" i="5"/>
  <c r="W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K859" i="5"/>
  <c r="M859" i="5"/>
  <c r="U859" i="5"/>
  <c r="W859" i="5"/>
  <c r="S859" i="5"/>
  <c r="J859" i="5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K691" i="5"/>
  <c r="U691" i="5"/>
  <c r="J691" i="5"/>
  <c r="Q691" i="5"/>
  <c r="Y69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W645" i="5"/>
  <c r="Y645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Q610" i="5"/>
  <c r="Y592" i="5"/>
  <c r="K592" i="5"/>
  <c r="J568" i="5"/>
  <c r="W568" i="5"/>
  <c r="Y568" i="5"/>
  <c r="M568" i="5"/>
  <c r="O568" i="5"/>
  <c r="Q568" i="5"/>
  <c r="U568" i="5"/>
  <c r="S568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U504" i="5"/>
  <c r="Q504" i="5"/>
  <c r="S504" i="5"/>
  <c r="W504" i="5"/>
  <c r="Y504" i="5"/>
  <c r="J504" i="5"/>
  <c r="K504" i="5"/>
  <c r="M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M377" i="5"/>
  <c r="J377" i="5"/>
  <c r="U377" i="5"/>
  <c r="J371" i="5"/>
  <c r="K371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O241" i="5"/>
  <c r="M241" i="5"/>
  <c r="K241" i="5"/>
  <c r="Q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Y1453" i="5"/>
  <c r="U1435" i="5"/>
  <c r="J1435" i="5"/>
  <c r="M1435" i="5"/>
  <c r="Q1435" i="5"/>
  <c r="E1409" i="5"/>
  <c r="I1409" i="5"/>
  <c r="U1390" i="5"/>
  <c r="Q1380" i="5"/>
  <c r="W1380" i="5"/>
  <c r="Y1380" i="5"/>
  <c r="J1380" i="5"/>
  <c r="K1380" i="5"/>
  <c r="M1380" i="5"/>
  <c r="O1380" i="5"/>
  <c r="S1380" i="5"/>
  <c r="U1380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E129" i="5"/>
  <c r="I129" i="5"/>
  <c r="F109" i="5"/>
  <c r="I109" i="5"/>
  <c r="AB109" i="5" s="1"/>
  <c r="AD109" i="5" s="1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J1872" i="5"/>
  <c r="K1872" i="5"/>
  <c r="U1862" i="5"/>
  <c r="W1862" i="5"/>
  <c r="U1852" i="5"/>
  <c r="Y1852" i="5"/>
  <c r="Q1846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J1517" i="5"/>
  <c r="S1517" i="5"/>
  <c r="U1517" i="5"/>
  <c r="W1517" i="5"/>
  <c r="Y1517" i="5"/>
  <c r="K1517" i="5"/>
  <c r="Q1517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W1234" i="5"/>
  <c r="Y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Y1183" i="5"/>
  <c r="O1173" i="5"/>
  <c r="Q1173" i="5"/>
  <c r="U1173" i="5"/>
  <c r="K1173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K977" i="5"/>
  <c r="O977" i="5"/>
  <c r="U977" i="5"/>
  <c r="Y977" i="5"/>
  <c r="S961" i="5"/>
  <c r="W961" i="5"/>
  <c r="M961" i="5"/>
  <c r="K961" i="5"/>
  <c r="Q961" i="5"/>
  <c r="U961" i="5"/>
  <c r="Y928" i="5"/>
  <c r="W919" i="5"/>
  <c r="Q919" i="5"/>
  <c r="Y919" i="5"/>
  <c r="K919" i="5"/>
  <c r="O919" i="5"/>
  <c r="M919" i="5"/>
  <c r="S894" i="5"/>
  <c r="W894" i="5"/>
  <c r="J894" i="5"/>
  <c r="Q894" i="5"/>
  <c r="F885" i="5"/>
  <c r="I885" i="5"/>
  <c r="AB885" i="5" s="1"/>
  <c r="AD885" i="5" s="1"/>
  <c r="O867" i="5"/>
  <c r="K867" i="5"/>
  <c r="W867" i="5"/>
  <c r="M858" i="5"/>
  <c r="K858" i="5"/>
  <c r="Q858" i="5"/>
  <c r="W858" i="5"/>
  <c r="S85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W680" i="5"/>
  <c r="Y680" i="5"/>
  <c r="J662" i="5"/>
  <c r="U662" i="5"/>
  <c r="K662" i="5"/>
  <c r="W662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K609" i="5"/>
  <c r="Q600" i="5"/>
  <c r="Y600" i="5"/>
  <c r="J600" i="5"/>
  <c r="O600" i="5"/>
  <c r="S600" i="5"/>
  <c r="W600" i="5"/>
  <c r="M583" i="5"/>
  <c r="K583" i="5"/>
  <c r="U583" i="5"/>
  <c r="W583" i="5"/>
  <c r="Q583" i="5"/>
  <c r="J583" i="5"/>
  <c r="Y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M503" i="5"/>
  <c r="O503" i="5"/>
  <c r="U503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K376" i="5"/>
  <c r="S370" i="5"/>
  <c r="Q370" i="5"/>
  <c r="M363" i="5"/>
  <c r="K36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E231" i="5"/>
  <c r="I231" i="5"/>
  <c r="O221" i="5"/>
  <c r="M221" i="5"/>
  <c r="Q221" i="5"/>
  <c r="S221" i="5"/>
  <c r="W221" i="5"/>
  <c r="Y221" i="5"/>
  <c r="U221" i="5"/>
  <c r="F202" i="5"/>
  <c r="I202" i="5"/>
  <c r="AB202" i="5" s="1"/>
  <c r="AD202" i="5" s="1"/>
  <c r="E193" i="5"/>
  <c r="I193" i="5"/>
  <c r="AB193" i="5" s="1"/>
  <c r="AD193" i="5" s="1"/>
  <c r="W204" i="5"/>
  <c r="S1872" i="5"/>
  <c r="Y1846" i="5"/>
  <c r="K1771" i="5"/>
  <c r="O1734" i="5"/>
  <c r="W1665" i="5"/>
  <c r="Q1638" i="5"/>
  <c r="K1582" i="5"/>
  <c r="Q1477" i="5"/>
  <c r="Q1872" i="5"/>
  <c r="W1846" i="5"/>
  <c r="J1734" i="5"/>
  <c r="O1665" i="5"/>
  <c r="O1638" i="5"/>
  <c r="O1517" i="5"/>
  <c r="K2" i="5"/>
  <c r="U154" i="5"/>
  <c r="J154" i="5"/>
  <c r="O130" i="5"/>
  <c r="K130" i="5"/>
  <c r="W130" i="5"/>
  <c r="M130" i="5"/>
  <c r="Y130" i="5"/>
  <c r="Q130" i="5"/>
  <c r="S130" i="5"/>
  <c r="K183" i="5"/>
  <c r="U183" i="5"/>
  <c r="M119" i="5"/>
  <c r="Y119" i="5"/>
  <c r="J119" i="5"/>
  <c r="U119" i="5"/>
  <c r="O119" i="5"/>
  <c r="Q119" i="5"/>
  <c r="S119" i="5"/>
  <c r="W189" i="5"/>
  <c r="S183" i="5"/>
  <c r="M181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Q183" i="5"/>
  <c r="K181" i="5"/>
  <c r="K178" i="5"/>
  <c r="U178" i="5"/>
  <c r="S123" i="5"/>
  <c r="J123" i="5"/>
  <c r="K123" i="5"/>
  <c r="Y123" i="5"/>
  <c r="M123" i="5"/>
  <c r="O123" i="5"/>
  <c r="Q123" i="5"/>
  <c r="U199" i="5"/>
  <c r="Y191" i="5"/>
  <c r="U181" i="5"/>
  <c r="J181" i="5"/>
  <c r="S178" i="5"/>
  <c r="W154" i="5"/>
  <c r="M199" i="5"/>
  <c r="W199" i="5"/>
  <c r="M191" i="5"/>
  <c r="O183" i="5"/>
  <c r="Y183" i="5"/>
  <c r="M165" i="5"/>
  <c r="W165" i="5"/>
  <c r="S165" i="5"/>
  <c r="J165" i="5"/>
  <c r="U165" i="5"/>
  <c r="S154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M183" i="5"/>
  <c r="M170" i="5"/>
  <c r="W170" i="5"/>
  <c r="K164" i="5"/>
  <c r="W164" i="5"/>
  <c r="O161" i="5"/>
  <c r="Y161" i="5"/>
  <c r="W161" i="5"/>
  <c r="U149" i="5"/>
  <c r="U130" i="5"/>
  <c r="K203" i="5"/>
  <c r="U203" i="5"/>
  <c r="Q199" i="5"/>
  <c r="M195" i="5"/>
  <c r="M194" i="5"/>
  <c r="W194" i="5"/>
  <c r="U191" i="5"/>
  <c r="J191" i="5"/>
  <c r="O185" i="5"/>
  <c r="Y185" i="5"/>
  <c r="W183" i="5"/>
  <c r="O178" i="5"/>
  <c r="M160" i="5"/>
  <c r="W160" i="5"/>
  <c r="K160" i="5"/>
  <c r="Y160" i="5"/>
  <c r="S160" i="5"/>
  <c r="U145" i="5"/>
  <c r="W134" i="5"/>
  <c r="J130" i="5"/>
  <c r="W119" i="5"/>
  <c r="W152" i="5"/>
  <c r="Y150" i="5"/>
  <c r="M150" i="5"/>
  <c r="Y146" i="5"/>
  <c r="M146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38" i="5"/>
  <c r="U127" i="5"/>
  <c r="Q104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S150" i="5"/>
  <c r="Q122" i="5"/>
  <c r="S115" i="5"/>
  <c r="O115" i="5"/>
  <c r="O171" i="5"/>
  <c r="Y171" i="5"/>
  <c r="W157" i="5"/>
  <c r="O152" i="5"/>
  <c r="Q150" i="5"/>
  <c r="S135" i="5"/>
  <c r="J126" i="5"/>
  <c r="U126" i="5"/>
  <c r="Q121" i="5"/>
  <c r="J117" i="5"/>
  <c r="M117" i="5"/>
  <c r="U106" i="5"/>
  <c r="J92" i="5"/>
  <c r="K92" i="5"/>
  <c r="W92" i="5"/>
  <c r="M92" i="5"/>
  <c r="O92" i="5"/>
  <c r="Q92" i="5"/>
  <c r="U98" i="5"/>
  <c r="J98" i="5"/>
  <c r="W93" i="5"/>
  <c r="K93" i="5"/>
  <c r="K86" i="5"/>
  <c r="W86" i="5"/>
  <c r="M54" i="5"/>
  <c r="Q54" i="5"/>
  <c r="J54" i="5"/>
  <c r="W54" i="5"/>
  <c r="K54" i="5"/>
  <c r="Y54" i="5"/>
  <c r="O54" i="5"/>
  <c r="K71" i="5"/>
  <c r="U71" i="5"/>
  <c r="Q71" i="5"/>
  <c r="S98" i="5"/>
  <c r="S93" i="5"/>
  <c r="O83" i="5"/>
  <c r="W71" i="5"/>
  <c r="K61" i="5"/>
  <c r="U61" i="5"/>
  <c r="O61" i="5"/>
  <c r="Q61" i="5"/>
  <c r="S61" i="5"/>
  <c r="O98" i="5"/>
  <c r="O86" i="5"/>
  <c r="S102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M34" i="5"/>
  <c r="W34" i="5"/>
  <c r="K28" i="5"/>
  <c r="U28" i="5"/>
  <c r="M28" i="5"/>
  <c r="W28" i="5"/>
  <c r="J28" i="5"/>
  <c r="W24" i="5"/>
  <c r="O24" i="5"/>
  <c r="Y24" i="5"/>
  <c r="M23" i="5"/>
  <c r="W23" i="5"/>
  <c r="K8" i="5"/>
  <c r="U8" i="5"/>
  <c r="M8" i="5"/>
  <c r="W8" i="5"/>
  <c r="J8" i="5"/>
  <c r="O20" i="5"/>
  <c r="Y20" i="5"/>
  <c r="Q20" i="5"/>
  <c r="S34" i="5"/>
  <c r="S33" i="5"/>
  <c r="O15" i="5"/>
  <c r="Y15" i="5"/>
  <c r="Q15" i="5"/>
  <c r="K13" i="5"/>
  <c r="U13" i="5"/>
  <c r="M13" i="5"/>
  <c r="W13" i="5"/>
  <c r="J13" i="5"/>
  <c r="S28" i="5"/>
  <c r="U20" i="5"/>
  <c r="Y8" i="5"/>
  <c r="M1692" i="5"/>
  <c r="W1692" i="5"/>
  <c r="O1692" i="5"/>
  <c r="Y1692" i="5"/>
  <c r="K1692" i="5"/>
  <c r="U1692" i="5"/>
  <c r="Y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69" i="5"/>
  <c r="J1859" i="5"/>
  <c r="J1849" i="5"/>
  <c r="J1844" i="5"/>
  <c r="J1839" i="5"/>
  <c r="J1829" i="5"/>
  <c r="J1819" i="5"/>
  <c r="S1806" i="5"/>
  <c r="O1805" i="5"/>
  <c r="S1797" i="5"/>
  <c r="U1786" i="5"/>
  <c r="Y1781" i="5"/>
  <c r="K1780" i="5"/>
  <c r="U1780" i="5"/>
  <c r="O1773" i="5"/>
  <c r="S1698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28" i="5"/>
  <c r="Q1818" i="5"/>
  <c r="Q1813" i="5"/>
  <c r="Q1800" i="5"/>
  <c r="K1795" i="5"/>
  <c r="U1795" i="5"/>
  <c r="M1786" i="5"/>
  <c r="W1786" i="5"/>
  <c r="Q1782" i="5"/>
  <c r="S1772" i="5"/>
  <c r="Q1732" i="5"/>
  <c r="M1728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0" i="5"/>
  <c r="J1860" i="5"/>
  <c r="J1850" i="5"/>
  <c r="J1840" i="5"/>
  <c r="J1825" i="5"/>
  <c r="J1820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U1881" i="5"/>
  <c r="K1881" i="5"/>
  <c r="Y1873" i="5"/>
  <c r="O1873" i="5"/>
  <c r="U1871" i="5"/>
  <c r="K1871" i="5"/>
  <c r="Q1869" i="5"/>
  <c r="U1866" i="5"/>
  <c r="K1866" i="5"/>
  <c r="U1861" i="5"/>
  <c r="K1861" i="5"/>
  <c r="Q1859" i="5"/>
  <c r="Y1853" i="5"/>
  <c r="O1853" i="5"/>
  <c r="W1852" i="5"/>
  <c r="M1852" i="5"/>
  <c r="Q1849" i="5"/>
  <c r="U1846" i="5"/>
  <c r="K1846" i="5"/>
  <c r="Q1844" i="5"/>
  <c r="U1841" i="5"/>
  <c r="K1841" i="5"/>
  <c r="Q1839" i="5"/>
  <c r="U1836" i="5"/>
  <c r="K1836" i="5"/>
  <c r="U1831" i="5"/>
  <c r="K1831" i="5"/>
  <c r="Q1829" i="5"/>
  <c r="Y1828" i="5"/>
  <c r="O1828" i="5"/>
  <c r="U1821" i="5"/>
  <c r="K1821" i="5"/>
  <c r="Q1819" i="5"/>
  <c r="Y1818" i="5"/>
  <c r="O1818" i="5"/>
  <c r="Y1813" i="5"/>
  <c r="O1813" i="5"/>
  <c r="U1811" i="5"/>
  <c r="K1811" i="5"/>
  <c r="O1807" i="5"/>
  <c r="Y1807" i="5"/>
  <c r="W1805" i="5"/>
  <c r="O1800" i="5"/>
  <c r="K1787" i="5"/>
  <c r="S1783" i="5"/>
  <c r="U1781" i="5"/>
  <c r="Q1780" i="5"/>
  <c r="K1777" i="5"/>
  <c r="W1775" i="5"/>
  <c r="W1773" i="5"/>
  <c r="K1773" i="5"/>
  <c r="Q1772" i="5"/>
  <c r="J1771" i="5"/>
  <c r="M1771" i="5"/>
  <c r="W1771" i="5"/>
  <c r="K1768" i="5"/>
  <c r="K1767" i="5"/>
  <c r="K1763" i="5"/>
  <c r="K1732" i="5"/>
  <c r="K1728" i="5"/>
  <c r="K1717" i="5"/>
  <c r="L1717" i="5" s="1"/>
  <c r="K1713" i="5"/>
  <c r="K1712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71" i="5"/>
  <c r="J1866" i="5"/>
  <c r="J1861" i="5"/>
  <c r="J1846" i="5"/>
  <c r="J1841" i="5"/>
  <c r="J1836" i="5"/>
  <c r="J1831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29" i="5"/>
  <c r="O1829" i="5"/>
  <c r="W1828" i="5"/>
  <c r="M1828" i="5"/>
  <c r="Y1819" i="5"/>
  <c r="O1819" i="5"/>
  <c r="W1818" i="5"/>
  <c r="M1818" i="5"/>
  <c r="W1813" i="5"/>
  <c r="M1813" i="5"/>
  <c r="Y1806" i="5"/>
  <c r="K1805" i="5"/>
  <c r="U1805" i="5"/>
  <c r="M1800" i="5"/>
  <c r="M1797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O1763" i="5"/>
  <c r="Y1763" i="5"/>
  <c r="Q1763" i="5"/>
  <c r="J1761" i="5"/>
  <c r="K1761" i="5"/>
  <c r="U1761" i="5"/>
  <c r="M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J1746" i="5"/>
  <c r="K1746" i="5"/>
  <c r="U1746" i="5"/>
  <c r="M1746" i="5"/>
  <c r="W1746" i="5"/>
  <c r="J1741" i="5"/>
  <c r="K1741" i="5"/>
  <c r="U1741" i="5"/>
  <c r="M1741" i="5"/>
  <c r="W1741" i="5"/>
  <c r="M1736" i="5"/>
  <c r="M1732" i="5"/>
  <c r="W1732" i="5"/>
  <c r="O1732" i="5"/>
  <c r="Y1732" i="5"/>
  <c r="O1728" i="5"/>
  <c r="Y1728" i="5"/>
  <c r="Q1728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Q1807" i="5"/>
  <c r="S1805" i="5"/>
  <c r="M1803" i="5"/>
  <c r="O1802" i="5"/>
  <c r="Y1802" i="5"/>
  <c r="W1800" i="5"/>
  <c r="O1795" i="5"/>
  <c r="S1787" i="5"/>
  <c r="O1786" i="5"/>
  <c r="O1783" i="5"/>
  <c r="K1782" i="5"/>
  <c r="Y1780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S1800" i="5"/>
  <c r="O1797" i="5"/>
  <c r="Y1797" i="5"/>
  <c r="Y1880" i="5"/>
  <c r="U1873" i="5"/>
  <c r="Y1870" i="5"/>
  <c r="W1869" i="5"/>
  <c r="Y1860" i="5"/>
  <c r="W1859" i="5"/>
  <c r="U1853" i="5"/>
  <c r="W1849" i="5"/>
  <c r="W1844" i="5"/>
  <c r="W1839" i="5"/>
  <c r="W1829" i="5"/>
  <c r="U1828" i="5"/>
  <c r="Y1825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S1777" i="5"/>
  <c r="Q1775" i="5"/>
  <c r="S1773" i="5"/>
  <c r="K1772" i="5"/>
  <c r="U1768" i="5"/>
  <c r="U1767" i="5"/>
  <c r="U1763" i="5"/>
  <c r="Y1761" i="5"/>
  <c r="Y1756" i="5"/>
  <c r="Y1751" i="5"/>
  <c r="Y1746" i="5"/>
  <c r="Y1741" i="5"/>
  <c r="U1732" i="5"/>
  <c r="U1728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S1654" i="5"/>
  <c r="S1506" i="5"/>
  <c r="W1683" i="5"/>
  <c r="M1683" i="5"/>
  <c r="W1673" i="5"/>
  <c r="M1673" i="5"/>
  <c r="W1663" i="5"/>
  <c r="M1663" i="5"/>
  <c r="W1658" i="5"/>
  <c r="M1658" i="5"/>
  <c r="Q1653" i="5"/>
  <c r="Q1644" i="5"/>
  <c r="Q1635" i="5"/>
  <c r="O1630" i="5"/>
  <c r="Y1630" i="5"/>
  <c r="W1616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K1583" i="5"/>
  <c r="U1583" i="5"/>
  <c r="O1583" i="5"/>
  <c r="Y1583" i="5"/>
  <c r="S1566" i="5"/>
  <c r="Q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K1623" i="5"/>
  <c r="U1623" i="5"/>
  <c r="S1608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U1755" i="5"/>
  <c r="U1745" i="5"/>
  <c r="U1740" i="5"/>
  <c r="U1730" i="5"/>
  <c r="U1725" i="5"/>
  <c r="U1720" i="5"/>
  <c r="W1706" i="5"/>
  <c r="M1706" i="5"/>
  <c r="U1705" i="5"/>
  <c r="W1701" i="5"/>
  <c r="M1701" i="5"/>
  <c r="U1700" i="5"/>
  <c r="M1696" i="5"/>
  <c r="U1695" i="5"/>
  <c r="W1691" i="5"/>
  <c r="M1691" i="5"/>
  <c r="U1690" i="5"/>
  <c r="U1685" i="5"/>
  <c r="Q1683" i="5"/>
  <c r="W1681" i="5"/>
  <c r="M1681" i="5"/>
  <c r="U1680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K1638" i="5"/>
  <c r="U1638" i="5"/>
  <c r="U1635" i="5"/>
  <c r="Q1634" i="5"/>
  <c r="M1633" i="5"/>
  <c r="M1630" i="5"/>
  <c r="M1629" i="5"/>
  <c r="W1629" i="5"/>
  <c r="Q1625" i="5"/>
  <c r="S1623" i="5"/>
  <c r="W1606" i="5"/>
  <c r="Y1598" i="5"/>
  <c r="M1590" i="5"/>
  <c r="S1589" i="5"/>
  <c r="W158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1" i="5"/>
  <c r="K1691" i="5"/>
  <c r="Y1683" i="5"/>
  <c r="U1681" i="5"/>
  <c r="K1681" i="5"/>
  <c r="Y1673" i="5"/>
  <c r="U1671" i="5"/>
  <c r="K1671" i="5"/>
  <c r="Y1663" i="5"/>
  <c r="U1661" i="5"/>
  <c r="K1661" i="5"/>
  <c r="Y1658" i="5"/>
  <c r="J1656" i="5"/>
  <c r="S1653" i="5"/>
  <c r="O1650" i="5"/>
  <c r="Y1650" i="5"/>
  <c r="S1644" i="5"/>
  <c r="O1643" i="5"/>
  <c r="S1635" i="5"/>
  <c r="O1634" i="5"/>
  <c r="K1630" i="5"/>
  <c r="U1624" i="5"/>
  <c r="Q1623" i="5"/>
  <c r="K1618" i="5"/>
  <c r="U1618" i="5"/>
  <c r="Y1616" i="5"/>
  <c r="M1609" i="5"/>
  <c r="W1609" i="5"/>
  <c r="J1606" i="5"/>
  <c r="O1600" i="5"/>
  <c r="Y1600" i="5"/>
  <c r="K1598" i="5"/>
  <c r="U1598" i="5"/>
  <c r="W1590" i="5"/>
  <c r="K1590" i="5"/>
  <c r="Q1589" i="5"/>
  <c r="S1583" i="5"/>
  <c r="S157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U1630" i="5"/>
  <c r="J1630" i="5"/>
  <c r="M1625" i="5"/>
  <c r="M1624" i="5"/>
  <c r="W1624" i="5"/>
  <c r="S1618" i="5"/>
  <c r="M1616" i="5"/>
  <c r="O1615" i="5"/>
  <c r="Y1615" i="5"/>
  <c r="S1609" i="5"/>
  <c r="O1608" i="5"/>
  <c r="Q1595" i="5"/>
  <c r="O1593" i="5"/>
  <c r="J1590" i="5"/>
  <c r="W1586" i="5"/>
  <c r="J1586" i="5"/>
  <c r="S1579" i="5"/>
  <c r="K1535" i="5"/>
  <c r="M1534" i="5"/>
  <c r="W1534" i="5"/>
  <c r="O1525" i="5"/>
  <c r="Y1525" i="5"/>
  <c r="Q1456" i="5"/>
  <c r="S1456" i="5"/>
  <c r="J1456" i="5"/>
  <c r="K1456" i="5"/>
  <c r="W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Q1525" i="5"/>
  <c r="O1520" i="5"/>
  <c r="Y1520" i="5"/>
  <c r="M1509" i="5"/>
  <c r="W1509" i="5"/>
  <c r="K1509" i="5"/>
  <c r="U1509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34" i="5"/>
  <c r="U1524" i="5"/>
  <c r="K1521" i="5"/>
  <c r="S1509" i="5"/>
  <c r="W1505" i="5"/>
  <c r="K1493" i="5"/>
  <c r="U1493" i="5"/>
  <c r="M1493" i="5"/>
  <c r="Y1493" i="5"/>
  <c r="O1493" i="5"/>
  <c r="Q1493" i="5"/>
  <c r="J1493" i="5"/>
  <c r="Q1486" i="5"/>
  <c r="J1486" i="5"/>
  <c r="U1486" i="5"/>
  <c r="K1486" i="5"/>
  <c r="W1486" i="5"/>
  <c r="Y1486" i="5"/>
  <c r="O1486" i="5"/>
  <c r="S1486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S1420" i="5"/>
  <c r="M1420" i="5"/>
  <c r="O1420" i="5"/>
  <c r="Q1420" i="5"/>
  <c r="U1420" i="5"/>
  <c r="J1420" i="5"/>
  <c r="Q1570" i="5"/>
  <c r="O1565" i="5"/>
  <c r="Y1565" i="5"/>
  <c r="O1549" i="5"/>
  <c r="Q1538" i="5"/>
  <c r="Y1534" i="5"/>
  <c r="K1533" i="5"/>
  <c r="U1533" i="5"/>
  <c r="M1525" i="5"/>
  <c r="M1524" i="5"/>
  <c r="W1524" i="5"/>
  <c r="U1521" i="5"/>
  <c r="J1521" i="5"/>
  <c r="Q1520" i="5"/>
  <c r="M1504" i="5"/>
  <c r="W1504" i="5"/>
  <c r="O1504" i="5"/>
  <c r="Y1504" i="5"/>
  <c r="K1504" i="5"/>
  <c r="U1504" i="5"/>
  <c r="Y1456" i="5"/>
  <c r="W1366" i="5"/>
  <c r="M1366" i="5"/>
  <c r="Y1366" i="5"/>
  <c r="Q1366" i="5"/>
  <c r="O1366" i="5"/>
  <c r="S1366" i="5"/>
  <c r="U1366" i="5"/>
  <c r="J1366" i="5"/>
  <c r="O1561" i="5"/>
  <c r="Y1549" i="5"/>
  <c r="W1525" i="5"/>
  <c r="Q1509" i="5"/>
  <c r="Q1481" i="5"/>
  <c r="M1481" i="5"/>
  <c r="Y1481" i="5"/>
  <c r="O1481" i="5"/>
  <c r="S1481" i="5"/>
  <c r="K1481" i="5"/>
  <c r="U1464" i="5"/>
  <c r="U1460" i="5"/>
  <c r="U1456" i="5"/>
  <c r="W1443" i="5"/>
  <c r="Q1568" i="5"/>
  <c r="Q1559" i="5"/>
  <c r="M1554" i="5"/>
  <c r="W1554" i="5"/>
  <c r="O1538" i="5"/>
  <c r="K1534" i="5"/>
  <c r="K1525" i="5"/>
  <c r="S1521" i="5"/>
  <c r="Q1464" i="5"/>
  <c r="Q1460" i="5"/>
  <c r="O1456" i="5"/>
  <c r="Q1443" i="5"/>
  <c r="Q1426" i="5"/>
  <c r="J1426" i="5"/>
  <c r="K1426" i="5"/>
  <c r="W1426" i="5"/>
  <c r="M1426" i="5"/>
  <c r="Y1426" i="5"/>
  <c r="O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M1570" i="5"/>
  <c r="M1569" i="5"/>
  <c r="W1569" i="5"/>
  <c r="Q1565" i="5"/>
  <c r="O1560" i="5"/>
  <c r="Y1560" i="5"/>
  <c r="S1554" i="5"/>
  <c r="K1549" i="5"/>
  <c r="O1541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W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Y1488" i="5"/>
  <c r="S1421" i="5"/>
  <c r="J1414" i="5"/>
  <c r="L1414" i="5" s="1"/>
  <c r="O1414" i="5"/>
  <c r="O1385" i="5"/>
  <c r="S1385" i="5"/>
  <c r="J1368" i="5"/>
  <c r="U1368" i="5"/>
  <c r="K1368" i="5"/>
  <c r="M1368" i="5"/>
  <c r="Y1368" i="5"/>
  <c r="S1363" i="5"/>
  <c r="Q1362" i="5"/>
  <c r="W1358" i="5"/>
  <c r="M1358" i="5"/>
  <c r="O1358" i="5"/>
  <c r="M1356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K1392" i="5"/>
  <c r="W1392" i="5"/>
  <c r="Y1392" i="5"/>
  <c r="O1392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458" i="5"/>
  <c r="K1458" i="5"/>
  <c r="U1458" i="5"/>
  <c r="M1454" i="5"/>
  <c r="W1454" i="5"/>
  <c r="W1435" i="5"/>
  <c r="K1435" i="5"/>
  <c r="W1431" i="5"/>
  <c r="K1431" i="5"/>
  <c r="M1429" i="5"/>
  <c r="W1429" i="5"/>
  <c r="O1425" i="5"/>
  <c r="Y1425" i="5"/>
  <c r="K1422" i="5"/>
  <c r="U1416" i="5"/>
  <c r="K1400" i="5"/>
  <c r="W1400" i="5"/>
  <c r="M1400" i="5"/>
  <c r="M1363" i="5"/>
  <c r="K1488" i="5"/>
  <c r="U1488" i="5"/>
  <c r="J1431" i="5"/>
  <c r="W1422" i="5"/>
  <c r="O1356" i="5"/>
  <c r="S1356" i="5"/>
  <c r="J1344" i="5"/>
  <c r="M1344" i="5"/>
  <c r="W1344" i="5"/>
  <c r="Y1344" i="5"/>
  <c r="Q1344" i="5"/>
  <c r="S1344" i="5"/>
  <c r="O1435" i="5"/>
  <c r="Y1435" i="5"/>
  <c r="O1422" i="5"/>
  <c r="Q1422" i="5"/>
  <c r="M1397" i="5"/>
  <c r="K1363" i="5"/>
  <c r="W1363" i="5"/>
  <c r="Y1363" i="5"/>
  <c r="O1363" i="5"/>
  <c r="S1362" i="5"/>
  <c r="J1362" i="5"/>
  <c r="U1362" i="5"/>
  <c r="K1362" i="5"/>
  <c r="J1354" i="5"/>
  <c r="M1354" i="5"/>
  <c r="W1354" i="5"/>
  <c r="O1354" i="5"/>
  <c r="S1354" i="5"/>
  <c r="O1276" i="5"/>
  <c r="Y1276" i="5"/>
  <c r="J1276" i="5"/>
  <c r="U1276" i="5"/>
  <c r="K1276" i="5"/>
  <c r="M1276" i="5"/>
  <c r="Q1276" i="5"/>
  <c r="S1276" i="5"/>
  <c r="W1276" i="5"/>
  <c r="J1466" i="5"/>
  <c r="J1441" i="5"/>
  <c r="U1422" i="5"/>
  <c r="S1419" i="5"/>
  <c r="W1387" i="5"/>
  <c r="M1387" i="5"/>
  <c r="O1387" i="5"/>
  <c r="Q1387" i="5"/>
  <c r="Q1368" i="5"/>
  <c r="S1364" i="5"/>
  <c r="Y1362" i="5"/>
  <c r="Q1358" i="5"/>
  <c r="W1340" i="5"/>
  <c r="Q1488" i="5"/>
  <c r="K1483" i="5"/>
  <c r="U1483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W1421" i="5"/>
  <c r="Q1416" i="5"/>
  <c r="S1400" i="5"/>
  <c r="Y1398" i="5"/>
  <c r="O1398" i="5"/>
  <c r="S1398" i="5"/>
  <c r="S1392" i="5"/>
  <c r="U1356" i="5"/>
  <c r="Y1354" i="5"/>
  <c r="O1345" i="5"/>
  <c r="Y1345" i="5"/>
  <c r="S1345" i="5"/>
  <c r="J1345" i="5"/>
  <c r="W1345" i="5"/>
  <c r="K1345" i="5"/>
  <c r="U1340" i="5"/>
  <c r="K1333" i="5"/>
  <c r="U1333" i="5"/>
  <c r="O1333" i="5"/>
  <c r="S1333" i="5"/>
  <c r="J1333" i="5"/>
  <c r="W1333" i="5"/>
  <c r="K1157" i="5"/>
  <c r="U1157" i="5"/>
  <c r="S1157" i="5"/>
  <c r="M1157" i="5"/>
  <c r="Y1157" i="5"/>
  <c r="O1157" i="5"/>
  <c r="Q1157" i="5"/>
  <c r="J1157" i="5"/>
  <c r="W1157" i="5"/>
  <c r="K1498" i="5"/>
  <c r="U1498" i="5"/>
  <c r="S1483" i="5"/>
  <c r="S1422" i="5"/>
  <c r="U1421" i="5"/>
  <c r="Y1414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K1323" i="5"/>
  <c r="U1323" i="5"/>
  <c r="M1323" i="5"/>
  <c r="Y1323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1" i="5"/>
  <c r="O1301" i="5"/>
  <c r="Y1301" i="5"/>
  <c r="Q1301" i="5"/>
  <c r="Y1281" i="5"/>
  <c r="S1281" i="5"/>
  <c r="W1274" i="5"/>
  <c r="M1256" i="5"/>
  <c r="M1250" i="5"/>
  <c r="W1250" i="5"/>
  <c r="K1250" i="5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J1396" i="5"/>
  <c r="U1388" i="5"/>
  <c r="J1388" i="5"/>
  <c r="U1375" i="5"/>
  <c r="J1375" i="5"/>
  <c r="U1367" i="5"/>
  <c r="J1367" i="5"/>
  <c r="S1346" i="5"/>
  <c r="O1335" i="5"/>
  <c r="S1329" i="5"/>
  <c r="S1325" i="5"/>
  <c r="K1311" i="5"/>
  <c r="M1300" i="5"/>
  <c r="W1300" i="5"/>
  <c r="O1300" i="5"/>
  <c r="Y1300" i="5"/>
  <c r="J1294" i="5"/>
  <c r="K1294" i="5"/>
  <c r="U1294" i="5"/>
  <c r="M1294" i="5"/>
  <c r="W1294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K1259" i="5"/>
  <c r="U1259" i="5"/>
  <c r="W1259" i="5"/>
  <c r="M1259" i="5"/>
  <c r="O1259" i="5"/>
  <c r="Y1254" i="5"/>
  <c r="Y1250" i="5"/>
  <c r="O1244" i="5"/>
  <c r="S1320" i="5"/>
  <c r="Q1315" i="5"/>
  <c r="W1311" i="5"/>
  <c r="Q1309" i="5"/>
  <c r="S1301" i="5"/>
  <c r="U1300" i="5"/>
  <c r="Y1267" i="5"/>
  <c r="S1265" i="5"/>
  <c r="Q1260" i="5"/>
  <c r="S1260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Q1274" i="5"/>
  <c r="Q1272" i="5"/>
  <c r="S1272" i="5"/>
  <c r="J1272" i="5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Q1372" i="5"/>
  <c r="Q1359" i="5"/>
  <c r="O1346" i="5"/>
  <c r="W1330" i="5"/>
  <c r="Q1320" i="5"/>
  <c r="W1316" i="5"/>
  <c r="U1311" i="5"/>
  <c r="O1309" i="5"/>
  <c r="S1300" i="5"/>
  <c r="S1294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35" i="5"/>
  <c r="O1330" i="5"/>
  <c r="Y1330" i="5"/>
  <c r="O1329" i="5"/>
  <c r="O1316" i="5"/>
  <c r="Y1316" i="5"/>
  <c r="Q1316" i="5"/>
  <c r="K1315" i="5"/>
  <c r="M1301" i="5"/>
  <c r="K1296" i="5"/>
  <c r="Q1290" i="5"/>
  <c r="S1286" i="5"/>
  <c r="S1285" i="5"/>
  <c r="W1272" i="5"/>
  <c r="S1267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Q1226" i="5"/>
  <c r="M1222" i="5"/>
  <c r="O1221" i="5"/>
  <c r="Y1221" i="5"/>
  <c r="K1210" i="5"/>
  <c r="K1184" i="5"/>
  <c r="Q1184" i="5"/>
  <c r="S1152" i="5"/>
  <c r="M1143" i="5"/>
  <c r="W1143" i="5"/>
  <c r="K1143" i="5"/>
  <c r="Y1143" i="5"/>
  <c r="Q1143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O1152" i="5"/>
  <c r="S1134" i="5"/>
  <c r="J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M1152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K1237" i="5"/>
  <c r="K1234" i="5"/>
  <c r="U1234" i="5"/>
  <c r="M1226" i="5"/>
  <c r="U1222" i="5"/>
  <c r="J1222" i="5"/>
  <c r="Q1221" i="5"/>
  <c r="M1217" i="5"/>
  <c r="O1216" i="5"/>
  <c r="Y1216" i="5"/>
  <c r="S1210" i="5"/>
  <c r="U1183" i="5"/>
  <c r="U1182" i="5"/>
  <c r="U1180" i="5"/>
  <c r="W1175" i="5"/>
  <c r="U1119" i="5"/>
  <c r="M1200" i="5"/>
  <c r="W1200" i="5"/>
  <c r="Q120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Y1262" i="5"/>
  <c r="K1226" i="5"/>
  <c r="S1222" i="5"/>
  <c r="K1217" i="5"/>
  <c r="K1214" i="5"/>
  <c r="U1214" i="5"/>
  <c r="Q1210" i="5"/>
  <c r="M1205" i="5"/>
  <c r="W1205" i="5"/>
  <c r="U1200" i="5"/>
  <c r="Q1192" i="5"/>
  <c r="K1192" i="5"/>
  <c r="U1192" i="5"/>
  <c r="S1183" i="5"/>
  <c r="K1177" i="5"/>
  <c r="U1177" i="5"/>
  <c r="Q1177" i="5"/>
  <c r="J1177" i="5"/>
  <c r="W1177" i="5"/>
  <c r="M1173" i="5"/>
  <c r="W1173" i="5"/>
  <c r="Y1173" i="5"/>
  <c r="S1173" i="5"/>
  <c r="S1167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0" i="5"/>
  <c r="W1270" i="5"/>
  <c r="M1262" i="5"/>
  <c r="S1237" i="5"/>
  <c r="Q1234" i="5"/>
  <c r="K1229" i="5"/>
  <c r="U1229" i="5"/>
  <c r="U1226" i="5"/>
  <c r="J1226" i="5"/>
  <c r="M1221" i="5"/>
  <c r="U1217" i="5"/>
  <c r="J1217" i="5"/>
  <c r="S1214" i="5"/>
  <c r="S1205" i="5"/>
  <c r="O1204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43" i="5"/>
  <c r="W1137" i="5"/>
  <c r="W1120" i="5"/>
  <c r="K1119" i="5"/>
  <c r="O1100" i="5"/>
  <c r="Y1100" i="5"/>
  <c r="Q1100" i="5"/>
  <c r="S1100" i="5"/>
  <c r="J1100" i="5"/>
  <c r="U1100" i="5"/>
  <c r="W1100" i="5"/>
  <c r="O1117" i="5"/>
  <c r="O1111" i="5"/>
  <c r="S1093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M1138" i="5"/>
  <c r="W1138" i="5"/>
  <c r="M1133" i="5"/>
  <c r="W1133" i="5"/>
  <c r="J1133" i="5"/>
  <c r="O1129" i="5"/>
  <c r="Y1129" i="5"/>
  <c r="Q1093" i="5"/>
  <c r="S1188" i="5"/>
  <c r="S1179" i="5"/>
  <c r="K1162" i="5"/>
  <c r="U1162" i="5"/>
  <c r="O1144" i="5"/>
  <c r="Y1144" i="5"/>
  <c r="S1138" i="5"/>
  <c r="U1133" i="5"/>
  <c r="Q1044" i="5"/>
  <c r="Q1006" i="5"/>
  <c r="K1006" i="5"/>
  <c r="U1006" i="5"/>
  <c r="J1006" i="5"/>
  <c r="M1006" i="5"/>
  <c r="O1006" i="5"/>
  <c r="S1006" i="5"/>
  <c r="W1006" i="5"/>
  <c r="M1111" i="5"/>
  <c r="U1111" i="5"/>
  <c r="U1142" i="5"/>
  <c r="K1117" i="5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Y1196" i="5"/>
  <c r="O1188" i="5"/>
  <c r="O1154" i="5"/>
  <c r="Y1154" i="5"/>
  <c r="O1138" i="5"/>
  <c r="M1109" i="5"/>
  <c r="W1109" i="5"/>
  <c r="Q1109" i="5"/>
  <c r="J1109" i="5"/>
  <c r="U1109" i="5"/>
  <c r="M1100" i="5"/>
  <c r="Q1081" i="5"/>
  <c r="K1081" i="5"/>
  <c r="U1081" i="5"/>
  <c r="J1081" i="5"/>
  <c r="M1081" i="5"/>
  <c r="O1081" i="5"/>
  <c r="S1081" i="5"/>
  <c r="W1081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S941" i="5"/>
  <c r="K941" i="5"/>
  <c r="W941" i="5"/>
  <c r="M941" i="5"/>
  <c r="Y941" i="5"/>
  <c r="J941" i="5"/>
  <c r="O941" i="5"/>
  <c r="Q941" i="5"/>
  <c r="U941" i="5"/>
  <c r="K1079" i="5"/>
  <c r="Q1073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O976" i="5"/>
  <c r="Y976" i="5"/>
  <c r="K976" i="5"/>
  <c r="W976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Q1046" i="5"/>
  <c r="K1046" i="5"/>
  <c r="U1046" i="5"/>
  <c r="Q1021" i="5"/>
  <c r="K1021" i="5"/>
  <c r="U1021" i="5"/>
  <c r="M990" i="5"/>
  <c r="W990" i="5"/>
  <c r="O990" i="5"/>
  <c r="S990" i="5"/>
  <c r="J990" i="5"/>
  <c r="M980" i="5"/>
  <c r="W980" i="5"/>
  <c r="K980" i="5"/>
  <c r="Y980" i="5"/>
  <c r="O980" i="5"/>
  <c r="Q980" i="5"/>
  <c r="S980" i="5"/>
  <c r="M1079" i="5"/>
  <c r="W1079" i="5"/>
  <c r="Q1079" i="5"/>
  <c r="M1073" i="5"/>
  <c r="W1063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K1008" i="5"/>
  <c r="U1008" i="5"/>
  <c r="O1008" i="5"/>
  <c r="Y1008" i="5"/>
  <c r="Y1000" i="5"/>
  <c r="W1046" i="5"/>
  <c r="Q1041" i="5"/>
  <c r="K1041" i="5"/>
  <c r="U1041" i="5"/>
  <c r="W1021" i="5"/>
  <c r="Q1016" i="5"/>
  <c r="K1016" i="5"/>
  <c r="U1016" i="5"/>
  <c r="Q967" i="5"/>
  <c r="J967" i="5"/>
  <c r="K967" i="5"/>
  <c r="Y967" i="5"/>
  <c r="M967" i="5"/>
  <c r="O967" i="5"/>
  <c r="S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W1008" i="5"/>
  <c r="M1004" i="5"/>
  <c r="W1004" i="5"/>
  <c r="Q1004" i="5"/>
  <c r="Y990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K1011" i="5"/>
  <c r="S1000" i="5"/>
  <c r="M995" i="5"/>
  <c r="W995" i="5"/>
  <c r="Y995" i="5"/>
  <c r="O995" i="5"/>
  <c r="S995" i="5"/>
  <c r="S1113" i="5"/>
  <c r="O1110" i="5"/>
  <c r="Y1110" i="5"/>
  <c r="W1105" i="5"/>
  <c r="S1104" i="5"/>
  <c r="O1103" i="5"/>
  <c r="W1096" i="5"/>
  <c r="S1095" i="5"/>
  <c r="O1094" i="5"/>
  <c r="O1090" i="5"/>
  <c r="Y1090" i="5"/>
  <c r="J1090" i="5"/>
  <c r="S1079" i="5"/>
  <c r="W1073" i="5"/>
  <c r="M1069" i="5"/>
  <c r="W1069" i="5"/>
  <c r="Q1069" i="5"/>
  <c r="K1068" i="5"/>
  <c r="U1068" i="5"/>
  <c r="O1068" i="5"/>
  <c r="Y1068" i="5"/>
  <c r="Q1063" i="5"/>
  <c r="S1058" i="5"/>
  <c r="U1054" i="5"/>
  <c r="Q1049" i="5"/>
  <c r="K1048" i="5"/>
  <c r="U1048" i="5"/>
  <c r="O1048" i="5"/>
  <c r="Y1048" i="5"/>
  <c r="O1039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8" i="5"/>
  <c r="U1004" i="5"/>
  <c r="U990" i="5"/>
  <c r="S917" i="5"/>
  <c r="J917" i="5"/>
  <c r="U917" i="5"/>
  <c r="K917" i="5"/>
  <c r="W917" i="5"/>
  <c r="Q917" i="5"/>
  <c r="M917" i="5"/>
  <c r="O917" i="5"/>
  <c r="Y917" i="5"/>
  <c r="Y959" i="5"/>
  <c r="S946" i="5"/>
  <c r="S944" i="5"/>
  <c r="J938" i="5"/>
  <c r="U938" i="5"/>
  <c r="K938" i="5"/>
  <c r="W938" i="5"/>
  <c r="U916" i="5"/>
  <c r="Y905" i="5"/>
  <c r="M876" i="5"/>
  <c r="W876" i="5"/>
  <c r="K876" i="5"/>
  <c r="Q876" i="5"/>
  <c r="S876" i="5"/>
  <c r="J876" i="5"/>
  <c r="Y876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O1001" i="5"/>
  <c r="Y1001" i="5"/>
  <c r="J950" i="5"/>
  <c r="M950" i="5"/>
  <c r="W950" i="5"/>
  <c r="Q950" i="5"/>
  <c r="Y938" i="5"/>
  <c r="W1052" i="5"/>
  <c r="W1042" i="5"/>
  <c r="W1037" i="5"/>
  <c r="W1032" i="5"/>
  <c r="W1017" i="5"/>
  <c r="S1001" i="5"/>
  <c r="W981" i="5"/>
  <c r="K979" i="5"/>
  <c r="U979" i="5"/>
  <c r="W977" i="5"/>
  <c r="M975" i="5"/>
  <c r="W975" i="5"/>
  <c r="O971" i="5"/>
  <c r="Y971" i="5"/>
  <c r="U966" i="5"/>
  <c r="Q962" i="5"/>
  <c r="J962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O961" i="5"/>
  <c r="Y961" i="5"/>
  <c r="J961" i="5"/>
  <c r="Q959" i="5"/>
  <c r="K947" i="5"/>
  <c r="O947" i="5"/>
  <c r="Q947" i="5"/>
  <c r="S939" i="5"/>
  <c r="Q938" i="5"/>
  <c r="M908" i="5"/>
  <c r="Y908" i="5"/>
  <c r="Q908" i="5"/>
  <c r="S908" i="5"/>
  <c r="W908" i="5"/>
  <c r="Y1085" i="5"/>
  <c r="Y1080" i="5"/>
  <c r="Y1070" i="5"/>
  <c r="K994" i="5"/>
  <c r="U994" i="5"/>
  <c r="O991" i="5"/>
  <c r="Y991" i="5"/>
  <c r="S981" i="5"/>
  <c r="O959" i="5"/>
  <c r="S950" i="5"/>
  <c r="Y947" i="5"/>
  <c r="W944" i="5"/>
  <c r="Q939" i="5"/>
  <c r="O938" i="5"/>
  <c r="M887" i="5"/>
  <c r="Y887" i="5"/>
  <c r="O887" i="5"/>
  <c r="Q887" i="5"/>
  <c r="S887" i="5"/>
  <c r="W887" i="5"/>
  <c r="U876" i="5"/>
  <c r="O803" i="5"/>
  <c r="Y803" i="5"/>
  <c r="M803" i="5"/>
  <c r="Q803" i="5"/>
  <c r="S803" i="5"/>
  <c r="U803" i="5"/>
  <c r="W803" i="5"/>
  <c r="K803" i="5"/>
  <c r="Y866" i="5"/>
  <c r="S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M822" i="5"/>
  <c r="W822" i="5"/>
  <c r="J822" i="5"/>
  <c r="U822" i="5"/>
  <c r="K822" i="5"/>
  <c r="O822" i="5"/>
  <c r="S822" i="5"/>
  <c r="J956" i="5"/>
  <c r="U948" i="5"/>
  <c r="J948" i="5"/>
  <c r="K935" i="5"/>
  <c r="O923" i="5"/>
  <c r="U919" i="5"/>
  <c r="J919" i="5"/>
  <c r="U906" i="5"/>
  <c r="J906" i="5"/>
  <c r="M904" i="5"/>
  <c r="U898" i="5"/>
  <c r="J898" i="5"/>
  <c r="O894" i="5"/>
  <c r="Y891" i="5"/>
  <c r="M883" i="5"/>
  <c r="S867" i="5"/>
  <c r="O866" i="5"/>
  <c r="M782" i="5"/>
  <c r="W782" i="5"/>
  <c r="K782" i="5"/>
  <c r="Y782" i="5"/>
  <c r="O782" i="5"/>
  <c r="J782" i="5"/>
  <c r="Q782" i="5"/>
  <c r="S782" i="5"/>
  <c r="U782" i="5"/>
  <c r="Y923" i="5"/>
  <c r="W904" i="5"/>
  <c r="Y894" i="5"/>
  <c r="M891" i="5"/>
  <c r="W883" i="5"/>
  <c r="O879" i="5"/>
  <c r="K873" i="5"/>
  <c r="M857" i="5"/>
  <c r="W857" i="5"/>
  <c r="Q857" i="5"/>
  <c r="O857" i="5"/>
  <c r="S857" i="5"/>
  <c r="Q841" i="5"/>
  <c r="Y819" i="5"/>
  <c r="K818" i="5"/>
  <c r="M746" i="5"/>
  <c r="W746" i="5"/>
  <c r="Y746" i="5"/>
  <c r="Q746" i="5"/>
  <c r="O746" i="5"/>
  <c r="S746" i="5"/>
  <c r="U746" i="5"/>
  <c r="K746" i="5"/>
  <c r="J746" i="5"/>
  <c r="S948" i="5"/>
  <c r="S935" i="5"/>
  <c r="Q924" i="5"/>
  <c r="M923" i="5"/>
  <c r="S919" i="5"/>
  <c r="K904" i="5"/>
  <c r="S898" i="5"/>
  <c r="M894" i="5"/>
  <c r="W891" i="5"/>
  <c r="K891" i="5"/>
  <c r="K883" i="5"/>
  <c r="S878" i="5"/>
  <c r="O874" i="5"/>
  <c r="S874" i="5"/>
  <c r="K874" i="5"/>
  <c r="Y857" i="5"/>
  <c r="Q854" i="5"/>
  <c r="J854" i="5"/>
  <c r="K854" i="5"/>
  <c r="W854" i="5"/>
  <c r="O854" i="5"/>
  <c r="M837" i="5"/>
  <c r="W837" i="5"/>
  <c r="S837" i="5"/>
  <c r="K837" i="5"/>
  <c r="Q837" i="5"/>
  <c r="U837" i="5"/>
  <c r="Y837" i="5"/>
  <c r="K826" i="5"/>
  <c r="U826" i="5"/>
  <c r="J826" i="5"/>
  <c r="Y826" i="5"/>
  <c r="O826" i="5"/>
  <c r="M826" i="5"/>
  <c r="S826" i="5"/>
  <c r="W814" i="5"/>
  <c r="M873" i="5"/>
  <c r="W873" i="5"/>
  <c r="Y873" i="5"/>
  <c r="O873" i="5"/>
  <c r="K866" i="5"/>
  <c r="U866" i="5"/>
  <c r="Q866" i="5"/>
  <c r="S866" i="5"/>
  <c r="J866" i="5"/>
  <c r="W866" i="5"/>
  <c r="K841" i="5"/>
  <c r="U841" i="5"/>
  <c r="W841" i="5"/>
  <c r="O841" i="5"/>
  <c r="M841" i="5"/>
  <c r="S841" i="5"/>
  <c r="O818" i="5"/>
  <c r="Y818" i="5"/>
  <c r="S818" i="5"/>
  <c r="M818" i="5"/>
  <c r="Q818" i="5"/>
  <c r="U818" i="5"/>
  <c r="Q799" i="5"/>
  <c r="J799" i="5"/>
  <c r="U799" i="5"/>
  <c r="K799" i="5"/>
  <c r="M799" i="5"/>
  <c r="Y799" i="5"/>
  <c r="O799" i="5"/>
  <c r="S799" i="5"/>
  <c r="K660" i="5"/>
  <c r="U660" i="5"/>
  <c r="Y660" i="5"/>
  <c r="M660" i="5"/>
  <c r="O660" i="5"/>
  <c r="Q660" i="5"/>
  <c r="S660" i="5"/>
  <c r="J660" i="5"/>
  <c r="W660" i="5"/>
  <c r="K923" i="5"/>
  <c r="K894" i="5"/>
  <c r="K879" i="5"/>
  <c r="M867" i="5"/>
  <c r="J867" i="5"/>
  <c r="U867" i="5"/>
  <c r="Y867" i="5"/>
  <c r="Q867" i="5"/>
  <c r="S643" i="5"/>
  <c r="U643" i="5"/>
  <c r="K643" i="5"/>
  <c r="Y643" i="5"/>
  <c r="Y956" i="5"/>
  <c r="Q930" i="5"/>
  <c r="U923" i="5"/>
  <c r="U894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S863" i="5"/>
  <c r="U857" i="5"/>
  <c r="O838" i="5"/>
  <c r="Y838" i="5"/>
  <c r="W838" i="5"/>
  <c r="Q838" i="5"/>
  <c r="M838" i="5"/>
  <c r="U838" i="5"/>
  <c r="Y822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Y797" i="5"/>
  <c r="Y777" i="5"/>
  <c r="Q859" i="5"/>
  <c r="Y859" i="5"/>
  <c r="O853" i="5"/>
  <c r="Y853" i="5"/>
  <c r="M853" i="5"/>
  <c r="K851" i="5"/>
  <c r="U851" i="5"/>
  <c r="K846" i="5"/>
  <c r="U846" i="5"/>
  <c r="S846" i="5"/>
  <c r="M846" i="5"/>
  <c r="K786" i="5"/>
  <c r="U786" i="5"/>
  <c r="O786" i="5"/>
  <c r="S786" i="5"/>
  <c r="K836" i="5"/>
  <c r="U836" i="5"/>
  <c r="O836" i="5"/>
  <c r="S836" i="5"/>
  <c r="Q809" i="5"/>
  <c r="Y809" i="5"/>
  <c r="O809" i="5"/>
  <c r="S809" i="5"/>
  <c r="U777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Q846" i="5"/>
  <c r="M832" i="5"/>
  <c r="W832" i="5"/>
  <c r="K832" i="5"/>
  <c r="O832" i="5"/>
  <c r="Q829" i="5"/>
  <c r="W829" i="5"/>
  <c r="O829" i="5"/>
  <c r="M614" i="5"/>
  <c r="Y614" i="5"/>
  <c r="Q614" i="5"/>
  <c r="W614" i="5"/>
  <c r="O614" i="5"/>
  <c r="S614" i="5"/>
  <c r="U614" i="5"/>
  <c r="K614" i="5"/>
  <c r="K872" i="5"/>
  <c r="U872" i="5"/>
  <c r="O859" i="5"/>
  <c r="O851" i="5"/>
  <c r="Q836" i="5"/>
  <c r="O828" i="5"/>
  <c r="Y828" i="5"/>
  <c r="S828" i="5"/>
  <c r="K828" i="5"/>
  <c r="W828" i="5"/>
  <c r="Q794" i="5"/>
  <c r="M794" i="5"/>
  <c r="Y794" i="5"/>
  <c r="Q786" i="5"/>
  <c r="O773" i="5"/>
  <c r="Y773" i="5"/>
  <c r="K773" i="5"/>
  <c r="W773" i="5"/>
  <c r="M773" i="5"/>
  <c r="S767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O783" i="5"/>
  <c r="Y783" i="5"/>
  <c r="W781" i="5"/>
  <c r="W778" i="5"/>
  <c r="K772" i="5"/>
  <c r="K763" i="5"/>
  <c r="Y750" i="5"/>
  <c r="M702" i="5"/>
  <c r="U686" i="5"/>
  <c r="O677" i="5"/>
  <c r="Y677" i="5"/>
  <c r="K677" i="5"/>
  <c r="W677" i="5"/>
  <c r="S677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M807" i="5"/>
  <c r="W807" i="5"/>
  <c r="S801" i="5"/>
  <c r="O798" i="5"/>
  <c r="Y798" i="5"/>
  <c r="S783" i="5"/>
  <c r="U772" i="5"/>
  <c r="U763" i="5"/>
  <c r="Q762" i="5"/>
  <c r="Y740" i="5"/>
  <c r="Y731" i="5"/>
  <c r="Y730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O763" i="5"/>
  <c r="Y763" i="5"/>
  <c r="K750" i="5"/>
  <c r="U750" i="5"/>
  <c r="S750" i="5"/>
  <c r="U731" i="5"/>
  <c r="O702" i="5"/>
  <c r="Y702" i="5"/>
  <c r="K702" i="5"/>
  <c r="W702" i="5"/>
  <c r="S702" i="5"/>
  <c r="S698" i="5"/>
  <c r="Q686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K811" i="5"/>
  <c r="U811" i="5"/>
  <c r="Q807" i="5"/>
  <c r="M802" i="5"/>
  <c r="W802" i="5"/>
  <c r="Q798" i="5"/>
  <c r="S796" i="5"/>
  <c r="S787" i="5"/>
  <c r="S778" i="5"/>
  <c r="Y762" i="5"/>
  <c r="K761" i="5"/>
  <c r="U761" i="5"/>
  <c r="M756" i="5"/>
  <c r="W756" i="5"/>
  <c r="Q756" i="5"/>
  <c r="Q743" i="5"/>
  <c r="S740" i="5"/>
  <c r="S731" i="5"/>
  <c r="Q730" i="5"/>
  <c r="Q728" i="5"/>
  <c r="W728" i="5"/>
  <c r="M728" i="5"/>
  <c r="O728" i="5"/>
  <c r="K725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J552" i="5"/>
  <c r="M625" i="5"/>
  <c r="O617" i="5"/>
  <c r="Y617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M666" i="5"/>
  <c r="W666" i="5"/>
  <c r="O662" i="5"/>
  <c r="Y662" i="5"/>
  <c r="K645" i="5"/>
  <c r="U645" i="5"/>
  <c r="S623" i="5"/>
  <c r="J623" i="5"/>
  <c r="U623" i="5"/>
  <c r="Q623" i="5"/>
  <c r="U617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Y661" i="5"/>
  <c r="O625" i="5"/>
  <c r="S625" i="5"/>
  <c r="Y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K705" i="5"/>
  <c r="U705" i="5"/>
  <c r="M701" i="5"/>
  <c r="W701" i="5"/>
  <c r="S695" i="5"/>
  <c r="S691" i="5"/>
  <c r="S687" i="5"/>
  <c r="K680" i="5"/>
  <c r="U680" i="5"/>
  <c r="M676" i="5"/>
  <c r="W676" i="5"/>
  <c r="S666" i="5"/>
  <c r="S662" i="5"/>
  <c r="K661" i="5"/>
  <c r="O647" i="5"/>
  <c r="Y647" i="5"/>
  <c r="S645" i="5"/>
  <c r="Q633" i="5"/>
  <c r="J633" i="5"/>
  <c r="W625" i="5"/>
  <c r="W623" i="5"/>
  <c r="S617" i="5"/>
  <c r="M577" i="5"/>
  <c r="Y577" i="5"/>
  <c r="O577" i="5"/>
  <c r="Q577" i="5"/>
  <c r="S577" i="5"/>
  <c r="K577" i="5"/>
  <c r="W577" i="5"/>
  <c r="O747" i="5"/>
  <c r="Y747" i="5"/>
  <c r="Q711" i="5"/>
  <c r="Q703" i="5"/>
  <c r="J703" i="5"/>
  <c r="Q687" i="5"/>
  <c r="Q662" i="5"/>
  <c r="W633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M661" i="5"/>
  <c r="W661" i="5"/>
  <c r="J536" i="5"/>
  <c r="W536" i="5"/>
  <c r="S536" i="5"/>
  <c r="M536" i="5"/>
  <c r="O536" i="5"/>
  <c r="Q536" i="5"/>
  <c r="U536" i="5"/>
  <c r="K536" i="5"/>
  <c r="O711" i="5"/>
  <c r="O691" i="5"/>
  <c r="O666" i="5"/>
  <c r="Q663" i="5"/>
  <c r="J663" i="5"/>
  <c r="Q647" i="5"/>
  <c r="Q638" i="5"/>
  <c r="J638" i="5"/>
  <c r="U633" i="5"/>
  <c r="K617" i="5"/>
  <c r="K595" i="5"/>
  <c r="W595" i="5"/>
  <c r="M595" i="5"/>
  <c r="Y595" i="5"/>
  <c r="O595" i="5"/>
  <c r="Q595" i="5"/>
  <c r="J595" i="5"/>
  <c r="U595" i="5"/>
  <c r="U561" i="5"/>
  <c r="Q747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O667" i="5"/>
  <c r="Y667" i="5"/>
  <c r="U663" i="5"/>
  <c r="M662" i="5"/>
  <c r="S661" i="5"/>
  <c r="O645" i="5"/>
  <c r="W638" i="5"/>
  <c r="O637" i="5"/>
  <c r="Y637" i="5"/>
  <c r="S633" i="5"/>
  <c r="W630" i="5"/>
  <c r="Q625" i="5"/>
  <c r="O623" i="5"/>
  <c r="W619" i="5"/>
  <c r="M619" i="5"/>
  <c r="O619" i="5"/>
  <c r="K619" i="5"/>
  <c r="J617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W593" i="5"/>
  <c r="Y588" i="5"/>
  <c r="M588" i="5"/>
  <c r="W585" i="5"/>
  <c r="O583" i="5"/>
  <c r="Y575" i="5"/>
  <c r="M572" i="5"/>
  <c r="Y567" i="5"/>
  <c r="W564" i="5"/>
  <c r="O562" i="5"/>
  <c r="O556" i="5"/>
  <c r="Y554" i="5"/>
  <c r="M554" i="5"/>
  <c r="O549" i="5"/>
  <c r="O543" i="5"/>
  <c r="S542" i="5"/>
  <c r="S525" i="5"/>
  <c r="U609" i="5"/>
  <c r="J609" i="5"/>
  <c r="K596" i="5"/>
  <c r="U588" i="5"/>
  <c r="J588" i="5"/>
  <c r="U567" i="5"/>
  <c r="J567" i="5"/>
  <c r="M565" i="5"/>
  <c r="K562" i="5"/>
  <c r="W556" i="5"/>
  <c r="K556" i="5"/>
  <c r="W547" i="5"/>
  <c r="J547" i="5"/>
  <c r="Y543" i="5"/>
  <c r="K543" i="5"/>
  <c r="O482" i="5"/>
  <c r="Y482" i="5"/>
  <c r="K482" i="5"/>
  <c r="M482" i="5"/>
  <c r="Q482" i="5"/>
  <c r="S482" i="5"/>
  <c r="U482" i="5"/>
  <c r="W482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S609" i="5"/>
  <c r="S596" i="5"/>
  <c r="S588" i="5"/>
  <c r="Q585" i="5"/>
  <c r="S567" i="5"/>
  <c r="K565" i="5"/>
  <c r="U556" i="5"/>
  <c r="K618" i="5"/>
  <c r="Y616" i="5"/>
  <c r="S612" i="5"/>
  <c r="S604" i="5"/>
  <c r="Q601" i="5"/>
  <c r="M600" i="5"/>
  <c r="Q593" i="5"/>
  <c r="K589" i="5"/>
  <c r="Y587" i="5"/>
  <c r="S583" i="5"/>
  <c r="W576" i="5"/>
  <c r="S575" i="5"/>
  <c r="Q572" i="5"/>
  <c r="K568" i="5"/>
  <c r="Y566" i="5"/>
  <c r="U565" i="5"/>
  <c r="J565" i="5"/>
  <c r="Q564" i="5"/>
  <c r="S562" i="5"/>
  <c r="S556" i="5"/>
  <c r="U549" i="5"/>
  <c r="M548" i="5"/>
  <c r="S547" i="5"/>
  <c r="U543" i="5"/>
  <c r="J542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W525" i="5"/>
  <c r="O609" i="5"/>
  <c r="Q604" i="5"/>
  <c r="O601" i="5"/>
  <c r="K600" i="5"/>
  <c r="O593" i="5"/>
  <c r="Y585" i="5"/>
  <c r="O572" i="5"/>
  <c r="S565" i="5"/>
  <c r="Y564" i="5"/>
  <c r="K557" i="5"/>
  <c r="Q556" i="5"/>
  <c r="O554" i="5"/>
  <c r="W548" i="5"/>
  <c r="K548" i="5"/>
  <c r="Q547" i="5"/>
  <c r="Q543" i="5"/>
  <c r="K520" i="5"/>
  <c r="O520" i="5"/>
  <c r="Q520" i="5"/>
  <c r="S520" i="5"/>
  <c r="K616" i="5"/>
  <c r="Y601" i="5"/>
  <c r="U600" i="5"/>
  <c r="O596" i="5"/>
  <c r="Y593" i="5"/>
  <c r="U587" i="5"/>
  <c r="S576" i="5"/>
  <c r="K566" i="5"/>
  <c r="W557" i="5"/>
  <c r="Q549" i="5"/>
  <c r="Q532" i="5"/>
  <c r="J532" i="5"/>
  <c r="U532" i="5"/>
  <c r="M532" i="5"/>
  <c r="Y532" i="5"/>
  <c r="Y520" i="5"/>
  <c r="Q478" i="5"/>
  <c r="K478" i="5"/>
  <c r="W478" i="5"/>
  <c r="Y478" i="5"/>
  <c r="O478" i="5"/>
  <c r="M478" i="5"/>
  <c r="S478" i="5"/>
  <c r="U478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W447" i="5"/>
  <c r="M446" i="5"/>
  <c r="W446" i="5"/>
  <c r="K446" i="5"/>
  <c r="O446" i="5"/>
  <c r="J446" i="5"/>
  <c r="U446" i="5"/>
  <c r="Q446" i="5"/>
  <c r="Q493" i="5"/>
  <c r="W493" i="5"/>
  <c r="K493" i="5"/>
  <c r="Q468" i="5"/>
  <c r="S468" i="5"/>
  <c r="J468" i="5"/>
  <c r="U468" i="5"/>
  <c r="K468" i="5"/>
  <c r="Y468" i="5"/>
  <c r="M468" i="5"/>
  <c r="O468" i="5"/>
  <c r="Y443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M496" i="5"/>
  <c r="W496" i="5"/>
  <c r="K496" i="5"/>
  <c r="O496" i="5"/>
  <c r="S496" i="5"/>
  <c r="S492" i="5"/>
  <c r="K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M456" i="5"/>
  <c r="W456" i="5"/>
  <c r="Q456" i="5"/>
  <c r="S456" i="5"/>
  <c r="O456" i="5"/>
  <c r="U456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S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K470" i="5"/>
  <c r="U470" i="5"/>
  <c r="M470" i="5"/>
  <c r="Y470" i="5"/>
  <c r="J470" i="5"/>
  <c r="O470" i="5"/>
  <c r="Q458" i="5"/>
  <c r="M458" i="5"/>
  <c r="Y458" i="5"/>
  <c r="W458" i="5"/>
  <c r="J458" i="5"/>
  <c r="O458" i="5"/>
  <c r="Y446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Q486" i="5"/>
  <c r="K445" i="5"/>
  <c r="U445" i="5"/>
  <c r="S445" i="5"/>
  <c r="J445" i="5"/>
  <c r="Q445" i="5"/>
  <c r="Y433" i="5"/>
  <c r="M427" i="5"/>
  <c r="M417" i="5"/>
  <c r="M397" i="5"/>
  <c r="S385" i="5"/>
  <c r="U371" i="5"/>
  <c r="K362" i="5"/>
  <c r="W362" i="5"/>
  <c r="M362" i="5"/>
  <c r="Y362" i="5"/>
  <c r="J362" i="5"/>
  <c r="U362" i="5"/>
  <c r="K423" i="5"/>
  <c r="O420" i="5"/>
  <c r="M411" i="5"/>
  <c r="W411" i="5"/>
  <c r="O410" i="5"/>
  <c r="W403" i="5"/>
  <c r="K403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S427" i="5"/>
  <c r="Y426" i="5"/>
  <c r="Y418" i="5"/>
  <c r="M418" i="5"/>
  <c r="S417" i="5"/>
  <c r="Y408" i="5"/>
  <c r="M408" i="5"/>
  <c r="Y406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90" i="5"/>
  <c r="U390" i="5"/>
  <c r="K385" i="5"/>
  <c r="U385" i="5"/>
  <c r="J385" i="5"/>
  <c r="O371" i="5"/>
  <c r="Q371" i="5"/>
  <c r="S371" i="5"/>
  <c r="Y371" i="5"/>
  <c r="M285" i="5"/>
  <c r="W285" i="5"/>
  <c r="S285" i="5"/>
  <c r="O285" i="5"/>
  <c r="K285" i="5"/>
  <c r="Q285" i="5"/>
  <c r="U285" i="5"/>
  <c r="J285" i="5"/>
  <c r="K463" i="5"/>
  <c r="O442" i="5"/>
  <c r="Y442" i="5"/>
  <c r="W436" i="5"/>
  <c r="Q427" i="5"/>
  <c r="M426" i="5"/>
  <c r="W426" i="5"/>
  <c r="W418" i="5"/>
  <c r="K418" i="5"/>
  <c r="Q417" i="5"/>
  <c r="W408" i="5"/>
  <c r="K408" i="5"/>
  <c r="M406" i="5"/>
  <c r="W406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M466" i="5"/>
  <c r="W466" i="5"/>
  <c r="U463" i="5"/>
  <c r="J463" i="5"/>
  <c r="S442" i="5"/>
  <c r="O423" i="5"/>
  <c r="O422" i="5"/>
  <c r="Y422" i="5"/>
  <c r="S420" i="5"/>
  <c r="J418" i="5"/>
  <c r="O412" i="5"/>
  <c r="Y412" i="5"/>
  <c r="O411" i="5"/>
  <c r="S410" i="5"/>
  <c r="J408" i="5"/>
  <c r="O403" i="5"/>
  <c r="O402" i="5"/>
  <c r="Y402" i="5"/>
  <c r="S400" i="5"/>
  <c r="O392" i="5"/>
  <c r="Y392" i="5"/>
  <c r="O391" i="5"/>
  <c r="S390" i="5"/>
  <c r="J388" i="5"/>
  <c r="M387" i="5"/>
  <c r="W385" i="5"/>
  <c r="W378" i="5"/>
  <c r="O377" i="5"/>
  <c r="Y377" i="5"/>
  <c r="S363" i="5"/>
  <c r="O362" i="5"/>
  <c r="Q369" i="5"/>
  <c r="O366" i="5"/>
  <c r="Y342" i="5"/>
  <c r="Q342" i="5"/>
  <c r="M342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M316" i="5"/>
  <c r="Y316" i="5"/>
  <c r="Q316" i="5"/>
  <c r="S316" i="5"/>
  <c r="O329" i="5"/>
  <c r="Y329" i="5"/>
  <c r="S312" i="5"/>
  <c r="K312" i="5"/>
  <c r="O312" i="5"/>
  <c r="Q312" i="5"/>
  <c r="M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S359" i="5"/>
  <c r="K359" i="5"/>
  <c r="W359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S335" i="5"/>
  <c r="J335" i="5"/>
  <c r="U335" i="5"/>
  <c r="Q335" i="5"/>
  <c r="U329" i="5"/>
  <c r="Y314" i="5"/>
  <c r="K375" i="5"/>
  <c r="Q350" i="5"/>
  <c r="J343" i="5"/>
  <c r="K343" i="5"/>
  <c r="Q343" i="5"/>
  <c r="K342" i="5"/>
  <c r="O337" i="5"/>
  <c r="S337" i="5"/>
  <c r="Y337" i="5"/>
  <c r="Y335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J358" i="5"/>
  <c r="O358" i="5"/>
  <c r="J342" i="5"/>
  <c r="W337" i="5"/>
  <c r="W335" i="5"/>
  <c r="S329" i="5"/>
  <c r="J327" i="5"/>
  <c r="K323" i="5"/>
  <c r="O316" i="5"/>
  <c r="W314" i="5"/>
  <c r="O300" i="5"/>
  <c r="J289" i="5"/>
  <c r="K289" i="5"/>
  <c r="U289" i="5"/>
  <c r="S289" i="5"/>
  <c r="O289" i="5"/>
  <c r="Y300" i="5"/>
  <c r="J300" i="5"/>
  <c r="Y297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Q292" i="5"/>
  <c r="O292" i="5"/>
  <c r="K292" i="5"/>
  <c r="W292" i="5"/>
  <c r="S268" i="5"/>
  <c r="M341" i="5"/>
  <c r="K330" i="5"/>
  <c r="L330" i="5" s="1"/>
  <c r="Y308" i="5"/>
  <c r="K308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S300" i="5"/>
  <c r="S297" i="5"/>
  <c r="J324" i="5"/>
  <c r="Y324" i="5"/>
  <c r="U292" i="5"/>
  <c r="W279" i="5"/>
  <c r="Q277" i="5"/>
  <c r="O277" i="5"/>
  <c r="S277" i="5"/>
  <c r="M277" i="5"/>
  <c r="Y277" i="5"/>
  <c r="Q348" i="5"/>
  <c r="U341" i="5"/>
  <c r="S338" i="5"/>
  <c r="U324" i="5"/>
  <c r="J313" i="5"/>
  <c r="J310" i="5"/>
  <c r="U310" i="5"/>
  <c r="Y310" i="5"/>
  <c r="U308" i="5"/>
  <c r="Q300" i="5"/>
  <c r="O297" i="5"/>
  <c r="U275" i="5"/>
  <c r="J294" i="5"/>
  <c r="K294" i="5"/>
  <c r="U294" i="5"/>
  <c r="S284" i="5"/>
  <c r="S272" i="5"/>
  <c r="O254" i="5"/>
  <c r="Q253" i="5"/>
  <c r="K248" i="5"/>
  <c r="W248" i="5"/>
  <c r="U241" i="5"/>
  <c r="U237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O294" i="5"/>
  <c r="O291" i="5"/>
  <c r="Y291" i="5"/>
  <c r="Y284" i="5"/>
  <c r="Y282" i="5"/>
  <c r="M282" i="5"/>
  <c r="K274" i="5"/>
  <c r="W272" i="5"/>
  <c r="K272" i="5"/>
  <c r="M270" i="5"/>
  <c r="W270" i="5"/>
  <c r="U254" i="5"/>
  <c r="W253" i="5"/>
  <c r="J241" i="5"/>
  <c r="O229" i="5"/>
  <c r="M224" i="5"/>
  <c r="O224" i="5"/>
  <c r="S224" i="5"/>
  <c r="J245" i="5"/>
  <c r="M245" i="5"/>
  <c r="O245" i="5"/>
  <c r="U245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Q309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39" i="5"/>
  <c r="W238" i="5"/>
  <c r="K229" i="5"/>
  <c r="Y224" i="5"/>
  <c r="M259" i="5"/>
  <c r="W259" i="5"/>
  <c r="J247" i="5"/>
  <c r="U247" i="5"/>
  <c r="O222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Q247" i="5"/>
  <c r="Q230" i="5"/>
  <c r="U222" i="5"/>
  <c r="O259" i="5"/>
  <c r="O230" i="5"/>
  <c r="K221" i="5"/>
  <c r="J221" i="5"/>
  <c r="Q214" i="5"/>
  <c r="O214" i="5"/>
  <c r="Y214" i="5"/>
  <c r="S214" i="5"/>
  <c r="Y212" i="5"/>
  <c r="J216" i="5"/>
  <c r="U21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S1091" i="5" l="1"/>
  <c r="J776" i="5"/>
  <c r="W776" i="5"/>
  <c r="U776" i="5"/>
  <c r="K776" i="5"/>
  <c r="U1823" i="5"/>
  <c r="U1879" i="5"/>
  <c r="U1336" i="5"/>
  <c r="S1879" i="5"/>
  <c r="J982" i="5"/>
  <c r="O1266" i="5"/>
  <c r="K234" i="5"/>
  <c r="Y560" i="5"/>
  <c r="Q982" i="5"/>
  <c r="O457" i="5"/>
  <c r="S407" i="5"/>
  <c r="U440" i="5"/>
  <c r="Y544" i="5"/>
  <c r="K1044" i="5"/>
  <c r="J1091" i="5"/>
  <c r="W1581" i="5"/>
  <c r="J1835" i="5"/>
  <c r="M1390" i="5"/>
  <c r="Y440" i="5"/>
  <c r="Y934" i="5"/>
  <c r="O821" i="5"/>
  <c r="Y1091" i="5"/>
  <c r="W1256" i="5"/>
  <c r="O1364" i="5"/>
  <c r="M1505" i="5"/>
  <c r="Y1553" i="5"/>
  <c r="W1696" i="5"/>
  <c r="O1610" i="5"/>
  <c r="Y1404" i="5"/>
  <c r="Q355" i="5"/>
  <c r="Y497" i="5"/>
  <c r="K670" i="5"/>
  <c r="S685" i="5"/>
  <c r="W1553" i="5"/>
  <c r="Q1605" i="5"/>
  <c r="O1631" i="5"/>
  <c r="W1404" i="5"/>
  <c r="Y355" i="5"/>
  <c r="O497" i="5"/>
  <c r="Q685" i="5"/>
  <c r="M942" i="5"/>
  <c r="Y1349" i="5"/>
  <c r="K1696" i="5"/>
  <c r="S155" i="5"/>
  <c r="J1044" i="5"/>
  <c r="U766" i="5"/>
  <c r="K942" i="5"/>
  <c r="Y1142" i="5"/>
  <c r="S1778" i="5"/>
  <c r="O99" i="5"/>
  <c r="Q155" i="5"/>
  <c r="Q766" i="5"/>
  <c r="Q942" i="5"/>
  <c r="Y1762" i="5"/>
  <c r="W99" i="5"/>
  <c r="J1246" i="5"/>
  <c r="O462" i="5"/>
  <c r="W942" i="5"/>
  <c r="J1326" i="5"/>
  <c r="O1404" i="5"/>
  <c r="M1688" i="5"/>
  <c r="Y105" i="5"/>
  <c r="Y457" i="5"/>
  <c r="Y992" i="5"/>
  <c r="W1124" i="5"/>
  <c r="S1404" i="5"/>
  <c r="J1419" i="5"/>
  <c r="S1564" i="5"/>
  <c r="Q1688" i="5"/>
  <c r="W1736" i="5"/>
  <c r="K105" i="5"/>
  <c r="Y1605" i="5"/>
  <c r="O1605" i="5"/>
  <c r="S1605" i="5"/>
  <c r="O776" i="5"/>
  <c r="Y776" i="5"/>
  <c r="M776" i="5"/>
  <c r="Y356" i="5"/>
  <c r="U1091" i="5"/>
  <c r="K902" i="5"/>
  <c r="O670" i="5"/>
  <c r="U670" i="5"/>
  <c r="J1736" i="5"/>
  <c r="U1396" i="5"/>
  <c r="Q1736" i="5"/>
  <c r="O62" i="5"/>
  <c r="K1579" i="5"/>
  <c r="W1091" i="5"/>
  <c r="U62" i="5"/>
  <c r="K154" i="5"/>
  <c r="Y1265" i="5"/>
  <c r="Q154" i="5"/>
  <c r="J1617" i="5"/>
  <c r="U1265" i="5"/>
  <c r="W1265" i="5"/>
  <c r="O154" i="5"/>
  <c r="O1617" i="5"/>
  <c r="M1265" i="5"/>
  <c r="K1796" i="5"/>
  <c r="Y154" i="5"/>
  <c r="Q1617" i="5"/>
  <c r="M1796" i="5"/>
  <c r="M154" i="5"/>
  <c r="U356" i="5"/>
  <c r="Y404" i="5"/>
  <c r="J1359" i="5"/>
  <c r="M1407" i="5"/>
  <c r="Y375" i="5"/>
  <c r="J356" i="5"/>
  <c r="M356" i="5"/>
  <c r="W356" i="5"/>
  <c r="K1108" i="5"/>
  <c r="K1540" i="5"/>
  <c r="M1540" i="5"/>
  <c r="J939" i="5"/>
  <c r="O356" i="5"/>
  <c r="K356" i="5"/>
  <c r="W1540" i="5"/>
  <c r="S356" i="5"/>
  <c r="Y1540" i="5"/>
  <c r="O563" i="5"/>
  <c r="S1359" i="5"/>
  <c r="Q356" i="5"/>
  <c r="O1540" i="5"/>
  <c r="K1359" i="5"/>
  <c r="O1407" i="5"/>
  <c r="S269" i="5"/>
  <c r="J248" i="5"/>
  <c r="W338" i="5"/>
  <c r="W376" i="5"/>
  <c r="Y492" i="5"/>
  <c r="K610" i="5"/>
  <c r="W751" i="5"/>
  <c r="K716" i="5"/>
  <c r="Q863" i="5"/>
  <c r="M1155" i="5"/>
  <c r="J1111" i="5"/>
  <c r="M1271" i="5"/>
  <c r="Y1184" i="5"/>
  <c r="U1360" i="5"/>
  <c r="W1260" i="5"/>
  <c r="O1281" i="5"/>
  <c r="U1748" i="5"/>
  <c r="U23" i="5"/>
  <c r="S121" i="5"/>
  <c r="Y376" i="5"/>
  <c r="W592" i="5"/>
  <c r="O1003" i="5"/>
  <c r="S1184" i="5"/>
  <c r="Q225" i="5"/>
  <c r="K338" i="5"/>
  <c r="Y1260" i="5"/>
  <c r="K444" i="5"/>
  <c r="Q650" i="5"/>
  <c r="O816" i="5"/>
  <c r="K1307" i="5"/>
  <c r="Y268" i="5"/>
  <c r="W716" i="5"/>
  <c r="M863" i="5"/>
  <c r="O804" i="5"/>
  <c r="S1111" i="5"/>
  <c r="S1182" i="5"/>
  <c r="O1184" i="5"/>
  <c r="O1305" i="5"/>
  <c r="M1260" i="5"/>
  <c r="W1281" i="5"/>
  <c r="S1397" i="5"/>
  <c r="K23" i="5"/>
  <c r="K121" i="5"/>
  <c r="U376" i="5"/>
  <c r="J610" i="5"/>
  <c r="M1003" i="5"/>
  <c r="M1184" i="5"/>
  <c r="O225" i="5"/>
  <c r="J338" i="5"/>
  <c r="J1260" i="5"/>
  <c r="U436" i="5"/>
  <c r="S650" i="5"/>
  <c r="M816" i="5"/>
  <c r="S274" i="5"/>
  <c r="J66" i="5"/>
  <c r="K1246" i="5"/>
  <c r="Q1326" i="5"/>
  <c r="K809" i="5"/>
  <c r="O914" i="5"/>
  <c r="K930" i="5"/>
  <c r="M1307" i="5"/>
  <c r="U494" i="5"/>
  <c r="Y248" i="5"/>
  <c r="S331" i="5"/>
  <c r="Y339" i="5"/>
  <c r="W339" i="5"/>
  <c r="M376" i="5"/>
  <c r="O492" i="5"/>
  <c r="M751" i="5"/>
  <c r="M606" i="5"/>
  <c r="S226" i="5"/>
  <c r="U274" i="5"/>
  <c r="M268" i="5"/>
  <c r="K339" i="5"/>
  <c r="S339" i="5"/>
  <c r="M495" i="5"/>
  <c r="W553" i="5"/>
  <c r="Q797" i="5"/>
  <c r="Y863" i="5"/>
  <c r="K804" i="5"/>
  <c r="L804" i="5" s="1"/>
  <c r="U880" i="5"/>
  <c r="Y1111" i="5"/>
  <c r="S1175" i="5"/>
  <c r="Y1182" i="5"/>
  <c r="W1305" i="5"/>
  <c r="W1397" i="5"/>
  <c r="Y1397" i="5"/>
  <c r="Q23" i="5"/>
  <c r="Q83" i="5"/>
  <c r="Y83" i="5"/>
  <c r="S376" i="5"/>
  <c r="K928" i="5"/>
  <c r="M1266" i="5"/>
  <c r="S377" i="5"/>
  <c r="U610" i="5"/>
  <c r="Y1003" i="5"/>
  <c r="U1184" i="5"/>
  <c r="S545" i="5"/>
  <c r="Y225" i="5"/>
  <c r="U338" i="5"/>
  <c r="M557" i="5"/>
  <c r="J436" i="5"/>
  <c r="W484" i="5"/>
  <c r="Q274" i="5"/>
  <c r="W427" i="5"/>
  <c r="M1016" i="5"/>
  <c r="Y1326" i="5"/>
  <c r="M778" i="5"/>
  <c r="M1470" i="5"/>
  <c r="J160" i="5"/>
  <c r="L160" i="5" s="1"/>
  <c r="N160" i="5" s="1"/>
  <c r="P160" i="5" s="1"/>
  <c r="Y1866" i="5"/>
  <c r="U495" i="5"/>
  <c r="K673" i="5"/>
  <c r="O234" i="5"/>
  <c r="J274" i="5"/>
  <c r="L274" i="5" s="1"/>
  <c r="Q268" i="5"/>
  <c r="K331" i="5"/>
  <c r="M436" i="5"/>
  <c r="Y490" i="5"/>
  <c r="S430" i="5"/>
  <c r="S615" i="5"/>
  <c r="S797" i="5"/>
  <c r="W797" i="5"/>
  <c r="W1049" i="5"/>
  <c r="Q1111" i="5"/>
  <c r="K1182" i="5"/>
  <c r="Y1395" i="5"/>
  <c r="K1397" i="5"/>
  <c r="W1479" i="5"/>
  <c r="Q1397" i="5"/>
  <c r="U121" i="5"/>
  <c r="Q172" i="5"/>
  <c r="J376" i="5"/>
  <c r="L376" i="5" s="1"/>
  <c r="S928" i="5"/>
  <c r="S1552" i="5"/>
  <c r="K377" i="5"/>
  <c r="O610" i="5"/>
  <c r="K545" i="5"/>
  <c r="U372" i="5"/>
  <c r="Q490" i="5"/>
  <c r="Q226" i="5"/>
  <c r="S557" i="5"/>
  <c r="J484" i="5"/>
  <c r="K1049" i="5"/>
  <c r="U102" i="5"/>
  <c r="J1050" i="5"/>
  <c r="W865" i="5"/>
  <c r="Q418" i="5"/>
  <c r="Q160" i="5"/>
  <c r="Q395" i="5"/>
  <c r="K831" i="5"/>
  <c r="M1292" i="5"/>
  <c r="W269" i="5"/>
  <c r="O268" i="5"/>
  <c r="O331" i="5"/>
  <c r="J490" i="5"/>
  <c r="U430" i="5"/>
  <c r="U650" i="5"/>
  <c r="Q816" i="5"/>
  <c r="U816" i="5"/>
  <c r="M797" i="5"/>
  <c r="Y862" i="5"/>
  <c r="M1049" i="5"/>
  <c r="Y999" i="5"/>
  <c r="M1140" i="5"/>
  <c r="M1281" i="5"/>
  <c r="U1397" i="5"/>
  <c r="L1732" i="5"/>
  <c r="Q1879" i="5"/>
  <c r="Q376" i="5"/>
  <c r="Q928" i="5"/>
  <c r="Q1552" i="5"/>
  <c r="W377" i="5"/>
  <c r="M592" i="5"/>
  <c r="J268" i="5"/>
  <c r="M413" i="5"/>
  <c r="J545" i="5"/>
  <c r="O372" i="5"/>
  <c r="M490" i="5"/>
  <c r="K484" i="5"/>
  <c r="Y633" i="5"/>
  <c r="U1835" i="5"/>
  <c r="U1471" i="5"/>
  <c r="U865" i="5"/>
  <c r="Q991" i="5"/>
  <c r="O418" i="5"/>
  <c r="S225" i="5"/>
  <c r="M269" i="5"/>
  <c r="K226" i="5"/>
  <c r="U268" i="5"/>
  <c r="U339" i="5"/>
  <c r="M331" i="5"/>
  <c r="U490" i="5"/>
  <c r="K650" i="5"/>
  <c r="U640" i="5"/>
  <c r="Y743" i="5"/>
  <c r="K816" i="5"/>
  <c r="Q880" i="5"/>
  <c r="W862" i="5"/>
  <c r="U1260" i="5"/>
  <c r="U1281" i="5"/>
  <c r="Q1748" i="5"/>
  <c r="O1834" i="5"/>
  <c r="K1748" i="5"/>
  <c r="Y23" i="5"/>
  <c r="J133" i="5"/>
  <c r="O376" i="5"/>
  <c r="M793" i="5"/>
  <c r="O928" i="5"/>
  <c r="J592" i="5"/>
  <c r="L592" i="5" s="1"/>
  <c r="S413" i="5"/>
  <c r="Q545" i="5"/>
  <c r="Y331" i="5"/>
  <c r="W490" i="5"/>
  <c r="W492" i="5"/>
  <c r="S1835" i="5"/>
  <c r="W1437" i="5"/>
  <c r="S1471" i="5"/>
  <c r="U1637" i="5"/>
  <c r="Y226" i="5"/>
  <c r="Q248" i="5"/>
  <c r="K268" i="5"/>
  <c r="W331" i="5"/>
  <c r="Y436" i="5"/>
  <c r="K490" i="5"/>
  <c r="U492" i="5"/>
  <c r="M534" i="5"/>
  <c r="L542" i="5"/>
  <c r="N542" i="5" s="1"/>
  <c r="P542" i="5" s="1"/>
  <c r="R542" i="5" s="1"/>
  <c r="T542" i="5" s="1"/>
  <c r="V542" i="5" s="1"/>
  <c r="X542" i="5" s="1"/>
  <c r="Z542" i="5" s="1"/>
  <c r="AA542" i="5" s="1"/>
  <c r="AC542" i="5" s="1"/>
  <c r="Y1266" i="5"/>
  <c r="O1175" i="5"/>
  <c r="K1260" i="5"/>
  <c r="Y1335" i="5"/>
  <c r="Y1748" i="5"/>
  <c r="J23" i="5"/>
  <c r="U592" i="5"/>
  <c r="K1003" i="5"/>
  <c r="O490" i="5"/>
  <c r="Q444" i="5"/>
  <c r="Q492" i="5"/>
  <c r="Y816" i="5"/>
  <c r="O1569" i="5"/>
  <c r="W1196" i="5"/>
  <c r="M1637" i="5"/>
  <c r="J510" i="5"/>
  <c r="N1414" i="5"/>
  <c r="P1414" i="5" s="1"/>
  <c r="R1414" i="5" s="1"/>
  <c r="T1414" i="5" s="1"/>
  <c r="V1414" i="5" s="1"/>
  <c r="X1414" i="5" s="1"/>
  <c r="Z1414" i="5" s="1"/>
  <c r="AA1414" i="5" s="1"/>
  <c r="AC1414" i="5" s="1"/>
  <c r="J477" i="5"/>
  <c r="S477" i="5"/>
  <c r="Q1011" i="5"/>
  <c r="O1261" i="5"/>
  <c r="S938" i="5"/>
  <c r="J440" i="5"/>
  <c r="M741" i="5"/>
  <c r="J640" i="5"/>
  <c r="O758" i="5"/>
  <c r="W821" i="5"/>
  <c r="O808" i="5"/>
  <c r="U1064" i="5"/>
  <c r="Q909" i="5"/>
  <c r="O1044" i="5"/>
  <c r="Q1190" i="5"/>
  <c r="M1124" i="5"/>
  <c r="K1165" i="5"/>
  <c r="Q1256" i="5"/>
  <c r="S1256" i="5"/>
  <c r="U1508" i="5"/>
  <c r="M1403" i="5"/>
  <c r="Y1419" i="5"/>
  <c r="S1505" i="5"/>
  <c r="U1505" i="5"/>
  <c r="U1564" i="5"/>
  <c r="U1553" i="5"/>
  <c r="W1688" i="5"/>
  <c r="U1610" i="5"/>
  <c r="K1762" i="5"/>
  <c r="W1610" i="5"/>
  <c r="W174" i="5"/>
  <c r="J155" i="5"/>
  <c r="Q1762" i="5"/>
  <c r="Q211" i="5"/>
  <c r="S848" i="5"/>
  <c r="Q1142" i="5"/>
  <c r="J1508" i="5"/>
  <c r="U1552" i="5"/>
  <c r="M1364" i="5"/>
  <c r="K1390" i="5"/>
  <c r="J372" i="5"/>
  <c r="W1835" i="5"/>
  <c r="O66" i="5"/>
  <c r="Y1437" i="5"/>
  <c r="M1246" i="5"/>
  <c r="U1393" i="5"/>
  <c r="M42" i="5"/>
  <c r="M823" i="5"/>
  <c r="Y218" i="5"/>
  <c r="U355" i="5"/>
  <c r="M355" i="5"/>
  <c r="K440" i="5"/>
  <c r="U441" i="5"/>
  <c r="M685" i="5"/>
  <c r="K766" i="5"/>
  <c r="J821" i="5"/>
  <c r="J823" i="5"/>
  <c r="Q821" i="5"/>
  <c r="K1078" i="5"/>
  <c r="Y909" i="5"/>
  <c r="K1142" i="5"/>
  <c r="W1044" i="5"/>
  <c r="M1142" i="5"/>
  <c r="Y1246" i="5"/>
  <c r="Y1124" i="5"/>
  <c r="Y1256" i="5"/>
  <c r="Q1282" i="5"/>
  <c r="K1349" i="5"/>
  <c r="Q1475" i="5"/>
  <c r="J1364" i="5"/>
  <c r="O1491" i="5"/>
  <c r="J1505" i="5"/>
  <c r="U1696" i="5"/>
  <c r="O1564" i="5"/>
  <c r="Y1688" i="5"/>
  <c r="S1581" i="5"/>
  <c r="O1762" i="5"/>
  <c r="Q58" i="5"/>
  <c r="U44" i="5"/>
  <c r="K99" i="5"/>
  <c r="U105" i="5"/>
  <c r="O155" i="5"/>
  <c r="S139" i="5"/>
  <c r="Y1044" i="5"/>
  <c r="O355" i="5"/>
  <c r="K497" i="5"/>
  <c r="M372" i="5"/>
  <c r="J685" i="5"/>
  <c r="U1190" i="5"/>
  <c r="K1835" i="5"/>
  <c r="S1326" i="5"/>
  <c r="M1475" i="5"/>
  <c r="W1779" i="5"/>
  <c r="W352" i="5"/>
  <c r="M671" i="5"/>
  <c r="O218" i="5"/>
  <c r="U296" i="5"/>
  <c r="S441" i="5"/>
  <c r="U527" i="5"/>
  <c r="Q455" i="5"/>
  <c r="Y685" i="5"/>
  <c r="S712" i="5"/>
  <c r="Y821" i="5"/>
  <c r="Y897" i="5"/>
  <c r="O909" i="5"/>
  <c r="M1044" i="5"/>
  <c r="O1246" i="5"/>
  <c r="O1124" i="5"/>
  <c r="U1353" i="5"/>
  <c r="U1256" i="5"/>
  <c r="O1256" i="5"/>
  <c r="U1349" i="5"/>
  <c r="Q1419" i="5"/>
  <c r="Q1390" i="5"/>
  <c r="M1436" i="5"/>
  <c r="Y1505" i="5"/>
  <c r="Y1564" i="5"/>
  <c r="O1688" i="5"/>
  <c r="O1581" i="5"/>
  <c r="W1762" i="5"/>
  <c r="Q1833" i="5"/>
  <c r="M58" i="5"/>
  <c r="Q44" i="5"/>
  <c r="U58" i="5"/>
  <c r="S99" i="5"/>
  <c r="J105" i="5"/>
  <c r="W155" i="5"/>
  <c r="S1124" i="5"/>
  <c r="W1508" i="5"/>
  <c r="K139" i="5"/>
  <c r="W1087" i="5"/>
  <c r="K355" i="5"/>
  <c r="J497" i="5"/>
  <c r="K372" i="5"/>
  <c r="S758" i="5"/>
  <c r="S1190" i="5"/>
  <c r="O1835" i="5"/>
  <c r="Y1353" i="5"/>
  <c r="S1779" i="5"/>
  <c r="K441" i="5"/>
  <c r="S455" i="5"/>
  <c r="O472" i="5"/>
  <c r="U685" i="5"/>
  <c r="O685" i="5"/>
  <c r="U821" i="5"/>
  <c r="S897" i="5"/>
  <c r="W909" i="5"/>
  <c r="O1084" i="5"/>
  <c r="K1353" i="5"/>
  <c r="S1349" i="5"/>
  <c r="S1390" i="5"/>
  <c r="Q1349" i="5"/>
  <c r="O1390" i="5"/>
  <c r="W1564" i="5"/>
  <c r="M1778" i="5"/>
  <c r="M1581" i="5"/>
  <c r="O1778" i="5"/>
  <c r="M1762" i="5"/>
  <c r="W58" i="5"/>
  <c r="W44" i="5"/>
  <c r="S67" i="5"/>
  <c r="M114" i="5"/>
  <c r="M155" i="5"/>
  <c r="Y1508" i="5"/>
  <c r="Q1124" i="5"/>
  <c r="S1508" i="5"/>
  <c r="S1762" i="5"/>
  <c r="U139" i="5"/>
  <c r="K1364" i="5"/>
  <c r="J355" i="5"/>
  <c r="W497" i="5"/>
  <c r="Y372" i="5"/>
  <c r="U758" i="5"/>
  <c r="O1190" i="5"/>
  <c r="J978" i="5"/>
  <c r="W1631" i="5"/>
  <c r="Q1696" i="5"/>
  <c r="S105" i="5"/>
  <c r="W1353" i="5"/>
  <c r="M1779" i="5"/>
  <c r="O395" i="5"/>
  <c r="Y441" i="5"/>
  <c r="W519" i="5"/>
  <c r="K758" i="5"/>
  <c r="K685" i="5"/>
  <c r="O1064" i="5"/>
  <c r="U897" i="5"/>
  <c r="K909" i="5"/>
  <c r="W1349" i="5"/>
  <c r="Q1404" i="5"/>
  <c r="Y1475" i="5"/>
  <c r="Y1390" i="5"/>
  <c r="Q1476" i="5"/>
  <c r="M1564" i="5"/>
  <c r="J1553" i="5"/>
  <c r="L1553" i="5" s="1"/>
  <c r="M1631" i="5"/>
  <c r="U1581" i="5"/>
  <c r="O1833" i="5"/>
  <c r="K1610" i="5"/>
  <c r="K58" i="5"/>
  <c r="M44" i="5"/>
  <c r="W67" i="5"/>
  <c r="W114" i="5"/>
  <c r="S174" i="5"/>
  <c r="M174" i="5"/>
  <c r="K1124" i="5"/>
  <c r="L1124" i="5" s="1"/>
  <c r="N1124" i="5" s="1"/>
  <c r="Q1508" i="5"/>
  <c r="Y99" i="5"/>
  <c r="Q139" i="5"/>
  <c r="Y1364" i="5"/>
  <c r="W355" i="5"/>
  <c r="U978" i="5"/>
  <c r="U1631" i="5"/>
  <c r="M105" i="5"/>
  <c r="U1688" i="5"/>
  <c r="J1353" i="5"/>
  <c r="W840" i="5"/>
  <c r="K784" i="5"/>
  <c r="Y240" i="5"/>
  <c r="W255" i="5"/>
  <c r="M407" i="5"/>
  <c r="Q440" i="5"/>
  <c r="O441" i="5"/>
  <c r="K519" i="5"/>
  <c r="K527" i="5"/>
  <c r="J758" i="5"/>
  <c r="W758" i="5"/>
  <c r="Y758" i="5"/>
  <c r="W1022" i="5"/>
  <c r="U909" i="5"/>
  <c r="W1160" i="5"/>
  <c r="M1349" i="5"/>
  <c r="S1491" i="5"/>
  <c r="W1390" i="5"/>
  <c r="J1404" i="5"/>
  <c r="O1475" i="5"/>
  <c r="S1553" i="5"/>
  <c r="U1762" i="5"/>
  <c r="U1833" i="5"/>
  <c r="K1581" i="5"/>
  <c r="M1833" i="5"/>
  <c r="Y1833" i="5"/>
  <c r="S1610" i="5"/>
  <c r="J58" i="5"/>
  <c r="Y78" i="5"/>
  <c r="U174" i="5"/>
  <c r="U1124" i="5"/>
  <c r="O1508" i="5"/>
  <c r="U99" i="5"/>
  <c r="J139" i="5"/>
  <c r="L139" i="5" s="1"/>
  <c r="W1364" i="5"/>
  <c r="K1631" i="5"/>
  <c r="O105" i="5"/>
  <c r="J1833" i="5"/>
  <c r="J1688" i="5"/>
  <c r="Q1778" i="5"/>
  <c r="U840" i="5"/>
  <c r="M784" i="5"/>
  <c r="Q441" i="5"/>
  <c r="K255" i="5"/>
  <c r="U249" i="5"/>
  <c r="O440" i="5"/>
  <c r="J473" i="5"/>
  <c r="W441" i="5"/>
  <c r="Q574" i="5"/>
  <c r="K706" i="5"/>
  <c r="Q758" i="5"/>
  <c r="U768" i="5"/>
  <c r="Q896" i="5"/>
  <c r="S952" i="5"/>
  <c r="J909" i="5"/>
  <c r="U1044" i="5"/>
  <c r="Y1631" i="5"/>
  <c r="Q1553" i="5"/>
  <c r="Y1835" i="5"/>
  <c r="J1581" i="5"/>
  <c r="J1808" i="5"/>
  <c r="W1833" i="5"/>
  <c r="Q1610" i="5"/>
  <c r="U66" i="5"/>
  <c r="M78" i="5"/>
  <c r="Y58" i="5"/>
  <c r="O78" i="5"/>
  <c r="S114" i="5"/>
  <c r="Y155" i="5"/>
  <c r="K174" i="5"/>
  <c r="K155" i="5"/>
  <c r="O174" i="5"/>
  <c r="O1142" i="5"/>
  <c r="M1508" i="5"/>
  <c r="K1552" i="5"/>
  <c r="Q99" i="5"/>
  <c r="W139" i="5"/>
  <c r="U1364" i="5"/>
  <c r="Q1491" i="5"/>
  <c r="K1833" i="5"/>
  <c r="Y1393" i="5"/>
  <c r="K1778" i="5"/>
  <c r="S840" i="5"/>
  <c r="J784" i="5"/>
  <c r="J441" i="5"/>
  <c r="U217" i="5"/>
  <c r="O249" i="5"/>
  <c r="M440" i="5"/>
  <c r="O473" i="5"/>
  <c r="M441" i="5"/>
  <c r="U635" i="5"/>
  <c r="O574" i="5"/>
  <c r="W741" i="5"/>
  <c r="M758" i="5"/>
  <c r="O952" i="5"/>
  <c r="S1044" i="5"/>
  <c r="S1246" i="5"/>
  <c r="W1190" i="5"/>
  <c r="W1165" i="5"/>
  <c r="O1419" i="5"/>
  <c r="S1631" i="5"/>
  <c r="U1808" i="5"/>
  <c r="Y1808" i="5"/>
  <c r="J1778" i="5"/>
  <c r="K66" i="5"/>
  <c r="O114" i="5"/>
  <c r="U155" i="5"/>
  <c r="J1142" i="5"/>
  <c r="L1142" i="5" s="1"/>
  <c r="K1508" i="5"/>
  <c r="W1552" i="5"/>
  <c r="Y139" i="5"/>
  <c r="Q1364" i="5"/>
  <c r="W372" i="5"/>
  <c r="S66" i="5"/>
  <c r="K1437" i="5"/>
  <c r="W1393" i="5"/>
  <c r="U78" i="5"/>
  <c r="AB1319" i="5"/>
  <c r="AD1319" i="5" s="1"/>
  <c r="K1319" i="5"/>
  <c r="U218" i="5"/>
  <c r="Y255" i="5"/>
  <c r="Q360" i="5"/>
  <c r="Q407" i="5"/>
  <c r="M249" i="5"/>
  <c r="U395" i="5"/>
  <c r="K430" i="5"/>
  <c r="Y473" i="5"/>
  <c r="W508" i="5"/>
  <c r="J560" i="5"/>
  <c r="J455" i="5"/>
  <c r="W472" i="5"/>
  <c r="Q651" i="5"/>
  <c r="Y574" i="5"/>
  <c r="W651" i="5"/>
  <c r="K640" i="5"/>
  <c r="J768" i="5"/>
  <c r="U847" i="5"/>
  <c r="U804" i="5"/>
  <c r="Q847" i="5"/>
  <c r="K913" i="5"/>
  <c r="M896" i="5"/>
  <c r="S817" i="5"/>
  <c r="K952" i="5"/>
  <c r="Q1165" i="5"/>
  <c r="M1334" i="5"/>
  <c r="U1675" i="5"/>
  <c r="S77" i="5"/>
  <c r="Y211" i="5"/>
  <c r="K1266" i="5"/>
  <c r="L1266" i="5" s="1"/>
  <c r="Y413" i="5"/>
  <c r="M1055" i="5"/>
  <c r="AB808" i="5"/>
  <c r="AD808" i="5" s="1"/>
  <c r="W808" i="5"/>
  <c r="K808" i="5"/>
  <c r="AB823" i="5"/>
  <c r="AD823" i="5" s="1"/>
  <c r="Y823" i="5"/>
  <c r="U823" i="5"/>
  <c r="K823" i="5"/>
  <c r="AB984" i="5"/>
  <c r="AD984" i="5" s="1"/>
  <c r="M984" i="5"/>
  <c r="Q984" i="5"/>
  <c r="AB1084" i="5"/>
  <c r="AD1084" i="5" s="1"/>
  <c r="J1084" i="5"/>
  <c r="W538" i="5"/>
  <c r="J538" i="5"/>
  <c r="M538" i="5"/>
  <c r="AB718" i="5"/>
  <c r="AD718" i="5" s="1"/>
  <c r="U718" i="5"/>
  <c r="O718" i="5"/>
  <c r="U613" i="5"/>
  <c r="Q613" i="5"/>
  <c r="Y613" i="5"/>
  <c r="J613" i="5"/>
  <c r="K613" i="5"/>
  <c r="AB791" i="5"/>
  <c r="AD791" i="5" s="1"/>
  <c r="O791" i="5"/>
  <c r="AB240" i="5"/>
  <c r="AD240" i="5" s="1"/>
  <c r="Q240" i="5"/>
  <c r="AB419" i="5"/>
  <c r="AD419" i="5" s="1"/>
  <c r="O419" i="5"/>
  <c r="S419" i="5"/>
  <c r="Q419" i="5"/>
  <c r="U419" i="5"/>
  <c r="Y419" i="5"/>
  <c r="W419" i="5"/>
  <c r="W522" i="5"/>
  <c r="J522" i="5"/>
  <c r="AB653" i="5"/>
  <c r="AD653" i="5" s="1"/>
  <c r="K653" i="5"/>
  <c r="O653" i="5"/>
  <c r="S653" i="5"/>
  <c r="Y653" i="5"/>
  <c r="M653" i="5"/>
  <c r="U653" i="5"/>
  <c r="W653" i="5"/>
  <c r="AB848" i="5"/>
  <c r="AD848" i="5" s="1"/>
  <c r="M848" i="5"/>
  <c r="Q848" i="5"/>
  <c r="AB1078" i="5"/>
  <c r="AD1078" i="5" s="1"/>
  <c r="W1078" i="5"/>
  <c r="J1078" i="5"/>
  <c r="AB1282" i="5"/>
  <c r="AD1282" i="5" s="1"/>
  <c r="U1282" i="5"/>
  <c r="S1282" i="5"/>
  <c r="J354" i="5"/>
  <c r="Y354" i="5"/>
  <c r="O354" i="5"/>
  <c r="AB615" i="5"/>
  <c r="AD615" i="5" s="1"/>
  <c r="Y615" i="5"/>
  <c r="AB793" i="5"/>
  <c r="AD793" i="5" s="1"/>
  <c r="K793" i="5"/>
  <c r="L793" i="5" s="1"/>
  <c r="Q793" i="5"/>
  <c r="S793" i="5"/>
  <c r="U793" i="5"/>
  <c r="AB234" i="5"/>
  <c r="AD234" i="5" s="1"/>
  <c r="Y234" i="5"/>
  <c r="AB862" i="5"/>
  <c r="AD862" i="5" s="1"/>
  <c r="S862" i="5"/>
  <c r="J862" i="5"/>
  <c r="Q1547" i="5"/>
  <c r="K1547" i="5"/>
  <c r="Q1594" i="5"/>
  <c r="W1594" i="5"/>
  <c r="AB1687" i="5"/>
  <c r="AD1687" i="5" s="1"/>
  <c r="O1687" i="5"/>
  <c r="Q1687" i="5"/>
  <c r="Y1687" i="5"/>
  <c r="AB116" i="5"/>
  <c r="AD116" i="5" s="1"/>
  <c r="J116" i="5"/>
  <c r="AB137" i="5"/>
  <c r="AD137" i="5" s="1"/>
  <c r="K137" i="5"/>
  <c r="M137" i="5"/>
  <c r="AB999" i="5"/>
  <c r="AD999" i="5" s="1"/>
  <c r="M999" i="5"/>
  <c r="O999" i="5"/>
  <c r="U999" i="5"/>
  <c r="AB262" i="5"/>
  <c r="AD262" i="5" s="1"/>
  <c r="Q262" i="5"/>
  <c r="K262" i="5"/>
  <c r="M262" i="5"/>
  <c r="O262" i="5"/>
  <c r="U262" i="5"/>
  <c r="J262" i="5"/>
  <c r="AB579" i="5"/>
  <c r="AD579" i="5" s="1"/>
  <c r="Q579" i="5"/>
  <c r="K579" i="5"/>
  <c r="S579" i="5"/>
  <c r="AB1292" i="5"/>
  <c r="AD1292" i="5" s="1"/>
  <c r="O1292" i="5"/>
  <c r="S1292" i="5"/>
  <c r="U1292" i="5"/>
  <c r="AB1584" i="5"/>
  <c r="AD1584" i="5" s="1"/>
  <c r="S1584" i="5"/>
  <c r="AB955" i="5"/>
  <c r="AD955" i="5" s="1"/>
  <c r="Q955" i="5"/>
  <c r="U206" i="5"/>
  <c r="M302" i="5"/>
  <c r="O255" i="5"/>
  <c r="J361" i="5"/>
  <c r="W347" i="5"/>
  <c r="J398" i="5"/>
  <c r="W249" i="5"/>
  <c r="Y416" i="5"/>
  <c r="K395" i="5"/>
  <c r="W395" i="5"/>
  <c r="Q473" i="5"/>
  <c r="K508" i="5"/>
  <c r="U519" i="5"/>
  <c r="Q591" i="5"/>
  <c r="M608" i="5"/>
  <c r="O455" i="5"/>
  <c r="K560" i="5"/>
  <c r="S472" i="5"/>
  <c r="M574" i="5"/>
  <c r="W615" i="5"/>
  <c r="M651" i="5"/>
  <c r="W792" i="5"/>
  <c r="U848" i="5"/>
  <c r="S768" i="5"/>
  <c r="W791" i="5"/>
  <c r="K896" i="5"/>
  <c r="M955" i="5"/>
  <c r="Q817" i="5"/>
  <c r="S1078" i="5"/>
  <c r="W996" i="5"/>
  <c r="U984" i="5"/>
  <c r="J999" i="5"/>
  <c r="W1084" i="5"/>
  <c r="Q1266" i="5"/>
  <c r="M1594" i="5"/>
  <c r="Y1865" i="5"/>
  <c r="U1687" i="5"/>
  <c r="M1823" i="5"/>
  <c r="J1879" i="5"/>
  <c r="Q184" i="5"/>
  <c r="W793" i="5"/>
  <c r="AB1874" i="5"/>
  <c r="AD1874" i="5" s="1"/>
  <c r="W1874" i="5"/>
  <c r="AB913" i="5"/>
  <c r="AD913" i="5" s="1"/>
  <c r="O913" i="5"/>
  <c r="AB63" i="5"/>
  <c r="AD63" i="5" s="1"/>
  <c r="O63" i="5"/>
  <c r="AB1059" i="5"/>
  <c r="AD1059" i="5" s="1"/>
  <c r="W1059" i="5"/>
  <c r="Q1059" i="5"/>
  <c r="AB1436" i="5"/>
  <c r="AD1436" i="5" s="1"/>
  <c r="O1436" i="5"/>
  <c r="S1436" i="5"/>
  <c r="AB875" i="5"/>
  <c r="AD875" i="5" s="1"/>
  <c r="S875" i="5"/>
  <c r="M875" i="5"/>
  <c r="Y875" i="5"/>
  <c r="U875" i="5"/>
  <c r="U539" i="5"/>
  <c r="S539" i="5"/>
  <c r="S671" i="5"/>
  <c r="U671" i="5"/>
  <c r="Q671" i="5"/>
  <c r="K847" i="5"/>
  <c r="S847" i="5"/>
  <c r="Y847" i="5"/>
  <c r="U952" i="5"/>
  <c r="M952" i="5"/>
  <c r="AB1235" i="5"/>
  <c r="AD1235" i="5" s="1"/>
  <c r="O1235" i="5"/>
  <c r="M1235" i="5"/>
  <c r="Y1235" i="5"/>
  <c r="Y306" i="5"/>
  <c r="Q306" i="5"/>
  <c r="Q475" i="5"/>
  <c r="M475" i="5"/>
  <c r="S475" i="5"/>
  <c r="Q997" i="5"/>
  <c r="K997" i="5"/>
  <c r="J997" i="5"/>
  <c r="M997" i="5"/>
  <c r="AB1236" i="5"/>
  <c r="AD1236" i="5" s="1"/>
  <c r="M1236" i="5"/>
  <c r="O1236" i="5"/>
  <c r="Y1236" i="5"/>
  <c r="AB211" i="5"/>
  <c r="AD211" i="5" s="1"/>
  <c r="M211" i="5"/>
  <c r="K211" i="5"/>
  <c r="W211" i="5"/>
  <c r="K290" i="5"/>
  <c r="Q290" i="5"/>
  <c r="Y290" i="5"/>
  <c r="AB495" i="5"/>
  <c r="AD495" i="5" s="1"/>
  <c r="J495" i="5"/>
  <c r="L495" i="5" s="1"/>
  <c r="O495" i="5"/>
  <c r="S495" i="5"/>
  <c r="AB673" i="5"/>
  <c r="AD673" i="5" s="1"/>
  <c r="Q673" i="5"/>
  <c r="S849" i="5"/>
  <c r="Q849" i="5"/>
  <c r="K849" i="5"/>
  <c r="M849" i="5"/>
  <c r="J283" i="5"/>
  <c r="K283" i="5"/>
  <c r="Q804" i="5"/>
  <c r="Y804" i="5"/>
  <c r="S804" i="5"/>
  <c r="W804" i="5"/>
  <c r="M972" i="5"/>
  <c r="Y972" i="5"/>
  <c r="Q972" i="5"/>
  <c r="AB1099" i="5"/>
  <c r="AD1099" i="5" s="1"/>
  <c r="Q1099" i="5"/>
  <c r="AB1468" i="5"/>
  <c r="AD1468" i="5" s="1"/>
  <c r="Y1468" i="5"/>
  <c r="K1468" i="5"/>
  <c r="Y1708" i="5"/>
  <c r="Q1708" i="5"/>
  <c r="M1708" i="5"/>
  <c r="Q140" i="5"/>
  <c r="S140" i="5"/>
  <c r="S1266" i="5"/>
  <c r="U1266" i="5"/>
  <c r="AB1009" i="5"/>
  <c r="AD1009" i="5" s="1"/>
  <c r="K1009" i="5"/>
  <c r="Y1009" i="5"/>
  <c r="AB1834" i="5"/>
  <c r="AD1834" i="5" s="1"/>
  <c r="Q1834" i="5"/>
  <c r="U1834" i="5"/>
  <c r="M1834" i="5"/>
  <c r="AB184" i="5"/>
  <c r="AD184" i="5" s="1"/>
  <c r="Y184" i="5"/>
  <c r="U184" i="5"/>
  <c r="W184" i="5"/>
  <c r="AB263" i="5"/>
  <c r="AD263" i="5" s="1"/>
  <c r="J263" i="5"/>
  <c r="M263" i="5"/>
  <c r="AB607" i="5"/>
  <c r="AD607" i="5" s="1"/>
  <c r="S607" i="5"/>
  <c r="J607" i="5"/>
  <c r="K607" i="5"/>
  <c r="AB1667" i="5"/>
  <c r="AD1667" i="5" s="1"/>
  <c r="Q1667" i="5"/>
  <c r="AB1875" i="5"/>
  <c r="AD1875" i="5" s="1"/>
  <c r="Y1875" i="5"/>
  <c r="M1875" i="5"/>
  <c r="Q1875" i="5"/>
  <c r="AB77" i="5"/>
  <c r="AD77" i="5" s="1"/>
  <c r="J77" i="5"/>
  <c r="O77" i="5"/>
  <c r="Y77" i="5"/>
  <c r="M77" i="5"/>
  <c r="AB1310" i="5"/>
  <c r="AD1310" i="5" s="1"/>
  <c r="O1310" i="5"/>
  <c r="Y1310" i="5"/>
  <c r="U1310" i="5"/>
  <c r="U211" i="5"/>
  <c r="O290" i="5"/>
  <c r="U234" i="5"/>
  <c r="S296" i="5"/>
  <c r="U302" i="5"/>
  <c r="Q296" i="5"/>
  <c r="O263" i="5"/>
  <c r="Y360" i="5"/>
  <c r="O360" i="5"/>
  <c r="U361" i="5"/>
  <c r="M347" i="5"/>
  <c r="K249" i="5"/>
  <c r="W430" i="5"/>
  <c r="M508" i="5"/>
  <c r="Q534" i="5"/>
  <c r="Y608" i="5"/>
  <c r="M455" i="5"/>
  <c r="Q472" i="5"/>
  <c r="K534" i="5"/>
  <c r="O615" i="5"/>
  <c r="W574" i="5"/>
  <c r="J673" i="5"/>
  <c r="M792" i="5"/>
  <c r="S791" i="5"/>
  <c r="J848" i="5"/>
  <c r="U791" i="5"/>
  <c r="L874" i="5"/>
  <c r="N874" i="5" s="1"/>
  <c r="P874" i="5" s="1"/>
  <c r="R874" i="5" s="1"/>
  <c r="T874" i="5" s="1"/>
  <c r="V874" i="5" s="1"/>
  <c r="X874" i="5" s="1"/>
  <c r="Z874" i="5" s="1"/>
  <c r="AA874" i="5" s="1"/>
  <c r="AC874" i="5" s="1"/>
  <c r="M847" i="5"/>
  <c r="M913" i="5"/>
  <c r="Q952" i="5"/>
  <c r="K996" i="5"/>
  <c r="M1059" i="5"/>
  <c r="K984" i="5"/>
  <c r="Q999" i="5"/>
  <c r="O1099" i="5"/>
  <c r="M1084" i="5"/>
  <c r="U1236" i="5"/>
  <c r="M1310" i="5"/>
  <c r="Q1584" i="5"/>
  <c r="K1687" i="5"/>
  <c r="S1687" i="5"/>
  <c r="L1692" i="5"/>
  <c r="W137" i="5"/>
  <c r="K184" i="5"/>
  <c r="O211" i="5"/>
  <c r="O240" i="5"/>
  <c r="M419" i="5"/>
  <c r="Q1078" i="5"/>
  <c r="S234" i="5"/>
  <c r="AB768" i="5"/>
  <c r="AD768" i="5" s="1"/>
  <c r="Q768" i="5"/>
  <c r="AB1147" i="5"/>
  <c r="AD1147" i="5" s="1"/>
  <c r="K1147" i="5"/>
  <c r="U1147" i="5"/>
  <c r="S1147" i="5"/>
  <c r="AB1334" i="5"/>
  <c r="AD1334" i="5" s="1"/>
  <c r="W1334" i="5"/>
  <c r="AB113" i="5"/>
  <c r="AD113" i="5" s="1"/>
  <c r="J113" i="5"/>
  <c r="U113" i="5"/>
  <c r="AB1299" i="5"/>
  <c r="AD1299" i="5" s="1"/>
  <c r="J1299" i="5"/>
  <c r="U1299" i="5"/>
  <c r="Q584" i="5"/>
  <c r="O584" i="5"/>
  <c r="S584" i="5"/>
  <c r="W584" i="5"/>
  <c r="K584" i="5"/>
  <c r="J817" i="5"/>
  <c r="U817" i="5"/>
  <c r="AB951" i="5"/>
  <c r="AD951" i="5" s="1"/>
  <c r="J951" i="5"/>
  <c r="Y951" i="5"/>
  <c r="AB896" i="5"/>
  <c r="AD896" i="5" s="1"/>
  <c r="W896" i="5"/>
  <c r="AB353" i="5"/>
  <c r="AD353" i="5" s="1"/>
  <c r="K353" i="5"/>
  <c r="Q353" i="5"/>
  <c r="M353" i="5"/>
  <c r="O353" i="5"/>
  <c r="Y353" i="5"/>
  <c r="AB594" i="5"/>
  <c r="AD594" i="5" s="1"/>
  <c r="O594" i="5"/>
  <c r="Y594" i="5"/>
  <c r="S594" i="5"/>
  <c r="AB712" i="5"/>
  <c r="AD712" i="5" s="1"/>
  <c r="O712" i="5"/>
  <c r="K712" i="5"/>
  <c r="AB933" i="5"/>
  <c r="AD933" i="5" s="1"/>
  <c r="W933" i="5"/>
  <c r="AB1122" i="5"/>
  <c r="AD1122" i="5" s="1"/>
  <c r="Y1122" i="5"/>
  <c r="K1122" i="5"/>
  <c r="U1122" i="5"/>
  <c r="M560" i="5"/>
  <c r="O560" i="5"/>
  <c r="U560" i="5"/>
  <c r="Q738" i="5"/>
  <c r="M738" i="5"/>
  <c r="U413" i="5"/>
  <c r="W413" i="5"/>
  <c r="J413" i="5"/>
  <c r="S553" i="5"/>
  <c r="U553" i="5"/>
  <c r="Y927" i="5"/>
  <c r="Q927" i="5"/>
  <c r="J927" i="5"/>
  <c r="Q1055" i="5"/>
  <c r="O1055" i="5"/>
  <c r="Y1055" i="5"/>
  <c r="K1305" i="5"/>
  <c r="M1305" i="5"/>
  <c r="Q1518" i="5"/>
  <c r="J1518" i="5"/>
  <c r="Y1518" i="5"/>
  <c r="K1518" i="5"/>
  <c r="M1518" i="5"/>
  <c r="W85" i="5"/>
  <c r="O85" i="5"/>
  <c r="S85" i="5"/>
  <c r="J85" i="5"/>
  <c r="Q85" i="5"/>
  <c r="W1733" i="5"/>
  <c r="Q1733" i="5"/>
  <c r="AB1851" i="5"/>
  <c r="AD1851" i="5" s="1"/>
  <c r="K1851" i="5"/>
  <c r="J1851" i="5"/>
  <c r="AB1676" i="5"/>
  <c r="AD1676" i="5" s="1"/>
  <c r="W1676" i="5"/>
  <c r="K1676" i="5"/>
  <c r="AB159" i="5"/>
  <c r="AD159" i="5" s="1"/>
  <c r="O159" i="5"/>
  <c r="M159" i="5"/>
  <c r="S159" i="5"/>
  <c r="W159" i="5"/>
  <c r="Y159" i="5"/>
  <c r="J159" i="5"/>
  <c r="Q159" i="5"/>
  <c r="U159" i="5"/>
  <c r="S606" i="5"/>
  <c r="J606" i="5"/>
  <c r="AB1723" i="5"/>
  <c r="AD1723" i="5" s="1"/>
  <c r="S1723" i="5"/>
  <c r="M1723" i="5"/>
  <c r="Q1723" i="5"/>
  <c r="U1723" i="5"/>
  <c r="Q1484" i="5"/>
  <c r="J1484" i="5"/>
  <c r="M1484" i="5"/>
  <c r="AB1373" i="5"/>
  <c r="AD1373" i="5" s="1"/>
  <c r="K1373" i="5"/>
  <c r="AB1395" i="5"/>
  <c r="AD1395" i="5" s="1"/>
  <c r="Q1395" i="5"/>
  <c r="W240" i="5"/>
  <c r="M234" i="5"/>
  <c r="O305" i="5"/>
  <c r="J302" i="5"/>
  <c r="Y296" i="5"/>
  <c r="Y263" i="5"/>
  <c r="W360" i="5"/>
  <c r="W416" i="5"/>
  <c r="Q249" i="5"/>
  <c r="Y407" i="5"/>
  <c r="Q430" i="5"/>
  <c r="Q508" i="5"/>
  <c r="O522" i="5"/>
  <c r="U608" i="5"/>
  <c r="W455" i="5"/>
  <c r="M472" i="5"/>
  <c r="U534" i="5"/>
  <c r="Q560" i="5"/>
  <c r="O591" i="5"/>
  <c r="K606" i="5"/>
  <c r="Y727" i="5"/>
  <c r="W631" i="5"/>
  <c r="K718" i="5"/>
  <c r="K574" i="5"/>
  <c r="L574" i="5" s="1"/>
  <c r="Y793" i="5"/>
  <c r="Y848" i="5"/>
  <c r="O768" i="5"/>
  <c r="Y849" i="5"/>
  <c r="K791" i="5"/>
  <c r="K875" i="5"/>
  <c r="W913" i="5"/>
  <c r="J896" i="5"/>
  <c r="Y817" i="5"/>
  <c r="Q808" i="5"/>
  <c r="Y996" i="5"/>
  <c r="S972" i="5"/>
  <c r="K999" i="5"/>
  <c r="K1099" i="5"/>
  <c r="S1122" i="5"/>
  <c r="K1235" i="5"/>
  <c r="W1235" i="5"/>
  <c r="W1319" i="5"/>
  <c r="M1417" i="5"/>
  <c r="M1468" i="5"/>
  <c r="Y1550" i="5"/>
  <c r="U1676" i="5"/>
  <c r="W1584" i="5"/>
  <c r="U1733" i="5"/>
  <c r="Y1766" i="5"/>
  <c r="W1834" i="5"/>
  <c r="W1687" i="5"/>
  <c r="U1851" i="5"/>
  <c r="U1667" i="5"/>
  <c r="J137" i="5"/>
  <c r="M184" i="5"/>
  <c r="O184" i="5"/>
  <c r="K419" i="5"/>
  <c r="W234" i="5"/>
  <c r="O579" i="5"/>
  <c r="J206" i="5"/>
  <c r="S217" i="5"/>
  <c r="W305" i="5"/>
  <c r="M255" i="5"/>
  <c r="Q263" i="5"/>
  <c r="O347" i="5"/>
  <c r="Q361" i="5"/>
  <c r="U475" i="5"/>
  <c r="M416" i="5"/>
  <c r="S249" i="5"/>
  <c r="O430" i="5"/>
  <c r="Y522" i="5"/>
  <c r="S591" i="5"/>
  <c r="U455" i="5"/>
  <c r="K472" i="5"/>
  <c r="J534" i="5"/>
  <c r="O727" i="5"/>
  <c r="M631" i="5"/>
  <c r="O640" i="5"/>
  <c r="O793" i="5"/>
  <c r="O848" i="5"/>
  <c r="U849" i="5"/>
  <c r="J875" i="5"/>
  <c r="S896" i="5"/>
  <c r="W817" i="5"/>
  <c r="S808" i="5"/>
  <c r="Y997" i="5"/>
  <c r="O996" i="5"/>
  <c r="O972" i="5"/>
  <c r="Q1009" i="5"/>
  <c r="U1051" i="5"/>
  <c r="W1099" i="5"/>
  <c r="O1239" i="5"/>
  <c r="J1165" i="5"/>
  <c r="M1319" i="5"/>
  <c r="U1484" i="5"/>
  <c r="Q1550" i="5"/>
  <c r="S1468" i="5"/>
  <c r="O1550" i="5"/>
  <c r="M1584" i="5"/>
  <c r="M1687" i="5"/>
  <c r="O1879" i="5"/>
  <c r="W1708" i="5"/>
  <c r="J1875" i="5"/>
  <c r="K1667" i="5"/>
  <c r="J63" i="5"/>
  <c r="M85" i="5"/>
  <c r="J184" i="5"/>
  <c r="J419" i="5"/>
  <c r="K1879" i="5"/>
  <c r="O862" i="5"/>
  <c r="Y579" i="5"/>
  <c r="J211" i="5"/>
  <c r="W217" i="5"/>
  <c r="M240" i="5"/>
  <c r="W290" i="5"/>
  <c r="U305" i="5"/>
  <c r="U255" i="5"/>
  <c r="S263" i="5"/>
  <c r="S353" i="5"/>
  <c r="K475" i="5"/>
  <c r="M398" i="5"/>
  <c r="O508" i="5"/>
  <c r="W495" i="5"/>
  <c r="Y395" i="5"/>
  <c r="Y430" i="5"/>
  <c r="U508" i="5"/>
  <c r="M522" i="5"/>
  <c r="K455" i="5"/>
  <c r="U472" i="5"/>
  <c r="M594" i="5"/>
  <c r="S534" i="5"/>
  <c r="Q594" i="5"/>
  <c r="O673" i="5"/>
  <c r="W606" i="5"/>
  <c r="Y640" i="5"/>
  <c r="M712" i="5"/>
  <c r="J849" i="5"/>
  <c r="W875" i="5"/>
  <c r="M817" i="5"/>
  <c r="M808" i="5"/>
  <c r="W984" i="5"/>
  <c r="O997" i="5"/>
  <c r="W972" i="5"/>
  <c r="W1009" i="5"/>
  <c r="M1078" i="5"/>
  <c r="K1051" i="5"/>
  <c r="M1099" i="5"/>
  <c r="O1147" i="5"/>
  <c r="J1235" i="5"/>
  <c r="U1165" i="5"/>
  <c r="S1319" i="5"/>
  <c r="U1373" i="5"/>
  <c r="W1299" i="5"/>
  <c r="U1319" i="5"/>
  <c r="W1314" i="5"/>
  <c r="O1484" i="5"/>
  <c r="U1468" i="5"/>
  <c r="W1879" i="5"/>
  <c r="Y1733" i="5"/>
  <c r="W1766" i="5"/>
  <c r="Y1879" i="5"/>
  <c r="O1708" i="5"/>
  <c r="O1823" i="5"/>
  <c r="Y1667" i="5"/>
  <c r="J1834" i="5"/>
  <c r="Q63" i="5"/>
  <c r="K159" i="5"/>
  <c r="O738" i="5"/>
  <c r="Q522" i="5"/>
  <c r="U862" i="5"/>
  <c r="W579" i="5"/>
  <c r="AB1736" i="5"/>
  <c r="AD1736" i="5" s="1"/>
  <c r="K1736" i="5"/>
  <c r="L1736" i="5" s="1"/>
  <c r="N1736" i="5" s="1"/>
  <c r="U1736" i="5"/>
  <c r="M217" i="5"/>
  <c r="J290" i="5"/>
  <c r="U240" i="5"/>
  <c r="W295" i="5"/>
  <c r="M290" i="5"/>
  <c r="S255" i="5"/>
  <c r="Y302" i="5"/>
  <c r="U263" i="5"/>
  <c r="J347" i="5"/>
  <c r="L347" i="5" s="1"/>
  <c r="J353" i="5"/>
  <c r="L353" i="5" s="1"/>
  <c r="K398" i="5"/>
  <c r="Y249" i="5"/>
  <c r="Y398" i="5"/>
  <c r="K413" i="5"/>
  <c r="M395" i="5"/>
  <c r="M430" i="5"/>
  <c r="S522" i="5"/>
  <c r="K608" i="5"/>
  <c r="J594" i="5"/>
  <c r="Y519" i="5"/>
  <c r="J472" i="5"/>
  <c r="Y534" i="5"/>
  <c r="S718" i="5"/>
  <c r="J653" i="5"/>
  <c r="U574" i="5"/>
  <c r="U615" i="5"/>
  <c r="Q606" i="5"/>
  <c r="W640" i="5"/>
  <c r="U712" i="5"/>
  <c r="Q875" i="5"/>
  <c r="U808" i="5"/>
  <c r="W997" i="5"/>
  <c r="K972" i="5"/>
  <c r="M1009" i="5"/>
  <c r="Y1078" i="5"/>
  <c r="Q1051" i="5"/>
  <c r="U1235" i="5"/>
  <c r="S1165" i="5"/>
  <c r="M1299" i="5"/>
  <c r="J1319" i="5"/>
  <c r="Y1282" i="5"/>
  <c r="M1314" i="5"/>
  <c r="J1436" i="5"/>
  <c r="Y1484" i="5"/>
  <c r="J1468" i="5"/>
  <c r="Y1723" i="5"/>
  <c r="O1733" i="5"/>
  <c r="M1766" i="5"/>
  <c r="Y1823" i="5"/>
  <c r="O1667" i="5"/>
  <c r="M1733" i="5"/>
  <c r="Q77" i="5"/>
  <c r="Y63" i="5"/>
  <c r="Y201" i="5"/>
  <c r="W354" i="5"/>
  <c r="Y553" i="5"/>
  <c r="S738" i="5"/>
  <c r="W849" i="5"/>
  <c r="K522" i="5"/>
  <c r="W262" i="5"/>
  <c r="Q862" i="5"/>
  <c r="W534" i="5"/>
  <c r="AB1220" i="5"/>
  <c r="AD1220" i="5" s="1"/>
  <c r="M1220" i="5"/>
  <c r="W1220" i="5"/>
  <c r="Q218" i="5"/>
  <c r="S240" i="5"/>
  <c r="M295" i="5"/>
  <c r="K263" i="5"/>
  <c r="S302" i="5"/>
  <c r="O352" i="5"/>
  <c r="W398" i="5"/>
  <c r="J249" i="5"/>
  <c r="S395" i="5"/>
  <c r="J430" i="5"/>
  <c r="Y495" i="5"/>
  <c r="U579" i="5"/>
  <c r="U594" i="5"/>
  <c r="Y455" i="5"/>
  <c r="M519" i="5"/>
  <c r="K594" i="5"/>
  <c r="Y472" i="5"/>
  <c r="W671" i="5"/>
  <c r="S727" i="5"/>
  <c r="Q653" i="5"/>
  <c r="J615" i="5"/>
  <c r="Y606" i="5"/>
  <c r="Q640" i="5"/>
  <c r="J712" i="5"/>
  <c r="K862" i="5"/>
  <c r="K933" i="5"/>
  <c r="U927" i="5"/>
  <c r="J808" i="5"/>
  <c r="W952" i="5"/>
  <c r="S1009" i="5"/>
  <c r="S999" i="5"/>
  <c r="J972" i="5"/>
  <c r="O1078" i="5"/>
  <c r="M1165" i="5"/>
  <c r="Y1305" i="5"/>
  <c r="W1282" i="5"/>
  <c r="Y1436" i="5"/>
  <c r="W1484" i="5"/>
  <c r="O1723" i="5"/>
  <c r="W1667" i="5"/>
  <c r="Q1823" i="5"/>
  <c r="W848" i="5"/>
  <c r="Q354" i="5"/>
  <c r="J553" i="5"/>
  <c r="L553" i="5" s="1"/>
  <c r="U738" i="5"/>
  <c r="S1484" i="5"/>
  <c r="Y607" i="5"/>
  <c r="L1421" i="5"/>
  <c r="K44" i="5"/>
  <c r="K114" i="5"/>
  <c r="Y174" i="5"/>
  <c r="Y1552" i="5"/>
  <c r="J1762" i="5"/>
  <c r="J1390" i="5"/>
  <c r="J1087" i="5"/>
  <c r="U497" i="5"/>
  <c r="Q372" i="5"/>
  <c r="J1190" i="5"/>
  <c r="J1631" i="5"/>
  <c r="L1631" i="5" s="1"/>
  <c r="Y1696" i="5"/>
  <c r="Q1353" i="5"/>
  <c r="S1393" i="5"/>
  <c r="Q78" i="5"/>
  <c r="K1404" i="5"/>
  <c r="Q784" i="5"/>
  <c r="K1779" i="5"/>
  <c r="Q1631" i="5"/>
  <c r="S1696" i="5"/>
  <c r="Y1491" i="5"/>
  <c r="J1437" i="5"/>
  <c r="L1437" i="5" s="1"/>
  <c r="Q1393" i="5"/>
  <c r="S78" i="5"/>
  <c r="Y840" i="5"/>
  <c r="M1404" i="5"/>
  <c r="Y784" i="5"/>
  <c r="Q1045" i="5"/>
  <c r="L1243" i="5"/>
  <c r="N1243" i="5" s="1"/>
  <c r="P1243" i="5" s="1"/>
  <c r="R1243" i="5" s="1"/>
  <c r="T1243" i="5" s="1"/>
  <c r="V1243" i="5" s="1"/>
  <c r="X1243" i="5" s="1"/>
  <c r="Z1243" i="5" s="1"/>
  <c r="AA1243" i="5" s="1"/>
  <c r="AC1243" i="5" s="1"/>
  <c r="J1779" i="5"/>
  <c r="J1564" i="5"/>
  <c r="O1696" i="5"/>
  <c r="W1491" i="5"/>
  <c r="U1437" i="5"/>
  <c r="K1393" i="5"/>
  <c r="K1419" i="5"/>
  <c r="K78" i="5"/>
  <c r="Q840" i="5"/>
  <c r="W1326" i="5"/>
  <c r="U1404" i="5"/>
  <c r="W784" i="5"/>
  <c r="M1045" i="5"/>
  <c r="K1475" i="5"/>
  <c r="Y1779" i="5"/>
  <c r="J1696" i="5"/>
  <c r="L1696" i="5" s="1"/>
  <c r="N1696" i="5" s="1"/>
  <c r="P1696" i="5" s="1"/>
  <c r="R1696" i="5" s="1"/>
  <c r="T1696" i="5" s="1"/>
  <c r="V1696" i="5" s="1"/>
  <c r="X1696" i="5" s="1"/>
  <c r="Z1696" i="5" s="1"/>
  <c r="AA1696" i="5" s="1"/>
  <c r="AC1696" i="5" s="1"/>
  <c r="Q66" i="5"/>
  <c r="U1491" i="5"/>
  <c r="S1437" i="5"/>
  <c r="M1393" i="5"/>
  <c r="M1419" i="5"/>
  <c r="J78" i="5"/>
  <c r="O840" i="5"/>
  <c r="U1326" i="5"/>
  <c r="U784" i="5"/>
  <c r="W1045" i="5"/>
  <c r="S1475" i="5"/>
  <c r="U1779" i="5"/>
  <c r="K1190" i="5"/>
  <c r="M66" i="5"/>
  <c r="M1491" i="5"/>
  <c r="Q1437" i="5"/>
  <c r="W1246" i="5"/>
  <c r="U1419" i="5"/>
  <c r="Y1778" i="5"/>
  <c r="W78" i="5"/>
  <c r="M840" i="5"/>
  <c r="O1326" i="5"/>
  <c r="O784" i="5"/>
  <c r="U1475" i="5"/>
  <c r="Q1779" i="5"/>
  <c r="W1142" i="5"/>
  <c r="O1552" i="5"/>
  <c r="M99" i="5"/>
  <c r="O139" i="5"/>
  <c r="S355" i="5"/>
  <c r="Q497" i="5"/>
  <c r="S372" i="5"/>
  <c r="W685" i="5"/>
  <c r="M1190" i="5"/>
  <c r="Q105" i="5"/>
  <c r="Q1835" i="5"/>
  <c r="Y66" i="5"/>
  <c r="K1491" i="5"/>
  <c r="O1437" i="5"/>
  <c r="S1688" i="5"/>
  <c r="U1246" i="5"/>
  <c r="J1393" i="5"/>
  <c r="W1419" i="5"/>
  <c r="W1778" i="5"/>
  <c r="K840" i="5"/>
  <c r="M1326" i="5"/>
  <c r="J1475" i="5"/>
  <c r="O1779" i="5"/>
  <c r="S1746" i="5"/>
  <c r="S1142" i="5"/>
  <c r="J99" i="5"/>
  <c r="M139" i="5"/>
  <c r="M497" i="5"/>
  <c r="Y1190" i="5"/>
  <c r="W105" i="5"/>
  <c r="M1835" i="5"/>
  <c r="W66" i="5"/>
  <c r="J1491" i="5"/>
  <c r="L1491" i="5" s="1"/>
  <c r="S1833" i="5"/>
  <c r="M1437" i="5"/>
  <c r="K1688" i="5"/>
  <c r="Q1246" i="5"/>
  <c r="O1393" i="5"/>
  <c r="U1778" i="5"/>
  <c r="J840" i="5"/>
  <c r="L840" i="5" s="1"/>
  <c r="K1326" i="5"/>
  <c r="L1326" i="5" s="1"/>
  <c r="N1326" i="5" s="1"/>
  <c r="W1808" i="5"/>
  <c r="S784" i="5"/>
  <c r="W1475" i="5"/>
  <c r="U477" i="5"/>
  <c r="M1094" i="5"/>
  <c r="W1355" i="5"/>
  <c r="U1306" i="5"/>
  <c r="O1306" i="5"/>
  <c r="W1529" i="5"/>
  <c r="O44" i="5"/>
  <c r="Y186" i="5"/>
  <c r="Y477" i="5"/>
  <c r="J678" i="5"/>
  <c r="S1336" i="5"/>
  <c r="S1361" i="5"/>
  <c r="O477" i="5"/>
  <c r="Q678" i="5"/>
  <c r="W844" i="5"/>
  <c r="U964" i="5"/>
  <c r="W1027" i="5"/>
  <c r="L1079" i="5"/>
  <c r="N1079" i="5" s="1"/>
  <c r="P1079" i="5" s="1"/>
  <c r="R1079" i="5" s="1"/>
  <c r="T1079" i="5" s="1"/>
  <c r="V1079" i="5" s="1"/>
  <c r="X1079" i="5" s="1"/>
  <c r="Z1079" i="5" s="1"/>
  <c r="AA1079" i="5" s="1"/>
  <c r="AC1079" i="5" s="1"/>
  <c r="O1336" i="5"/>
  <c r="M1336" i="5"/>
  <c r="K964" i="5"/>
  <c r="Y1336" i="5"/>
  <c r="K1361" i="5"/>
  <c r="M527" i="5"/>
  <c r="Q477" i="5"/>
  <c r="W706" i="5"/>
  <c r="U844" i="5"/>
  <c r="W1336" i="5"/>
  <c r="J44" i="5"/>
  <c r="W527" i="5"/>
  <c r="M477" i="5"/>
  <c r="M706" i="5"/>
  <c r="W831" i="5"/>
  <c r="O844" i="5"/>
  <c r="K1336" i="5"/>
  <c r="Y44" i="5"/>
  <c r="K477" i="5"/>
  <c r="L477" i="5" s="1"/>
  <c r="N477" i="5" s="1"/>
  <c r="M844" i="5"/>
  <c r="Q1306" i="5"/>
  <c r="W477" i="5"/>
  <c r="Q844" i="5"/>
  <c r="W1094" i="5"/>
  <c r="Y1306" i="5"/>
  <c r="S44" i="5"/>
  <c r="J1250" i="5"/>
  <c r="L1250" i="5" s="1"/>
  <c r="N1250" i="5" s="1"/>
  <c r="P1250" i="5" s="1"/>
  <c r="R1250" i="5" s="1"/>
  <c r="T1250" i="5" s="1"/>
  <c r="V1250" i="5" s="1"/>
  <c r="X1250" i="5" s="1"/>
  <c r="Z1250" i="5" s="1"/>
  <c r="AA1250" i="5" s="1"/>
  <c r="AC1250" i="5" s="1"/>
  <c r="J716" i="5"/>
  <c r="L906" i="5"/>
  <c r="N906" i="5" s="1"/>
  <c r="P906" i="5" s="1"/>
  <c r="R906" i="5" s="1"/>
  <c r="T906" i="5" s="1"/>
  <c r="V906" i="5" s="1"/>
  <c r="X906" i="5" s="1"/>
  <c r="Z906" i="5" s="1"/>
  <c r="AA906" i="5" s="1"/>
  <c r="AC906" i="5" s="1"/>
  <c r="Y1261" i="5"/>
  <c r="M1139" i="5"/>
  <c r="L1354" i="5"/>
  <c r="L1774" i="5"/>
  <c r="N1774" i="5" s="1"/>
  <c r="P1774" i="5" s="1"/>
  <c r="R1774" i="5" s="1"/>
  <c r="T1774" i="5" s="1"/>
  <c r="V1774" i="5" s="1"/>
  <c r="X1774" i="5" s="1"/>
  <c r="Z1774" i="5" s="1"/>
  <c r="AA1774" i="5" s="1"/>
  <c r="AC1774" i="5" s="1"/>
  <c r="W1495" i="5"/>
  <c r="J33" i="5"/>
  <c r="S1495" i="5"/>
  <c r="Q1219" i="5"/>
  <c r="K1495" i="5"/>
  <c r="W33" i="5"/>
  <c r="J1495" i="5"/>
  <c r="M33" i="5"/>
  <c r="Q513" i="5"/>
  <c r="M900" i="5"/>
  <c r="M1459" i="5"/>
  <c r="Y1495" i="5"/>
  <c r="U33" i="5"/>
  <c r="Q716" i="5"/>
  <c r="O1495" i="5"/>
  <c r="K33" i="5"/>
  <c r="W210" i="5"/>
  <c r="L1262" i="5"/>
  <c r="N1262" i="5" s="1"/>
  <c r="P1262" i="5" s="1"/>
  <c r="R1262" i="5" s="1"/>
  <c r="T1262" i="5" s="1"/>
  <c r="V1262" i="5" s="1"/>
  <c r="X1262" i="5" s="1"/>
  <c r="Z1262" i="5" s="1"/>
  <c r="AA1262" i="5" s="1"/>
  <c r="AC1262" i="5" s="1"/>
  <c r="M421" i="5"/>
  <c r="O716" i="5"/>
  <c r="J1571" i="5"/>
  <c r="U210" i="5"/>
  <c r="O1045" i="5"/>
  <c r="Y766" i="5"/>
  <c r="U1387" i="5"/>
  <c r="N330" i="5"/>
  <c r="P330" i="5" s="1"/>
  <c r="Y716" i="5"/>
  <c r="Q1115" i="5"/>
  <c r="U1571" i="5"/>
  <c r="Q210" i="5"/>
  <c r="S1045" i="5"/>
  <c r="S766" i="5"/>
  <c r="O510" i="5"/>
  <c r="K544" i="5"/>
  <c r="L544" i="5" s="1"/>
  <c r="U934" i="5"/>
  <c r="Y1087" i="5"/>
  <c r="Y978" i="5"/>
  <c r="W1359" i="5"/>
  <c r="J62" i="5"/>
  <c r="W1407" i="5"/>
  <c r="J1579" i="5"/>
  <c r="U510" i="5"/>
  <c r="O657" i="5"/>
  <c r="U1087" i="5"/>
  <c r="S934" i="5"/>
  <c r="K510" i="5"/>
  <c r="L566" i="5"/>
  <c r="N566" i="5" s="1"/>
  <c r="P566" i="5" s="1"/>
  <c r="R566" i="5" s="1"/>
  <c r="T566" i="5" s="1"/>
  <c r="V566" i="5" s="1"/>
  <c r="X566" i="5" s="1"/>
  <c r="Z566" i="5" s="1"/>
  <c r="AA566" i="5" s="1"/>
  <c r="AC566" i="5" s="1"/>
  <c r="O590" i="5"/>
  <c r="Q934" i="5"/>
  <c r="U1264" i="5"/>
  <c r="O1160" i="5"/>
  <c r="M1160" i="5"/>
  <c r="U1539" i="5"/>
  <c r="Q1087" i="5"/>
  <c r="K934" i="5"/>
  <c r="S978" i="5"/>
  <c r="Y304" i="5"/>
  <c r="K415" i="5"/>
  <c r="Y590" i="5"/>
  <c r="O934" i="5"/>
  <c r="S1264" i="5"/>
  <c r="K1264" i="5"/>
  <c r="Y1160" i="5"/>
  <c r="O1087" i="5"/>
  <c r="J934" i="5"/>
  <c r="L934" i="5" s="1"/>
  <c r="Q978" i="5"/>
  <c r="Q304" i="5"/>
  <c r="U665" i="5"/>
  <c r="M934" i="5"/>
  <c r="O1125" i="5"/>
  <c r="U1160" i="5"/>
  <c r="K1718" i="5"/>
  <c r="W978" i="5"/>
  <c r="O480" i="5"/>
  <c r="J428" i="5"/>
  <c r="W934" i="5"/>
  <c r="J1160" i="5"/>
  <c r="M1087" i="5"/>
  <c r="O978" i="5"/>
  <c r="O432" i="5"/>
  <c r="M884" i="5"/>
  <c r="Q1160" i="5"/>
  <c r="K1087" i="5"/>
  <c r="M978" i="5"/>
  <c r="M284" i="5"/>
  <c r="S488" i="5"/>
  <c r="O642" i="5"/>
  <c r="Y111" i="5"/>
  <c r="S1087" i="5"/>
  <c r="K978" i="5"/>
  <c r="Q284" i="5"/>
  <c r="U1359" i="5"/>
  <c r="U1407" i="5"/>
  <c r="Y1579" i="5"/>
  <c r="U304" i="5"/>
  <c r="U415" i="5"/>
  <c r="W513" i="5"/>
  <c r="K513" i="5"/>
  <c r="Y657" i="5"/>
  <c r="U668" i="5"/>
  <c r="W668" i="5"/>
  <c r="Y642" i="5"/>
  <c r="Q590" i="5"/>
  <c r="S1155" i="5"/>
  <c r="K1639" i="5"/>
  <c r="L1657" i="5"/>
  <c r="N1657" i="5" s="1"/>
  <c r="P1657" i="5" s="1"/>
  <c r="R1657" i="5" s="1"/>
  <c r="T1657" i="5" s="1"/>
  <c r="V1657" i="5" s="1"/>
  <c r="X1657" i="5" s="1"/>
  <c r="Z1657" i="5" s="1"/>
  <c r="AA1657" i="5" s="1"/>
  <c r="AC1657" i="5" s="1"/>
  <c r="O304" i="5"/>
  <c r="W415" i="5"/>
  <c r="U544" i="5"/>
  <c r="M707" i="5"/>
  <c r="M590" i="5"/>
  <c r="Y1212" i="5"/>
  <c r="M1136" i="5"/>
  <c r="M304" i="5"/>
  <c r="S544" i="5"/>
  <c r="Q657" i="5"/>
  <c r="W707" i="5"/>
  <c r="W590" i="5"/>
  <c r="O1376" i="5"/>
  <c r="K1136" i="5"/>
  <c r="Y260" i="5"/>
  <c r="K304" i="5"/>
  <c r="Y415" i="5"/>
  <c r="O668" i="5"/>
  <c r="Q544" i="5"/>
  <c r="K657" i="5"/>
  <c r="M657" i="5"/>
  <c r="K707" i="5"/>
  <c r="K642" i="5"/>
  <c r="Y1376" i="5"/>
  <c r="K1434" i="5"/>
  <c r="J304" i="5"/>
  <c r="L304" i="5" s="1"/>
  <c r="M415" i="5"/>
  <c r="O544" i="5"/>
  <c r="W657" i="5"/>
  <c r="J707" i="5"/>
  <c r="U642" i="5"/>
  <c r="J590" i="5"/>
  <c r="Y1075" i="5"/>
  <c r="L1109" i="5"/>
  <c r="M1212" i="5"/>
  <c r="J1371" i="5"/>
  <c r="J1434" i="5"/>
  <c r="S415" i="5"/>
  <c r="M544" i="5"/>
  <c r="J668" i="5"/>
  <c r="S707" i="5"/>
  <c r="S824" i="5"/>
  <c r="S642" i="5"/>
  <c r="U590" i="5"/>
  <c r="O888" i="5"/>
  <c r="Q1064" i="5"/>
  <c r="U1172" i="5"/>
  <c r="Y1371" i="5"/>
  <c r="S1539" i="5"/>
  <c r="W1434" i="5"/>
  <c r="S304" i="5"/>
  <c r="Q415" i="5"/>
  <c r="Q668" i="5"/>
  <c r="O824" i="5"/>
  <c r="Y707" i="5"/>
  <c r="Q642" i="5"/>
  <c r="K590" i="5"/>
  <c r="L841" i="5"/>
  <c r="N841" i="5" s="1"/>
  <c r="P841" i="5" s="1"/>
  <c r="R841" i="5" s="1"/>
  <c r="T841" i="5" s="1"/>
  <c r="V841" i="5" s="1"/>
  <c r="X841" i="5" s="1"/>
  <c r="Z841" i="5" s="1"/>
  <c r="AA841" i="5" s="1"/>
  <c r="AC841" i="5" s="1"/>
  <c r="W1064" i="5"/>
  <c r="K1172" i="5"/>
  <c r="J1379" i="5"/>
  <c r="W1371" i="5"/>
  <c r="M1434" i="5"/>
  <c r="U1588" i="5"/>
  <c r="Y1639" i="5"/>
  <c r="S91" i="5"/>
  <c r="Y1452" i="5"/>
  <c r="W304" i="5"/>
  <c r="S657" i="5"/>
  <c r="S668" i="5"/>
  <c r="O707" i="5"/>
  <c r="M642" i="5"/>
  <c r="L773" i="5"/>
  <c r="S590" i="5"/>
  <c r="M1064" i="5"/>
  <c r="O1185" i="5"/>
  <c r="K1588" i="5"/>
  <c r="W401" i="5"/>
  <c r="W626" i="5"/>
  <c r="O488" i="5"/>
  <c r="K665" i="5"/>
  <c r="W884" i="5"/>
  <c r="O1115" i="5"/>
  <c r="Y1227" i="5"/>
  <c r="W1139" i="5"/>
  <c r="Y1150" i="5"/>
  <c r="M1668" i="5"/>
  <c r="L899" i="5"/>
  <c r="N899" i="5" s="1"/>
  <c r="P899" i="5" s="1"/>
  <c r="R899" i="5" s="1"/>
  <c r="T899" i="5" s="1"/>
  <c r="V899" i="5" s="1"/>
  <c r="X899" i="5" s="1"/>
  <c r="Z899" i="5" s="1"/>
  <c r="AA899" i="5" s="1"/>
  <c r="AC899" i="5" s="1"/>
  <c r="M401" i="5"/>
  <c r="U1139" i="5"/>
  <c r="O1295" i="5"/>
  <c r="O1150" i="5"/>
  <c r="W1668" i="5"/>
  <c r="M450" i="5"/>
  <c r="U715" i="5"/>
  <c r="J1139" i="5"/>
  <c r="U1343" i="5"/>
  <c r="J1150" i="5"/>
  <c r="Q488" i="5"/>
  <c r="O401" i="5"/>
  <c r="J450" i="5"/>
  <c r="Q1018" i="5"/>
  <c r="S1139" i="5"/>
  <c r="Y1289" i="5"/>
  <c r="S1150" i="5"/>
  <c r="Y1465" i="5"/>
  <c r="S812" i="5"/>
  <c r="W1444" i="5"/>
  <c r="O345" i="5"/>
  <c r="M428" i="5"/>
  <c r="Y450" i="5"/>
  <c r="U488" i="5"/>
  <c r="M1018" i="5"/>
  <c r="O1019" i="5"/>
  <c r="O1056" i="5"/>
  <c r="Y1139" i="5"/>
  <c r="Q1343" i="5"/>
  <c r="U1289" i="5"/>
  <c r="Q1150" i="5"/>
  <c r="J1868" i="5"/>
  <c r="O421" i="5"/>
  <c r="Y428" i="5"/>
  <c r="K488" i="5"/>
  <c r="K635" i="5"/>
  <c r="M665" i="5"/>
  <c r="O774" i="5"/>
  <c r="W722" i="5"/>
  <c r="M970" i="5"/>
  <c r="U1018" i="5"/>
  <c r="W1019" i="5"/>
  <c r="O1139" i="5"/>
  <c r="L1272" i="5"/>
  <c r="N1272" i="5" s="1"/>
  <c r="P1272" i="5" s="1"/>
  <c r="R1272" i="5" s="1"/>
  <c r="T1272" i="5" s="1"/>
  <c r="V1272" i="5" s="1"/>
  <c r="X1272" i="5" s="1"/>
  <c r="Z1272" i="5" s="1"/>
  <c r="AA1272" i="5" s="1"/>
  <c r="AC1272" i="5" s="1"/>
  <c r="K1371" i="5"/>
  <c r="U1715" i="5"/>
  <c r="K1742" i="5"/>
  <c r="S1668" i="5"/>
  <c r="K428" i="5"/>
  <c r="Y488" i="5"/>
  <c r="Y665" i="5"/>
  <c r="L811" i="5"/>
  <c r="N811" i="5" s="1"/>
  <c r="P811" i="5" s="1"/>
  <c r="R811" i="5" s="1"/>
  <c r="T811" i="5" s="1"/>
  <c r="V811" i="5" s="1"/>
  <c r="X811" i="5" s="1"/>
  <c r="Z811" i="5" s="1"/>
  <c r="AA811" i="5" s="1"/>
  <c r="AC811" i="5" s="1"/>
  <c r="Y722" i="5"/>
  <c r="S827" i="5"/>
  <c r="K884" i="5"/>
  <c r="S945" i="5"/>
  <c r="L1117" i="5"/>
  <c r="N1117" i="5" s="1"/>
  <c r="P1117" i="5" s="1"/>
  <c r="R1117" i="5" s="1"/>
  <c r="T1117" i="5" s="1"/>
  <c r="V1117" i="5" s="1"/>
  <c r="X1117" i="5" s="1"/>
  <c r="Z1117" i="5" s="1"/>
  <c r="AA1117" i="5" s="1"/>
  <c r="AC1117" i="5" s="1"/>
  <c r="O1227" i="5"/>
  <c r="W1500" i="5"/>
  <c r="O1545" i="5"/>
  <c r="M1868" i="5"/>
  <c r="Y1544" i="5"/>
  <c r="U903" i="5"/>
  <c r="O970" i="5"/>
  <c r="W428" i="5"/>
  <c r="S626" i="5"/>
  <c r="W488" i="5"/>
  <c r="S665" i="5"/>
  <c r="L638" i="5"/>
  <c r="N638" i="5" s="1"/>
  <c r="P638" i="5" s="1"/>
  <c r="R638" i="5" s="1"/>
  <c r="T638" i="5" s="1"/>
  <c r="V638" i="5" s="1"/>
  <c r="X638" i="5" s="1"/>
  <c r="Z638" i="5" s="1"/>
  <c r="AA638" i="5" s="1"/>
  <c r="AC638" i="5" s="1"/>
  <c r="O722" i="5"/>
  <c r="Q884" i="5"/>
  <c r="U888" i="5"/>
  <c r="S1115" i="5"/>
  <c r="Y1199" i="5"/>
  <c r="M1227" i="5"/>
  <c r="J1876" i="5"/>
  <c r="Q1544" i="5"/>
  <c r="K48" i="5"/>
  <c r="J488" i="5"/>
  <c r="O884" i="5"/>
  <c r="J888" i="5"/>
  <c r="M1115" i="5"/>
  <c r="O1199" i="5"/>
  <c r="L1420" i="5"/>
  <c r="J1826" i="5"/>
  <c r="O74" i="5"/>
  <c r="L1229" i="5"/>
  <c r="N1229" i="5" s="1"/>
  <c r="P1229" i="5" s="1"/>
  <c r="R1229" i="5" s="1"/>
  <c r="T1229" i="5" s="1"/>
  <c r="V1229" i="5" s="1"/>
  <c r="X1229" i="5" s="1"/>
  <c r="Z1229" i="5" s="1"/>
  <c r="AA1229" i="5" s="1"/>
  <c r="AC1229" i="5" s="1"/>
  <c r="L568" i="5"/>
  <c r="N568" i="5" s="1"/>
  <c r="P568" i="5" s="1"/>
  <c r="R568" i="5" s="1"/>
  <c r="T568" i="5" s="1"/>
  <c r="V568" i="5" s="1"/>
  <c r="X568" i="5" s="1"/>
  <c r="Z568" i="5" s="1"/>
  <c r="AA568" i="5" s="1"/>
  <c r="AC568" i="5" s="1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W888" i="5"/>
  <c r="W1108" i="5"/>
  <c r="Q1289" i="5"/>
  <c r="U1574" i="5"/>
  <c r="L1656" i="5"/>
  <c r="N1656" i="5" s="1"/>
  <c r="P1656" i="5" s="1"/>
  <c r="R1656" i="5" s="1"/>
  <c r="T1656" i="5" s="1"/>
  <c r="V1656" i="5" s="1"/>
  <c r="X1656" i="5" s="1"/>
  <c r="Z1656" i="5" s="1"/>
  <c r="AA1656" i="5" s="1"/>
  <c r="AC1656" i="5" s="1"/>
  <c r="O14" i="5"/>
  <c r="Q707" i="5"/>
  <c r="W1145" i="5"/>
  <c r="L374" i="5"/>
  <c r="L1661" i="5"/>
  <c r="N1661" i="5" s="1"/>
  <c r="P1661" i="5" s="1"/>
  <c r="R1661" i="5" s="1"/>
  <c r="T1661" i="5" s="1"/>
  <c r="V1661" i="5" s="1"/>
  <c r="X1661" i="5" s="1"/>
  <c r="Z1661" i="5" s="1"/>
  <c r="AA1661" i="5" s="1"/>
  <c r="AC1661" i="5" s="1"/>
  <c r="S207" i="5"/>
  <c r="U207" i="5"/>
  <c r="S1071" i="5"/>
  <c r="U1328" i="5"/>
  <c r="M1376" i="5"/>
  <c r="K302" i="5"/>
  <c r="W697" i="5"/>
  <c r="Q631" i="5"/>
  <c r="L1807" i="5"/>
  <c r="W322" i="5"/>
  <c r="S322" i="5"/>
  <c r="S741" i="5"/>
  <c r="K880" i="5"/>
  <c r="L956" i="5"/>
  <c r="N956" i="5" s="1"/>
  <c r="P956" i="5" s="1"/>
  <c r="R956" i="5" s="1"/>
  <c r="T956" i="5" s="1"/>
  <c r="V956" i="5" s="1"/>
  <c r="X956" i="5" s="1"/>
  <c r="Z956" i="5" s="1"/>
  <c r="AA956" i="5" s="1"/>
  <c r="AC956" i="5" s="1"/>
  <c r="O1091" i="5"/>
  <c r="K1328" i="5"/>
  <c r="K1376" i="5"/>
  <c r="W1574" i="5"/>
  <c r="U74" i="5"/>
  <c r="Y144" i="5"/>
  <c r="M186" i="5"/>
  <c r="O631" i="5"/>
  <c r="W880" i="5"/>
  <c r="Q1091" i="5"/>
  <c r="U1376" i="5"/>
  <c r="Q1574" i="5"/>
  <c r="M1574" i="5"/>
  <c r="L1701" i="5"/>
  <c r="N1701" i="5" s="1"/>
  <c r="P1701" i="5" s="1"/>
  <c r="R1701" i="5" s="1"/>
  <c r="T1701" i="5" s="1"/>
  <c r="V1701" i="5" s="1"/>
  <c r="X1701" i="5" s="1"/>
  <c r="Z1701" i="5" s="1"/>
  <c r="AA1701" i="5" s="1"/>
  <c r="AC1701" i="5" s="1"/>
  <c r="W1639" i="5"/>
  <c r="W284" i="5"/>
  <c r="J480" i="5"/>
  <c r="L480" i="5" s="1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L1452" i="5" s="1"/>
  <c r="O1122" i="5"/>
  <c r="S1538" i="5"/>
  <c r="M1808" i="5"/>
  <c r="Q1040" i="5"/>
  <c r="M1617" i="5"/>
  <c r="J1687" i="5"/>
  <c r="Q945" i="5"/>
  <c r="L1008" i="5"/>
  <c r="N1008" i="5" s="1"/>
  <c r="P1008" i="5" s="1"/>
  <c r="R1008" i="5" s="1"/>
  <c r="T1008" i="5" s="1"/>
  <c r="V1008" i="5" s="1"/>
  <c r="X1008" i="5" s="1"/>
  <c r="Z1008" i="5" s="1"/>
  <c r="AA1008" i="5" s="1"/>
  <c r="AC1008" i="5" s="1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N947" i="5" s="1"/>
  <c r="P947" i="5" s="1"/>
  <c r="R947" i="5" s="1"/>
  <c r="T947" i="5" s="1"/>
  <c r="V947" i="5" s="1"/>
  <c r="X947" i="5" s="1"/>
  <c r="Z947" i="5" s="1"/>
  <c r="AA947" i="5" s="1"/>
  <c r="AC947" i="5" s="1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L768" i="5" s="1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N1367" i="5" s="1"/>
  <c r="P1367" i="5" s="1"/>
  <c r="R1367" i="5" s="1"/>
  <c r="T1367" i="5" s="1"/>
  <c r="V1367" i="5" s="1"/>
  <c r="X1367" i="5" s="1"/>
  <c r="Z1367" i="5" s="1"/>
  <c r="AA1367" i="5" s="1"/>
  <c r="AC1367" i="5" s="1"/>
  <c r="S1473" i="5"/>
  <c r="Q1668" i="5"/>
  <c r="U1868" i="5"/>
  <c r="O1742" i="5"/>
  <c r="O1544" i="5"/>
  <c r="J1815" i="5"/>
  <c r="Q1636" i="5"/>
  <c r="S722" i="5"/>
  <c r="J1723" i="5"/>
  <c r="L1723" i="5" s="1"/>
  <c r="N1723" i="5" s="1"/>
  <c r="Y1547" i="5"/>
  <c r="U1759" i="5"/>
  <c r="L1432" i="5"/>
  <c r="N1432" i="5" s="1"/>
  <c r="P1432" i="5" s="1"/>
  <c r="R1432" i="5" s="1"/>
  <c r="L1004" i="5"/>
  <c r="N1004" i="5" s="1"/>
  <c r="P1004" i="5" s="1"/>
  <c r="R1004" i="5" s="1"/>
  <c r="T1004" i="5" s="1"/>
  <c r="V1004" i="5" s="1"/>
  <c r="X1004" i="5" s="1"/>
  <c r="Z1004" i="5" s="1"/>
  <c r="AA1004" i="5" s="1"/>
  <c r="AC1004" i="5" s="1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613" i="5" s="1"/>
  <c r="L1829" i="5"/>
  <c r="N1829" i="5" s="1"/>
  <c r="P1829" i="5" s="1"/>
  <c r="R1829" i="5" s="1"/>
  <c r="T1829" i="5" s="1"/>
  <c r="V1829" i="5" s="1"/>
  <c r="X1829" i="5" s="1"/>
  <c r="Z1829" i="5" s="1"/>
  <c r="AA1829" i="5" s="1"/>
  <c r="AC1829" i="5" s="1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L615" i="5" s="1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N596" i="5" s="1"/>
  <c r="P596" i="5" s="1"/>
  <c r="R596" i="5" s="1"/>
  <c r="T596" i="5" s="1"/>
  <c r="V596" i="5" s="1"/>
  <c r="X596" i="5" s="1"/>
  <c r="Z596" i="5" s="1"/>
  <c r="AA596" i="5" s="1"/>
  <c r="AC596" i="5" s="1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N740" i="5" s="1"/>
  <c r="P740" i="5" s="1"/>
  <c r="R740" i="5" s="1"/>
  <c r="T740" i="5" s="1"/>
  <c r="V740" i="5" s="1"/>
  <c r="X740" i="5" s="1"/>
  <c r="Z740" i="5" s="1"/>
  <c r="AA740" i="5" s="1"/>
  <c r="AC740" i="5" s="1"/>
  <c r="K1074" i="5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N1860" i="5" s="1"/>
  <c r="P1860" i="5" s="1"/>
  <c r="R1860" i="5" s="1"/>
  <c r="T1860" i="5" s="1"/>
  <c r="V1860" i="5" s="1"/>
  <c r="X1860" i="5" s="1"/>
  <c r="Z1860" i="5" s="1"/>
  <c r="AA1860" i="5" s="1"/>
  <c r="AC1860" i="5" s="1"/>
  <c r="Q48" i="5"/>
  <c r="O206" i="5"/>
  <c r="L1852" i="5"/>
  <c r="N1852" i="5" s="1"/>
  <c r="P1852" i="5" s="1"/>
  <c r="R1852" i="5" s="1"/>
  <c r="T1852" i="5" s="1"/>
  <c r="V1852" i="5" s="1"/>
  <c r="X1852" i="5" s="1"/>
  <c r="Z1852" i="5" s="1"/>
  <c r="AA1852" i="5" s="1"/>
  <c r="AC1852" i="5" s="1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L827" i="5" s="1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L240" i="5" s="1"/>
  <c r="W353" i="5"/>
  <c r="Q495" i="5"/>
  <c r="M1879" i="5"/>
  <c r="S1235" i="5"/>
  <c r="Q206" i="5"/>
  <c r="Q234" i="5"/>
  <c r="S262" i="5"/>
  <c r="J579" i="5"/>
  <c r="L579" i="5" s="1"/>
  <c r="N579" i="5" s="1"/>
  <c r="J718" i="5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N1325" i="5" s="1"/>
  <c r="P1325" i="5" s="1"/>
  <c r="R1325" i="5" s="1"/>
  <c r="T1325" i="5" s="1"/>
  <c r="V1325" i="5" s="1"/>
  <c r="X1325" i="5" s="1"/>
  <c r="Z1325" i="5" s="1"/>
  <c r="AA1325" i="5" s="1"/>
  <c r="AC1325" i="5" s="1"/>
  <c r="Q1048" i="5"/>
  <c r="U1099" i="5"/>
  <c r="J1667" i="5"/>
  <c r="L1667" i="5" s="1"/>
  <c r="N1667" i="5" s="1"/>
  <c r="P1667" i="5" s="1"/>
  <c r="R1667" i="5" s="1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L1617" i="5" s="1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L1126" i="5" s="1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L969" i="5" s="1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L1738" i="5" s="1"/>
  <c r="S1738" i="5"/>
  <c r="AB812" i="5"/>
  <c r="AD812" i="5" s="1"/>
  <c r="U812" i="5"/>
  <c r="J812" i="5"/>
  <c r="K812" i="5"/>
  <c r="O812" i="5"/>
  <c r="AB1303" i="5"/>
  <c r="AD1303" i="5" s="1"/>
  <c r="K1303" i="5"/>
  <c r="L1303" i="5" s="1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L1170" i="5" s="1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L1482" i="5" s="1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L1295" i="5" s="1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L1199" i="5" s="1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L1503" i="5" s="1"/>
  <c r="J1668" i="5"/>
  <c r="Q970" i="5"/>
  <c r="J1365" i="5"/>
  <c r="S1759" i="5"/>
  <c r="K1750" i="5"/>
  <c r="L1750" i="5" s="1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L354" i="5" s="1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S1305" i="5"/>
  <c r="AB1547" i="5"/>
  <c r="AD1547" i="5" s="1"/>
  <c r="J1547" i="5"/>
  <c r="L1547" i="5" s="1"/>
  <c r="O1547" i="5"/>
  <c r="M1547" i="5"/>
  <c r="AB1708" i="5"/>
  <c r="AD1708" i="5" s="1"/>
  <c r="K1708" i="5"/>
  <c r="J1708" i="5"/>
  <c r="AB140" i="5"/>
  <c r="AD140" i="5" s="1"/>
  <c r="K140" i="5"/>
  <c r="L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S1823" i="5"/>
  <c r="AB1733" i="5"/>
  <c r="AD1733" i="5" s="1"/>
  <c r="J1733" i="5"/>
  <c r="L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N1058" i="5" s="1"/>
  <c r="P1058" i="5" s="1"/>
  <c r="R1058" i="5" s="1"/>
  <c r="T1058" i="5" s="1"/>
  <c r="V1058" i="5" s="1"/>
  <c r="X1058" i="5" s="1"/>
  <c r="Z1058" i="5" s="1"/>
  <c r="AA1058" i="5" s="1"/>
  <c r="AC1058" i="5" s="1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U1742" i="5"/>
  <c r="S1848" i="5"/>
  <c r="Y1601" i="5"/>
  <c r="O1848" i="5"/>
  <c r="U1544" i="5"/>
  <c r="W1613" i="5"/>
  <c r="O1636" i="5"/>
  <c r="J38" i="5"/>
  <c r="L38" i="5" s="1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L1463" i="5" s="1"/>
  <c r="M1465" i="5"/>
  <c r="O1511" i="5"/>
  <c r="Y1668" i="5"/>
  <c r="Y1742" i="5"/>
  <c r="W1601" i="5"/>
  <c r="K1826" i="5"/>
  <c r="L1826" i="5" s="1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K1344" i="5"/>
  <c r="L1344" i="5" s="1"/>
  <c r="N1344" i="5" s="1"/>
  <c r="Y787" i="5"/>
  <c r="Q205" i="5"/>
  <c r="U1040" i="5"/>
  <c r="U607" i="5"/>
  <c r="Q1851" i="5"/>
  <c r="K1292" i="5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N491" i="5" s="1"/>
  <c r="P491" i="5" s="1"/>
  <c r="R491" i="5" s="1"/>
  <c r="T491" i="5" s="1"/>
  <c r="V491" i="5" s="1"/>
  <c r="X491" i="5" s="1"/>
  <c r="Z491" i="5" s="1"/>
  <c r="AA491" i="5" s="1"/>
  <c r="AC491" i="5" s="1"/>
  <c r="L443" i="5"/>
  <c r="L750" i="5"/>
  <c r="L916" i="5"/>
  <c r="N916" i="5" s="1"/>
  <c r="P916" i="5" s="1"/>
  <c r="R916" i="5" s="1"/>
  <c r="T916" i="5" s="1"/>
  <c r="V916" i="5" s="1"/>
  <c r="X916" i="5" s="1"/>
  <c r="Z916" i="5" s="1"/>
  <c r="AA916" i="5" s="1"/>
  <c r="AC916" i="5" s="1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P1154" i="5" s="1"/>
  <c r="R1154" i="5" s="1"/>
  <c r="T1154" i="5" s="1"/>
  <c r="V1154" i="5" s="1"/>
  <c r="X1154" i="5" s="1"/>
  <c r="Z1154" i="5" s="1"/>
  <c r="AA1154" i="5" s="1"/>
  <c r="AC1154" i="5" s="1"/>
  <c r="W1236" i="5"/>
  <c r="K1045" i="5"/>
  <c r="M766" i="5"/>
  <c r="K207" i="5"/>
  <c r="K559" i="5"/>
  <c r="L559" i="5" s="1"/>
  <c r="O1088" i="5"/>
  <c r="W1150" i="5"/>
  <c r="U1760" i="5"/>
  <c r="J295" i="5"/>
  <c r="M768" i="5"/>
  <c r="S911" i="5"/>
  <c r="K206" i="5"/>
  <c r="Y1136" i="5"/>
  <c r="O361" i="5"/>
  <c r="K1233" i="5"/>
  <c r="J352" i="5"/>
  <c r="L352" i="5" s="1"/>
  <c r="N352" i="5" s="1"/>
  <c r="K1160" i="5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N904" i="5" s="1"/>
  <c r="P904" i="5" s="1"/>
  <c r="R904" i="5" s="1"/>
  <c r="T904" i="5" s="1"/>
  <c r="V904" i="5" s="1"/>
  <c r="X904" i="5" s="1"/>
  <c r="Z904" i="5" s="1"/>
  <c r="AA904" i="5" s="1"/>
  <c r="AC904" i="5" s="1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N1817" i="5" s="1"/>
  <c r="P1817" i="5" s="1"/>
  <c r="R1817" i="5" s="1"/>
  <c r="T1817" i="5" s="1"/>
  <c r="V1817" i="5" s="1"/>
  <c r="X1817" i="5" s="1"/>
  <c r="Z1817" i="5" s="1"/>
  <c r="AA1817" i="5" s="1"/>
  <c r="AC1817" i="5" s="1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681" i="5"/>
  <c r="N681" i="5" s="1"/>
  <c r="P681" i="5" s="1"/>
  <c r="R681" i="5" s="1"/>
  <c r="T681" i="5" s="1"/>
  <c r="V681" i="5" s="1"/>
  <c r="X681" i="5" s="1"/>
  <c r="Z681" i="5" s="1"/>
  <c r="AA681" i="5" s="1"/>
  <c r="AC681" i="5" s="1"/>
  <c r="L1076" i="5"/>
  <c r="L437" i="5"/>
  <c r="N437" i="5" s="1"/>
  <c r="P437" i="5" s="1"/>
  <c r="R437" i="5" s="1"/>
  <c r="T437" i="5" s="1"/>
  <c r="V437" i="5" s="1"/>
  <c r="X437" i="5" s="1"/>
  <c r="Z437" i="5" s="1"/>
  <c r="AA437" i="5" s="1"/>
  <c r="AC437" i="5" s="1"/>
  <c r="L351" i="5"/>
  <c r="L1206" i="5"/>
  <c r="N1206" i="5" s="1"/>
  <c r="P1206" i="5" s="1"/>
  <c r="R1206" i="5" s="1"/>
  <c r="T1206" i="5" s="1"/>
  <c r="V1206" i="5" s="1"/>
  <c r="X1206" i="5" s="1"/>
  <c r="Z1206" i="5" s="1"/>
  <c r="AA1206" i="5" s="1"/>
  <c r="AC1206" i="5" s="1"/>
  <c r="L1041" i="5"/>
  <c r="N1041" i="5" s="1"/>
  <c r="P1041" i="5" s="1"/>
  <c r="R1041" i="5" s="1"/>
  <c r="T1041" i="5" s="1"/>
  <c r="V1041" i="5" s="1"/>
  <c r="X1041" i="5" s="1"/>
  <c r="Z1041" i="5" s="1"/>
  <c r="AA1041" i="5" s="1"/>
  <c r="AC1041" i="5" s="1"/>
  <c r="L1054" i="5"/>
  <c r="N1054" i="5" s="1"/>
  <c r="P1054" i="5" s="1"/>
  <c r="R1054" i="5" s="1"/>
  <c r="T1054" i="5" s="1"/>
  <c r="V1054" i="5" s="1"/>
  <c r="X1054" i="5" s="1"/>
  <c r="Z1054" i="5" s="1"/>
  <c r="AA1054" i="5" s="1"/>
  <c r="AC1054" i="5" s="1"/>
  <c r="L1422" i="5"/>
  <c r="N1422" i="5" s="1"/>
  <c r="P1422" i="5" s="1"/>
  <c r="R1422" i="5" s="1"/>
  <c r="T1422" i="5" s="1"/>
  <c r="V1422" i="5" s="1"/>
  <c r="X1422" i="5" s="1"/>
  <c r="Z1422" i="5" s="1"/>
  <c r="AA1422" i="5" s="1"/>
  <c r="AC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N1046" i="5" s="1"/>
  <c r="P1046" i="5" s="1"/>
  <c r="R1046" i="5" s="1"/>
  <c r="T1046" i="5" s="1"/>
  <c r="V1046" i="5" s="1"/>
  <c r="X1046" i="5" s="1"/>
  <c r="Z1046" i="5" s="1"/>
  <c r="AA1046" i="5" s="1"/>
  <c r="AC1046" i="5" s="1"/>
  <c r="L275" i="5"/>
  <c r="N275" i="5" s="1"/>
  <c r="P275" i="5" s="1"/>
  <c r="R275" i="5" s="1"/>
  <c r="T275" i="5" s="1"/>
  <c r="V275" i="5" s="1"/>
  <c r="X275" i="5" s="1"/>
  <c r="Z275" i="5" s="1"/>
  <c r="AA275" i="5" s="1"/>
  <c r="AC275" i="5" s="1"/>
  <c r="L1340" i="5"/>
  <c r="L1644" i="5"/>
  <c r="N1644" i="5" s="1"/>
  <c r="P1644" i="5" s="1"/>
  <c r="R1644" i="5" s="1"/>
  <c r="T1644" i="5" s="1"/>
  <c r="V1644" i="5" s="1"/>
  <c r="X1644" i="5" s="1"/>
  <c r="Z1644" i="5" s="1"/>
  <c r="AA1644" i="5" s="1"/>
  <c r="AC1644" i="5" s="1"/>
  <c r="L989" i="5"/>
  <c r="N989" i="5" s="1"/>
  <c r="P989" i="5" s="1"/>
  <c r="R989" i="5" s="1"/>
  <c r="T989" i="5" s="1"/>
  <c r="V989" i="5" s="1"/>
  <c r="X989" i="5" s="1"/>
  <c r="Z989" i="5" s="1"/>
  <c r="AA989" i="5" s="1"/>
  <c r="AC989" i="5" s="1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N1593" i="5" s="1"/>
  <c r="P1593" i="5" s="1"/>
  <c r="R1593" i="5" s="1"/>
  <c r="T1593" i="5" s="1"/>
  <c r="V1593" i="5" s="1"/>
  <c r="X1593" i="5" s="1"/>
  <c r="Z1593" i="5" s="1"/>
  <c r="AA1593" i="5" s="1"/>
  <c r="AC1593" i="5" s="1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N619" i="5" s="1"/>
  <c r="P619" i="5" s="1"/>
  <c r="R619" i="5" s="1"/>
  <c r="T619" i="5" s="1"/>
  <c r="V619" i="5" s="1"/>
  <c r="X619" i="5" s="1"/>
  <c r="Z619" i="5" s="1"/>
  <c r="AA619" i="5" s="1"/>
  <c r="AC619" i="5" s="1"/>
  <c r="L577" i="5"/>
  <c r="L761" i="5"/>
  <c r="N761" i="5" s="1"/>
  <c r="P761" i="5" s="1"/>
  <c r="R761" i="5" s="1"/>
  <c r="T761" i="5" s="1"/>
  <c r="V761" i="5" s="1"/>
  <c r="X761" i="5" s="1"/>
  <c r="Z761" i="5" s="1"/>
  <c r="AA761" i="5" s="1"/>
  <c r="AC761" i="5" s="1"/>
  <c r="L796" i="5"/>
  <c r="N796" i="5" s="1"/>
  <c r="P796" i="5" s="1"/>
  <c r="R796" i="5" s="1"/>
  <c r="T796" i="5" s="1"/>
  <c r="V796" i="5" s="1"/>
  <c r="X796" i="5" s="1"/>
  <c r="L846" i="5"/>
  <c r="N846" i="5" s="1"/>
  <c r="P846" i="5" s="1"/>
  <c r="R846" i="5" s="1"/>
  <c r="T846" i="5" s="1"/>
  <c r="V846" i="5" s="1"/>
  <c r="X846" i="5" s="1"/>
  <c r="Z846" i="5" s="1"/>
  <c r="AA846" i="5" s="1"/>
  <c r="AC846" i="5" s="1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L1489" i="5" s="1"/>
  <c r="U1522" i="5"/>
  <c r="J1607" i="5"/>
  <c r="U1550" i="5"/>
  <c r="Y82" i="5"/>
  <c r="J791" i="5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K1239" i="5"/>
  <c r="L1483" i="5"/>
  <c r="N1483" i="5" s="1"/>
  <c r="P1483" i="5" s="1"/>
  <c r="R1483" i="5" s="1"/>
  <c r="T1483" i="5" s="1"/>
  <c r="V1483" i="5" s="1"/>
  <c r="X1483" i="5" s="1"/>
  <c r="Z1483" i="5" s="1"/>
  <c r="AA1483" i="5" s="1"/>
  <c r="AC1483" i="5" s="1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Q82" i="5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Y384" i="5"/>
  <c r="K651" i="5"/>
  <c r="W1176" i="5"/>
  <c r="O1233" i="5"/>
  <c r="K1436" i="5"/>
  <c r="K1510" i="5"/>
  <c r="Q1766" i="5"/>
  <c r="Y1030" i="5"/>
  <c r="J1122" i="5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K1181" i="5"/>
  <c r="K1334" i="5"/>
  <c r="L1334" i="5" s="1"/>
  <c r="N1334" i="5" s="1"/>
  <c r="K1865" i="5"/>
  <c r="S92" i="5"/>
  <c r="W951" i="5"/>
  <c r="L975" i="5"/>
  <c r="N975" i="5" s="1"/>
  <c r="P975" i="5" s="1"/>
  <c r="R975" i="5" s="1"/>
  <c r="T975" i="5" s="1"/>
  <c r="V975" i="5" s="1"/>
  <c r="X975" i="5" s="1"/>
  <c r="Z975" i="5" s="1"/>
  <c r="AA975" i="5" s="1"/>
  <c r="AC975" i="5" s="1"/>
  <c r="S933" i="5"/>
  <c r="J1728" i="5"/>
  <c r="L1728" i="5" s="1"/>
  <c r="N1728" i="5" s="1"/>
  <c r="P1728" i="5" s="1"/>
  <c r="R1728" i="5" s="1"/>
  <c r="S608" i="5"/>
  <c r="O1040" i="5"/>
  <c r="M1065" i="5"/>
  <c r="Y1099" i="5"/>
  <c r="K1454" i="5"/>
  <c r="K1594" i="5"/>
  <c r="O21" i="5"/>
  <c r="M1866" i="5"/>
  <c r="S1314" i="5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J1239" i="5"/>
  <c r="J1594" i="5"/>
  <c r="M21" i="5"/>
  <c r="Y527" i="5"/>
  <c r="Y706" i="5"/>
  <c r="S942" i="5"/>
  <c r="M1031" i="5"/>
  <c r="J928" i="5"/>
  <c r="L928" i="5" s="1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N1825" i="5" s="1"/>
  <c r="P1825" i="5" s="1"/>
  <c r="R1825" i="5" s="1"/>
  <c r="T1825" i="5" s="1"/>
  <c r="V1825" i="5" s="1"/>
  <c r="X1825" i="5" s="1"/>
  <c r="Z1825" i="5" s="1"/>
  <c r="AA1825" i="5" s="1"/>
  <c r="AC1825" i="5" s="1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N1429" i="5" s="1"/>
  <c r="P1429" i="5" s="1"/>
  <c r="R1429" i="5" s="1"/>
  <c r="T1429" i="5" s="1"/>
  <c r="V1429" i="5" s="1"/>
  <c r="X1429" i="5" s="1"/>
  <c r="Z1429" i="5" s="1"/>
  <c r="AA1429" i="5" s="1"/>
  <c r="AC1429" i="5" s="1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L1538" i="5" s="1"/>
  <c r="S1637" i="5"/>
  <c r="Y71" i="5"/>
  <c r="J52" i="5"/>
  <c r="L52" i="5" s="1"/>
  <c r="J809" i="5"/>
  <c r="L809" i="5" s="1"/>
  <c r="O1323" i="5"/>
  <c r="J914" i="5"/>
  <c r="L914" i="5" s="1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06" i="5" s="1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L1173" i="5" s="1"/>
  <c r="N1173" i="5" s="1"/>
  <c r="P1173" i="5" s="1"/>
  <c r="R1173" i="5" s="1"/>
  <c r="T1173" i="5" s="1"/>
  <c r="V1173" i="5" s="1"/>
  <c r="X1173" i="5" s="1"/>
  <c r="Z1173" i="5" s="1"/>
  <c r="AA1173" i="5" s="1"/>
  <c r="AC1173" i="5" s="1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J563" i="5"/>
  <c r="Y444" i="5"/>
  <c r="J492" i="5"/>
  <c r="L492" i="5" s="1"/>
  <c r="N492" i="5" s="1"/>
  <c r="P492" i="5" s="1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L816" i="5" s="1"/>
  <c r="U1049" i="5"/>
  <c r="J863" i="5"/>
  <c r="J1214" i="5"/>
  <c r="L1214" i="5" s="1"/>
  <c r="J1748" i="5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Q706" i="5"/>
  <c r="Y942" i="5"/>
  <c r="S1031" i="5"/>
  <c r="O1377" i="5"/>
  <c r="K1571" i="5"/>
  <c r="O1639" i="5"/>
  <c r="O1796" i="5"/>
  <c r="U51" i="5"/>
  <c r="M51" i="5"/>
  <c r="L133" i="5"/>
  <c r="O164" i="5"/>
  <c r="W609" i="5"/>
  <c r="W928" i="5"/>
  <c r="Y1101" i="5"/>
  <c r="O1453" i="5"/>
  <c r="Q592" i="5"/>
  <c r="S610" i="5"/>
  <c r="U760" i="5"/>
  <c r="S1003" i="5"/>
  <c r="J1184" i="5"/>
  <c r="L1184" i="5" s="1"/>
  <c r="N1184" i="5" s="1"/>
  <c r="P1184" i="5" s="1"/>
  <c r="R1184" i="5" s="1"/>
  <c r="T1184" i="5" s="1"/>
  <c r="V1184" i="5" s="1"/>
  <c r="O404" i="5"/>
  <c r="W545" i="5"/>
  <c r="J331" i="5"/>
  <c r="L331" i="5" s="1"/>
  <c r="N331" i="5" s="1"/>
  <c r="J339" i="5"/>
  <c r="U563" i="5"/>
  <c r="S444" i="5"/>
  <c r="O557" i="5"/>
  <c r="S436" i="5"/>
  <c r="M484" i="5"/>
  <c r="J650" i="5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K795" i="5"/>
  <c r="K878" i="5"/>
  <c r="S1407" i="5"/>
  <c r="J375" i="5"/>
  <c r="L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L1101" i="5" s="1"/>
  <c r="W1398" i="5"/>
  <c r="M1453" i="5"/>
  <c r="O592" i="5"/>
  <c r="Y610" i="5"/>
  <c r="S760" i="5"/>
  <c r="Q1003" i="5"/>
  <c r="W1184" i="5"/>
  <c r="K404" i="5"/>
  <c r="L404" i="5" s="1"/>
  <c r="U545" i="5"/>
  <c r="Q331" i="5"/>
  <c r="Q339" i="5"/>
  <c r="K563" i="5"/>
  <c r="J557" i="5"/>
  <c r="L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L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AB330" i="5"/>
  <c r="AD330" i="5" s="1"/>
  <c r="M1194" i="5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N1300" i="5" s="1"/>
  <c r="P1300" i="5" s="1"/>
  <c r="R1300" i="5" s="1"/>
  <c r="T1300" i="5" s="1"/>
  <c r="V1300" i="5" s="1"/>
  <c r="X1300" i="5" s="1"/>
  <c r="Z1300" i="5" s="1"/>
  <c r="AA1300" i="5" s="1"/>
  <c r="AC1300" i="5" s="1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AB942" i="5"/>
  <c r="AD942" i="5" s="1"/>
  <c r="J531" i="5"/>
  <c r="L531" i="5" s="1"/>
  <c r="N531" i="5" s="1"/>
  <c r="M1048" i="5"/>
  <c r="K224" i="5"/>
  <c r="K486" i="5"/>
  <c r="L486" i="5" s="1"/>
  <c r="N486" i="5" s="1"/>
  <c r="P486" i="5" s="1"/>
  <c r="R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AB1417" i="5"/>
  <c r="AD1417" i="5" s="1"/>
  <c r="K817" i="5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L733" i="5" s="1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L1552" i="5" s="1"/>
  <c r="N1552" i="5" s="1"/>
  <c r="P1552" i="5" s="1"/>
  <c r="AB1552" i="5"/>
  <c r="AD1552" i="5" s="1"/>
  <c r="J1610" i="5"/>
  <c r="AB1610" i="5"/>
  <c r="AD1610" i="5" s="1"/>
  <c r="M1553" i="5"/>
  <c r="AB1553" i="5"/>
  <c r="AD1553" i="5" s="1"/>
  <c r="M909" i="5"/>
  <c r="AB909" i="5"/>
  <c r="AD909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L1040" i="5" s="1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L1589" i="5" s="1"/>
  <c r="N1589" i="5" s="1"/>
  <c r="P1589" i="5" s="1"/>
  <c r="R1589" i="5" s="1"/>
  <c r="T1589" i="5" s="1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N482" i="5" s="1"/>
  <c r="P482" i="5" s="1"/>
  <c r="R482" i="5" s="1"/>
  <c r="T482" i="5" s="1"/>
  <c r="V482" i="5" s="1"/>
  <c r="X482" i="5" s="1"/>
  <c r="Z482" i="5" s="1"/>
  <c r="AA482" i="5" s="1"/>
  <c r="AC482" i="5" s="1"/>
  <c r="S394" i="5"/>
  <c r="AB394" i="5"/>
  <c r="AD394" i="5" s="1"/>
  <c r="J554" i="5"/>
  <c r="L554" i="5" s="1"/>
  <c r="N554" i="5" s="1"/>
  <c r="P554" i="5" s="1"/>
  <c r="R554" i="5" s="1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L658" i="5" s="1"/>
  <c r="N658" i="5" s="1"/>
  <c r="P658" i="5" s="1"/>
  <c r="R658" i="5" s="1"/>
  <c r="T658" i="5" s="1"/>
  <c r="V658" i="5" s="1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N1315" i="5" s="1"/>
  <c r="P1315" i="5" s="1"/>
  <c r="R1315" i="5" s="1"/>
  <c r="T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N944" i="5" s="1"/>
  <c r="P944" i="5" s="1"/>
  <c r="R944" i="5" s="1"/>
  <c r="T944" i="5" s="1"/>
  <c r="V944" i="5" s="1"/>
  <c r="X944" i="5" s="1"/>
  <c r="Z944" i="5" s="1"/>
  <c r="AA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N1366" i="5" s="1"/>
  <c r="P1366" i="5" s="1"/>
  <c r="R1366" i="5" s="1"/>
  <c r="T1366" i="5" s="1"/>
  <c r="V1366" i="5" s="1"/>
  <c r="X1366" i="5" s="1"/>
  <c r="Z1366" i="5" s="1"/>
  <c r="AA1366" i="5" s="1"/>
  <c r="AB1366" i="5"/>
  <c r="AD1366" i="5" s="1"/>
  <c r="U1320" i="5"/>
  <c r="AB1320" i="5"/>
  <c r="AD1320" i="5" s="1"/>
  <c r="K119" i="5"/>
  <c r="L119" i="5" s="1"/>
  <c r="N119" i="5" s="1"/>
  <c r="P119" i="5" s="1"/>
  <c r="R119" i="5" s="1"/>
  <c r="T119" i="5" s="1"/>
  <c r="V119" i="5" s="1"/>
  <c r="X119" i="5" s="1"/>
  <c r="Z119" i="5" s="1"/>
  <c r="AA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N1526" i="5" s="1"/>
  <c r="P1526" i="5" s="1"/>
  <c r="R1526" i="5" s="1"/>
  <c r="T1526" i="5" s="1"/>
  <c r="V1526" i="5" s="1"/>
  <c r="X1526" i="5" s="1"/>
  <c r="Z1526" i="5" s="1"/>
  <c r="AA1526" i="5" s="1"/>
  <c r="AB1526" i="5"/>
  <c r="AD1526" i="5" s="1"/>
  <c r="O513" i="5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L831" i="5" s="1"/>
  <c r="O643" i="5"/>
  <c r="L1120" i="5"/>
  <c r="N1120" i="5" s="1"/>
  <c r="P1120" i="5" s="1"/>
  <c r="R1120" i="5" s="1"/>
  <c r="T1120" i="5" s="1"/>
  <c r="V1120" i="5" s="1"/>
  <c r="X1120" i="5" s="1"/>
  <c r="Z1120" i="5" s="1"/>
  <c r="AA1120" i="5" s="1"/>
  <c r="AC1120" i="5" s="1"/>
  <c r="S1306" i="5"/>
  <c r="M1379" i="5"/>
  <c r="Y1874" i="5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J415" i="5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L103" i="5" s="1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Q257" i="5"/>
  <c r="AB257" i="5"/>
  <c r="AD257" i="5" s="1"/>
  <c r="K220" i="5"/>
  <c r="AB220" i="5"/>
  <c r="AD220" i="5" s="1"/>
  <c r="K225" i="5"/>
  <c r="L225" i="5" s="1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N1281" i="5" s="1"/>
  <c r="P1281" i="5" s="1"/>
  <c r="R1281" i="5" s="1"/>
  <c r="T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U831" i="5"/>
  <c r="M643" i="5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L1855" i="5" s="1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Y1031" i="5"/>
  <c r="AB1031" i="5"/>
  <c r="AD1031" i="5" s="1"/>
  <c r="K450" i="5"/>
  <c r="AB450" i="5"/>
  <c r="AD450" i="5" s="1"/>
  <c r="J778" i="5"/>
  <c r="M1141" i="5"/>
  <c r="N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N57" i="5" s="1"/>
  <c r="P57" i="5" s="1"/>
  <c r="R57" i="5" s="1"/>
  <c r="T57" i="5" s="1"/>
  <c r="V57" i="5" s="1"/>
  <c r="X57" i="5" s="1"/>
  <c r="Z57" i="5" s="1"/>
  <c r="AA57" i="5" s="1"/>
  <c r="AC57" i="5" s="1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L1388" i="5" s="1"/>
  <c r="Q813" i="5"/>
  <c r="U1219" i="5"/>
  <c r="U24" i="5"/>
  <c r="J394" i="5"/>
  <c r="L394" i="5" s="1"/>
  <c r="N394" i="5" s="1"/>
  <c r="P394" i="5" s="1"/>
  <c r="R394" i="5" s="1"/>
  <c r="M225" i="5"/>
  <c r="K797" i="5"/>
  <c r="L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Y62" i="5"/>
  <c r="S133" i="5"/>
  <c r="U330" i="5"/>
  <c r="K1407" i="5"/>
  <c r="M546" i="5"/>
  <c r="J205" i="5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N1106" i="5" s="1"/>
  <c r="P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Q84" i="5"/>
  <c r="J1264" i="5"/>
  <c r="Q1590" i="5"/>
  <c r="M854" i="5"/>
  <c r="J1528" i="5"/>
  <c r="L1528" i="5" s="1"/>
  <c r="N1528" i="5" s="1"/>
  <c r="K1615" i="5"/>
  <c r="Y141" i="5"/>
  <c r="K1278" i="5"/>
  <c r="J1539" i="5"/>
  <c r="U1082" i="5"/>
  <c r="Q1745" i="5"/>
  <c r="Y1106" i="5"/>
  <c r="S733" i="5"/>
  <c r="K599" i="5"/>
  <c r="J1075" i="5"/>
  <c r="J1185" i="5"/>
  <c r="S4" i="5"/>
  <c r="O84" i="5"/>
  <c r="W1718" i="5"/>
  <c r="W1264" i="5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U1563" i="5"/>
  <c r="M1529" i="5"/>
  <c r="K3" i="5"/>
  <c r="L1167" i="5"/>
  <c r="N1167" i="5" s="1"/>
  <c r="P1167" i="5" s="1"/>
  <c r="R1167" i="5" s="1"/>
  <c r="T1167" i="5" s="1"/>
  <c r="V1167" i="5" s="1"/>
  <c r="X1167" i="5" s="1"/>
  <c r="Z1167" i="5" s="1"/>
  <c r="AA1167" i="5" s="1"/>
  <c r="AC1167" i="5" s="1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M219" i="5"/>
  <c r="S233" i="5"/>
  <c r="K1341" i="5"/>
  <c r="L1504" i="5"/>
  <c r="N1504" i="5" s="1"/>
  <c r="P1504" i="5" s="1"/>
  <c r="R1504" i="5" s="1"/>
  <c r="T1504" i="5" s="1"/>
  <c r="V1504" i="5" s="1"/>
  <c r="X1504" i="5" s="1"/>
  <c r="Z1504" i="5" s="1"/>
  <c r="AA1504" i="5" s="1"/>
  <c r="AC1504" i="5" s="1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P281" i="5" s="1"/>
  <c r="R281" i="5" s="1"/>
  <c r="T281" i="5" s="1"/>
  <c r="V281" i="5" s="1"/>
  <c r="X281" i="5" s="1"/>
  <c r="Z281" i="5" s="1"/>
  <c r="AA281" i="5" s="1"/>
  <c r="AC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N387" i="5" s="1"/>
  <c r="P387" i="5" s="1"/>
  <c r="R387" i="5" s="1"/>
  <c r="T387" i="5" s="1"/>
  <c r="V387" i="5" s="1"/>
  <c r="X387" i="5" s="1"/>
  <c r="Z387" i="5" s="1"/>
  <c r="AA387" i="5" s="1"/>
  <c r="AC387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L1621" i="5" s="1"/>
  <c r="Y30" i="5"/>
  <c r="W64" i="5"/>
  <c r="C1850" i="5"/>
  <c r="L861" i="5"/>
  <c r="N861" i="5" s="1"/>
  <c r="P861" i="5" s="1"/>
  <c r="R861" i="5" s="1"/>
  <c r="T861" i="5" s="1"/>
  <c r="V861" i="5" s="1"/>
  <c r="U856" i="5"/>
  <c r="K926" i="5"/>
  <c r="K897" i="5"/>
  <c r="L897" i="5" s="1"/>
  <c r="L1290" i="5"/>
  <c r="N1290" i="5" s="1"/>
  <c r="P1290" i="5" s="1"/>
  <c r="R1290" i="5" s="1"/>
  <c r="T1290" i="5" s="1"/>
  <c r="V1290" i="5" s="1"/>
  <c r="X1290" i="5" s="1"/>
  <c r="Z1290" i="5" s="1"/>
  <c r="AA1290" i="5" s="1"/>
  <c r="AC1290" i="5" s="1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L950" i="5"/>
  <c r="N950" i="5" s="1"/>
  <c r="P950" i="5" s="1"/>
  <c r="R950" i="5" s="1"/>
  <c r="T950" i="5" s="1"/>
  <c r="V950" i="5" s="1"/>
  <c r="X950" i="5" s="1"/>
  <c r="Z950" i="5" s="1"/>
  <c r="AA950" i="5" s="1"/>
  <c r="AC950" i="5" s="1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N1807" i="5"/>
  <c r="P1807" i="5" s="1"/>
  <c r="R1807" i="5" s="1"/>
  <c r="T1807" i="5" s="1"/>
  <c r="V1807" i="5" s="1"/>
  <c r="X1807" i="5" s="1"/>
  <c r="Z1807" i="5" s="1"/>
  <c r="AA1807" i="5" s="1"/>
  <c r="AC1807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N396" i="5" s="1"/>
  <c r="P396" i="5" s="1"/>
  <c r="R396" i="5" s="1"/>
  <c r="T396" i="5" s="1"/>
  <c r="V396" i="5" s="1"/>
  <c r="X396" i="5" s="1"/>
  <c r="Z396" i="5" s="1"/>
  <c r="AA396" i="5" s="1"/>
  <c r="AC396" i="5" s="1"/>
  <c r="L1136" i="5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C108" i="5"/>
  <c r="W721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P1819" i="5" s="1"/>
  <c r="R1819" i="5" s="1"/>
  <c r="T1819" i="5" s="1"/>
  <c r="V1819" i="5" s="1"/>
  <c r="X1819" i="5" s="1"/>
  <c r="Z1819" i="5" s="1"/>
  <c r="AA1819" i="5" s="1"/>
  <c r="AC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N923" i="5" s="1"/>
  <c r="P923" i="5" s="1"/>
  <c r="R923" i="5" s="1"/>
  <c r="T923" i="5" s="1"/>
  <c r="V923" i="5" s="1"/>
  <c r="X923" i="5" s="1"/>
  <c r="Z923" i="5" s="1"/>
  <c r="AA923" i="5" s="1"/>
  <c r="AC923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N692" i="5" s="1"/>
  <c r="P692" i="5" s="1"/>
  <c r="R692" i="5" s="1"/>
  <c r="T692" i="5" s="1"/>
  <c r="V692" i="5" s="1"/>
  <c r="X692" i="5" s="1"/>
  <c r="Z692" i="5" s="1"/>
  <c r="AA692" i="5" s="1"/>
  <c r="AC6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N1449" i="5" s="1"/>
  <c r="P1449" i="5" s="1"/>
  <c r="R1449" i="5" s="1"/>
  <c r="T1449" i="5" s="1"/>
  <c r="V1449" i="5" s="1"/>
  <c r="X1449" i="5" s="1"/>
  <c r="Z1449" i="5" s="1"/>
  <c r="AA1449" i="5" s="1"/>
  <c r="AC1449" i="5" s="1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J627" i="5"/>
  <c r="Y881" i="5"/>
  <c r="K1626" i="5"/>
  <c r="D1309" i="5"/>
  <c r="Q471" i="5"/>
  <c r="L493" i="5"/>
  <c r="N493" i="5" s="1"/>
  <c r="P493" i="5" s="1"/>
  <c r="R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N501" i="5" s="1"/>
  <c r="P501" i="5" s="1"/>
  <c r="R501" i="5" s="1"/>
  <c r="T501" i="5" s="1"/>
  <c r="V501" i="5" s="1"/>
  <c r="X501" i="5" s="1"/>
  <c r="Z501" i="5" s="1"/>
  <c r="AA501" i="5" s="1"/>
  <c r="AC501" i="5" s="1"/>
  <c r="D460" i="5"/>
  <c r="C1064" i="5"/>
  <c r="C1663" i="5"/>
  <c r="J286" i="5"/>
  <c r="Q368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N467" i="5" s="1"/>
  <c r="P467" i="5" s="1"/>
  <c r="R467" i="5" s="1"/>
  <c r="T467" i="5" s="1"/>
  <c r="V467" i="5" s="1"/>
  <c r="X467" i="5" s="1"/>
  <c r="Z467" i="5" s="1"/>
  <c r="AA467" i="5" s="1"/>
  <c r="AC467" i="5" s="1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R547" i="5" s="1"/>
  <c r="T547" i="5" s="1"/>
  <c r="V547" i="5" s="1"/>
  <c r="X547" i="5" s="1"/>
  <c r="Z547" i="5" s="1"/>
  <c r="AA547" i="5" s="1"/>
  <c r="AC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J1382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N1616" i="5" s="1"/>
  <c r="P1616" i="5" s="1"/>
  <c r="R1616" i="5" s="1"/>
  <c r="T1616" i="5" s="1"/>
  <c r="V1616" i="5" s="1"/>
  <c r="X1616" i="5" s="1"/>
  <c r="Z1616" i="5" s="1"/>
  <c r="AA1616" i="5" s="1"/>
  <c r="AC1616" i="5" s="1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C261" i="5"/>
  <c r="D161" i="5"/>
  <c r="C988" i="5"/>
  <c r="C1164" i="5"/>
  <c r="C622" i="5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P1063" i="5" s="1"/>
  <c r="R1063" i="5" s="1"/>
  <c r="T1063" i="5" s="1"/>
  <c r="V1063" i="5" s="1"/>
  <c r="X1063" i="5" s="1"/>
  <c r="Z1063" i="5" s="1"/>
  <c r="AA1063" i="5" s="1"/>
  <c r="AC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M100" i="5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W5" i="5"/>
  <c r="S100" i="5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C1556" i="5"/>
  <c r="Q321" i="5"/>
  <c r="W381" i="5"/>
  <c r="J580" i="5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1398" i="5"/>
  <c r="N1398" i="5" s="1"/>
  <c r="P1398" i="5" s="1"/>
  <c r="R1398" i="5" s="1"/>
  <c r="T1398" i="5" s="1"/>
  <c r="V1398" i="5" s="1"/>
  <c r="L89" i="5"/>
  <c r="N89" i="5" s="1"/>
  <c r="P89" i="5" s="1"/>
  <c r="R89" i="5" s="1"/>
  <c r="T89" i="5" s="1"/>
  <c r="V89" i="5" s="1"/>
  <c r="X89" i="5" s="1"/>
  <c r="Z89" i="5" s="1"/>
  <c r="AA89" i="5" s="1"/>
  <c r="AC89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392" i="5"/>
  <c r="N392" i="5" s="1"/>
  <c r="P392" i="5" s="1"/>
  <c r="R392" i="5" s="1"/>
  <c r="T392" i="5" s="1"/>
  <c r="V392" i="5" s="1"/>
  <c r="X392" i="5" s="1"/>
  <c r="Z392" i="5" s="1"/>
  <c r="AA392" i="5" s="1"/>
  <c r="AC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U1132" i="5"/>
  <c r="J1546" i="5"/>
  <c r="W1752" i="5"/>
  <c r="J1854" i="5"/>
  <c r="U56" i="5"/>
  <c r="Y56" i="5"/>
  <c r="D1823" i="5"/>
  <c r="W452" i="5"/>
  <c r="J381" i="5"/>
  <c r="L381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J643" i="5"/>
  <c r="L643" i="5" s="1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U1202" i="5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M39" i="5"/>
  <c r="L978" i="5"/>
  <c r="D101" i="5"/>
  <c r="C1845" i="5"/>
  <c r="J251" i="5"/>
  <c r="S256" i="5"/>
  <c r="Y452" i="5"/>
  <c r="S381" i="5"/>
  <c r="O450" i="5"/>
  <c r="Q580" i="5"/>
  <c r="M627" i="5"/>
  <c r="K690" i="5"/>
  <c r="Q643" i="5"/>
  <c r="M982" i="5"/>
  <c r="W900" i="5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M1341" i="5"/>
  <c r="Y1546" i="5"/>
  <c r="U1743" i="5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K256" i="5"/>
  <c r="L184" i="5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N1416" i="5" s="1"/>
  <c r="P1416" i="5" s="1"/>
  <c r="R1416" i="5" s="1"/>
  <c r="T1416" i="5" s="1"/>
  <c r="V1416" i="5" s="1"/>
  <c r="X1416" i="5" s="1"/>
  <c r="Z1416" i="5" s="1"/>
  <c r="AA1416" i="5" s="1"/>
  <c r="AC1416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K1428" i="5"/>
  <c r="L1428" i="5" s="1"/>
  <c r="L1771" i="5"/>
  <c r="N1771" i="5" s="1"/>
  <c r="P1771" i="5" s="1"/>
  <c r="R1771" i="5" s="1"/>
  <c r="D4" i="5"/>
  <c r="C128" i="5"/>
  <c r="C296" i="5"/>
  <c r="C406" i="5"/>
  <c r="D1664" i="5"/>
  <c r="Q209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N532" i="5" s="1"/>
  <c r="P532" i="5" s="1"/>
  <c r="R532" i="5" s="1"/>
  <c r="T532" i="5" s="1"/>
  <c r="V532" i="5" s="1"/>
  <c r="X532" i="5" s="1"/>
  <c r="Z532" i="5" s="1"/>
  <c r="AA532" i="5" s="1"/>
  <c r="AC532" i="5" s="1"/>
  <c r="L703" i="5"/>
  <c r="N703" i="5" s="1"/>
  <c r="P703" i="5" s="1"/>
  <c r="R703" i="5" s="1"/>
  <c r="T703" i="5" s="1"/>
  <c r="V703" i="5" s="1"/>
  <c r="X703" i="5" s="1"/>
  <c r="Z703" i="5" s="1"/>
  <c r="AA703" i="5" s="1"/>
  <c r="AC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N466" i="5" s="1"/>
  <c r="P466" i="5" s="1"/>
  <c r="R466" i="5" s="1"/>
  <c r="T466" i="5" s="1"/>
  <c r="V466" i="5" s="1"/>
  <c r="X466" i="5" s="1"/>
  <c r="Z466" i="5" s="1"/>
  <c r="AA466" i="5" s="1"/>
  <c r="AC466" i="5" s="1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N1777" i="5" s="1"/>
  <c r="P1777" i="5" s="1"/>
  <c r="R1777" i="5" s="1"/>
  <c r="T1777" i="5" s="1"/>
  <c r="V1777" i="5" s="1"/>
  <c r="X1777" i="5" s="1"/>
  <c r="Z1777" i="5" s="1"/>
  <c r="AA1777" i="5" s="1"/>
  <c r="AC1777" i="5" s="1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L463" i="5"/>
  <c r="N463" i="5" s="1"/>
  <c r="U256" i="5"/>
  <c r="W1225" i="5"/>
  <c r="W1230" i="5"/>
  <c r="Y1469" i="5"/>
  <c r="J1469" i="5"/>
  <c r="W1603" i="5"/>
  <c r="Q1758" i="5"/>
  <c r="K96" i="5"/>
  <c r="J256" i="5"/>
  <c r="L858" i="5"/>
  <c r="N858" i="5" s="1"/>
  <c r="P858" i="5" s="1"/>
  <c r="R858" i="5" s="1"/>
  <c r="T858" i="5" s="1"/>
  <c r="V858" i="5" s="1"/>
  <c r="X858" i="5" s="1"/>
  <c r="Z858" i="5" s="1"/>
  <c r="AA858" i="5" s="1"/>
  <c r="AC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189" i="5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N350" i="5" s="1"/>
  <c r="P350" i="5" s="1"/>
  <c r="R350" i="5" s="1"/>
  <c r="T350" i="5" s="1"/>
  <c r="V350" i="5" s="1"/>
  <c r="X350" i="5" s="1"/>
  <c r="Z350" i="5" s="1"/>
  <c r="AA350" i="5" s="1"/>
  <c r="AC350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O1230" i="5"/>
  <c r="S1277" i="5"/>
  <c r="Q1603" i="5"/>
  <c r="K132" i="5"/>
  <c r="L132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M156" i="5"/>
  <c r="O156" i="5"/>
  <c r="Y156" i="5"/>
  <c r="S779" i="5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U735" i="5"/>
  <c r="M656" i="5"/>
  <c r="M708" i="5"/>
  <c r="O779" i="5"/>
  <c r="S1002" i="5"/>
  <c r="O931" i="5"/>
  <c r="K1089" i="5"/>
  <c r="J1277" i="5"/>
  <c r="S1599" i="5"/>
  <c r="S129" i="5"/>
  <c r="S45" i="5"/>
  <c r="J1619" i="5"/>
  <c r="K1619" i="5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W646" i="5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K931" i="5"/>
  <c r="M1089" i="5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U931" i="5"/>
  <c r="S1651" i="5"/>
  <c r="M1727" i="5"/>
  <c r="W1878" i="5"/>
  <c r="J76" i="5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L550" i="5"/>
  <c r="N550" i="5" s="1"/>
  <c r="P550" i="5" s="1"/>
  <c r="R550" i="5" s="1"/>
  <c r="T550" i="5" s="1"/>
  <c r="O755" i="5"/>
  <c r="Q656" i="5"/>
  <c r="W708" i="5"/>
  <c r="M912" i="5"/>
  <c r="J931" i="5"/>
  <c r="Y1211" i="5"/>
  <c r="S1164" i="5"/>
  <c r="O1651" i="5"/>
  <c r="K1727" i="5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O656" i="5"/>
  <c r="S708" i="5"/>
  <c r="W912" i="5"/>
  <c r="Y1053" i="5"/>
  <c r="Y1089" i="5"/>
  <c r="M1164" i="5"/>
  <c r="L1349" i="5"/>
  <c r="N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L102" i="5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Y864" i="5"/>
  <c r="L1081" i="5"/>
  <c r="N1081" i="5" s="1"/>
  <c r="P1081" i="5" s="1"/>
  <c r="R1081" i="5" s="1"/>
  <c r="T1081" i="5" s="1"/>
  <c r="V1081" i="5" s="1"/>
  <c r="X108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L234" i="5"/>
  <c r="N234" i="5" s="1"/>
  <c r="P234" i="5" s="1"/>
  <c r="M573" i="5"/>
  <c r="Y611" i="5"/>
  <c r="Q611" i="5"/>
  <c r="Y737" i="5"/>
  <c r="U788" i="5"/>
  <c r="Q788" i="5"/>
  <c r="J868" i="5"/>
  <c r="Q1195" i="5"/>
  <c r="K1195" i="5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Y573" i="5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Q528" i="5"/>
  <c r="U573" i="5"/>
  <c r="W648" i="5"/>
  <c r="O752" i="5"/>
  <c r="M868" i="5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Y1516" i="5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Q271" i="5"/>
  <c r="U383" i="5"/>
  <c r="J383" i="5"/>
  <c r="K383" i="5"/>
  <c r="S383" i="5"/>
  <c r="K528" i="5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N1340" i="5"/>
  <c r="P1340" i="5" s="1"/>
  <c r="R1340" i="5" s="1"/>
  <c r="T1340" i="5" s="1"/>
  <c r="V1340" i="5" s="1"/>
  <c r="X1340" i="5" s="1"/>
  <c r="Z1340" i="5" s="1"/>
  <c r="AA1340" i="5" s="1"/>
  <c r="AC1340" i="5" s="1"/>
  <c r="Q1614" i="5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J1863" i="5"/>
  <c r="K1863" i="5"/>
  <c r="K131" i="5"/>
  <c r="U131" i="5"/>
  <c r="W131" i="5"/>
  <c r="Y131" i="5"/>
  <c r="J131" i="5"/>
  <c r="M131" i="5"/>
  <c r="O131" i="5"/>
  <c r="S131" i="5"/>
  <c r="Q131" i="5"/>
  <c r="J755" i="5"/>
  <c r="L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K586" i="5"/>
  <c r="S586" i="5"/>
  <c r="U586" i="5"/>
  <c r="W586" i="5"/>
  <c r="J586" i="5"/>
  <c r="M586" i="5"/>
  <c r="O586" i="5"/>
  <c r="Y586" i="5"/>
  <c r="J706" i="5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Y311" i="5"/>
  <c r="K311" i="5"/>
  <c r="M311" i="5"/>
  <c r="O311" i="5"/>
  <c r="Q311" i="5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L367" i="5" s="1"/>
  <c r="W367" i="5"/>
  <c r="O649" i="5"/>
  <c r="M649" i="5"/>
  <c r="Q649" i="5"/>
  <c r="S649" i="5"/>
  <c r="W649" i="5"/>
  <c r="K649" i="5"/>
  <c r="J649" i="5"/>
  <c r="U649" i="5"/>
  <c r="Y649" i="5"/>
  <c r="Y540" i="5"/>
  <c r="W540" i="5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K1627" i="5"/>
  <c r="U1627" i="5"/>
  <c r="W1627" i="5"/>
  <c r="O1627" i="5"/>
  <c r="Q1627" i="5"/>
  <c r="S1627" i="5"/>
  <c r="Y1627" i="5"/>
  <c r="J1627" i="5"/>
  <c r="M1627" i="5"/>
  <c r="J1202" i="5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K1288" i="5"/>
  <c r="Q1288" i="5"/>
  <c r="W1288" i="5"/>
  <c r="Y1288" i="5"/>
  <c r="J1288" i="5"/>
  <c r="M1288" i="5"/>
  <c r="O1288" i="5"/>
  <c r="S1288" i="5"/>
  <c r="U1288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O965" i="5"/>
  <c r="Q965" i="5"/>
  <c r="U965" i="5"/>
  <c r="M1071" i="5"/>
  <c r="J1071" i="5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Q1796" i="5"/>
  <c r="Y1796" i="5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J29" i="5"/>
  <c r="K29" i="5"/>
  <c r="Q29" i="5"/>
  <c r="U29" i="5"/>
  <c r="L1502" i="5"/>
  <c r="N1502" i="5" s="1"/>
  <c r="P1502" i="5" s="1"/>
  <c r="R1502" i="5" s="1"/>
  <c r="T1502" i="5" s="1"/>
  <c r="V1502" i="5" s="1"/>
  <c r="X1502" i="5" s="1"/>
  <c r="L1003" i="5"/>
  <c r="N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S1814" i="5"/>
  <c r="M1814" i="5"/>
  <c r="U1814" i="5"/>
  <c r="S1752" i="5"/>
  <c r="J1752" i="5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U91" i="5"/>
  <c r="Y1130" i="5"/>
  <c r="K1531" i="5"/>
  <c r="Y1531" i="5"/>
  <c r="Y1576" i="5"/>
  <c r="S1619" i="5"/>
  <c r="Y1791" i="5"/>
  <c r="O1788" i="5"/>
  <c r="W19" i="5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U884" i="5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J1074" i="5"/>
  <c r="Y1074" i="5"/>
  <c r="S1074" i="5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374" i="5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M1576" i="5"/>
  <c r="J1791" i="5"/>
  <c r="L1791" i="5" s="1"/>
  <c r="Q1619" i="5"/>
  <c r="O1791" i="5"/>
  <c r="W1791" i="5"/>
  <c r="M19" i="5"/>
  <c r="L23" i="5"/>
  <c r="N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W465" i="5"/>
  <c r="J465" i="5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O1108" i="5"/>
  <c r="S510" i="5"/>
  <c r="W510" i="5"/>
  <c r="M510" i="5"/>
  <c r="Q510" i="5"/>
  <c r="Y510" i="5"/>
  <c r="J642" i="5"/>
  <c r="L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K1824" i="5"/>
  <c r="S1824" i="5"/>
  <c r="M1824" i="5"/>
  <c r="U1824" i="5"/>
  <c r="K1072" i="5"/>
  <c r="M1072" i="5"/>
  <c r="O1072" i="5"/>
  <c r="S1072" i="5"/>
  <c r="U1072" i="5"/>
  <c r="Q1072" i="5"/>
  <c r="W1072" i="5"/>
  <c r="Y1072" i="5"/>
  <c r="J1072" i="5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L814" i="5"/>
  <c r="N814" i="5" s="1"/>
  <c r="P814" i="5" s="1"/>
  <c r="R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Q1130" i="5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K1478" i="5"/>
  <c r="W1412" i="5"/>
  <c r="L1468" i="5"/>
  <c r="Y1530" i="5"/>
  <c r="L1486" i="5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K1816" i="5"/>
  <c r="M1791" i="5"/>
  <c r="W1790" i="5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538" i="5"/>
  <c r="N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M771" i="5"/>
  <c r="W771" i="5"/>
  <c r="S771" i="5"/>
  <c r="M1007" i="5"/>
  <c r="J1007" i="5"/>
  <c r="O1007" i="5"/>
  <c r="Q1007" i="5"/>
  <c r="K1007" i="5"/>
  <c r="S1007" i="5"/>
  <c r="U1007" i="5"/>
  <c r="Y1007" i="5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K1444" i="5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62" i="5"/>
  <c r="N362" i="5" s="1"/>
  <c r="P362" i="5" s="1"/>
  <c r="L446" i="5"/>
  <c r="N446" i="5" s="1"/>
  <c r="P446" i="5" s="1"/>
  <c r="R446" i="5" s="1"/>
  <c r="T446" i="5" s="1"/>
  <c r="V446" i="5" s="1"/>
  <c r="X446" i="5" s="1"/>
  <c r="Z446" i="5" s="1"/>
  <c r="AA44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L418" i="5"/>
  <c r="N418" i="5" s="1"/>
  <c r="P418" i="5" s="1"/>
  <c r="R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577" i="5"/>
  <c r="P577" i="5" s="1"/>
  <c r="R577" i="5" s="1"/>
  <c r="T577" i="5" s="1"/>
  <c r="V577" i="5" s="1"/>
  <c r="X577" i="5" s="1"/>
  <c r="Z577" i="5" s="1"/>
  <c r="AA577" i="5" s="1"/>
  <c r="AC577" i="5" s="1"/>
  <c r="L229" i="5"/>
  <c r="N229" i="5" s="1"/>
  <c r="P229" i="5" s="1"/>
  <c r="R229" i="5" s="1"/>
  <c r="T229" i="5" s="1"/>
  <c r="V229" i="5" s="1"/>
  <c r="X229" i="5" s="1"/>
  <c r="Z229" i="5" s="1"/>
  <c r="AA229" i="5" s="1"/>
  <c r="AC229" i="5" s="1"/>
  <c r="L279" i="5"/>
  <c r="N279" i="5" s="1"/>
  <c r="P279" i="5" s="1"/>
  <c r="R279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96" i="5"/>
  <c r="N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L48" i="5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L1846" i="5"/>
  <c r="N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L595" i="5"/>
  <c r="N595" i="5" s="1"/>
  <c r="P595" i="5" s="1"/>
  <c r="R595" i="5" s="1"/>
  <c r="L630" i="5"/>
  <c r="N630" i="5" s="1"/>
  <c r="P630" i="5" s="1"/>
  <c r="R630" i="5" s="1"/>
  <c r="N731" i="5"/>
  <c r="P731" i="5" s="1"/>
  <c r="R731" i="5" s="1"/>
  <c r="T731" i="5" s="1"/>
  <c r="V731" i="5" s="1"/>
  <c r="X731" i="5" s="1"/>
  <c r="Z731" i="5" s="1"/>
  <c r="AA731" i="5" s="1"/>
  <c r="AC731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L673" i="5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N1717" i="5"/>
  <c r="P1717" i="5" s="1"/>
  <c r="R1717" i="5" s="1"/>
  <c r="T1717" i="5" s="1"/>
  <c r="V1717" i="5" s="1"/>
  <c r="X1717" i="5" s="1"/>
  <c r="Z1717" i="5" s="1"/>
  <c r="AA1717" i="5" s="1"/>
  <c r="AC1717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L53" i="5"/>
  <c r="N53" i="5" s="1"/>
  <c r="P53" i="5" s="1"/>
  <c r="R53" i="5" s="1"/>
  <c r="T53" i="5" s="1"/>
  <c r="V53" i="5" s="1"/>
  <c r="L54" i="5"/>
  <c r="N54" i="5" s="1"/>
  <c r="P54" i="5" s="1"/>
  <c r="R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81" i="5"/>
  <c r="N81" i="5" s="1"/>
  <c r="P81" i="5" s="1"/>
  <c r="R81" i="5" s="1"/>
  <c r="T81" i="5" s="1"/>
  <c r="V81" i="5" s="1"/>
  <c r="L181" i="5"/>
  <c r="N181" i="5" s="1"/>
  <c r="L191" i="5"/>
  <c r="N191" i="5" s="1"/>
  <c r="P191" i="5" s="1"/>
  <c r="R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L909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56" i="5"/>
  <c r="N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L876" i="5"/>
  <c r="N876" i="5" s="1"/>
  <c r="L1267" i="5"/>
  <c r="N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294" i="5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L640" i="5"/>
  <c r="N640" i="5" s="1"/>
  <c r="L776" i="5"/>
  <c r="N776" i="5" s="1"/>
  <c r="P776" i="5" s="1"/>
  <c r="L819" i="5"/>
  <c r="N819" i="5" s="1"/>
  <c r="P819" i="5" s="1"/>
  <c r="R819" i="5" s="1"/>
  <c r="T819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L1362" i="5"/>
  <c r="L1368" i="5"/>
  <c r="N1368" i="5" s="1"/>
  <c r="P1368" i="5" s="1"/>
  <c r="R1368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L483" i="5"/>
  <c r="N483" i="5" s="1"/>
  <c r="P483" i="5" s="1"/>
  <c r="R483" i="5" s="1"/>
  <c r="T483" i="5" s="1"/>
  <c r="V483" i="5" s="1"/>
  <c r="X483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L799" i="5"/>
  <c r="N799" i="5" s="1"/>
  <c r="P799" i="5" s="1"/>
  <c r="R799" i="5" s="1"/>
  <c r="T799" i="5" s="1"/>
  <c r="V799" i="5" s="1"/>
  <c r="X799" i="5" s="1"/>
  <c r="Z799" i="5" s="1"/>
  <c r="AA799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1000" i="5"/>
  <c r="N1000" i="5" s="1"/>
  <c r="P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L1397" i="5"/>
  <c r="N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356" i="5"/>
  <c r="N356" i="5" s="1"/>
  <c r="P356" i="5" s="1"/>
  <c r="R356" i="5" s="1"/>
  <c r="T356" i="5" s="1"/>
  <c r="V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L1426" i="5"/>
  <c r="N1426" i="5" s="1"/>
  <c r="P1426" i="5" s="1"/>
  <c r="R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645" i="5"/>
  <c r="N1645" i="5" s="1"/>
  <c r="P1645" i="5" s="1"/>
  <c r="R1645" i="5" s="1"/>
  <c r="L854" i="5"/>
  <c r="L344" i="5"/>
  <c r="L500" i="5"/>
  <c r="N500" i="5" s="1"/>
  <c r="P500" i="5" s="1"/>
  <c r="R500" i="5" s="1"/>
  <c r="T500" i="5" s="1"/>
  <c r="V500" i="5" s="1"/>
  <c r="X500" i="5" s="1"/>
  <c r="Z500" i="5" s="1"/>
  <c r="AA500" i="5" s="1"/>
  <c r="L536" i="5"/>
  <c r="N536" i="5" s="1"/>
  <c r="P536" i="5" s="1"/>
  <c r="R536" i="5" s="1"/>
  <c r="T536" i="5" s="1"/>
  <c r="V536" i="5" s="1"/>
  <c r="X536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L248" i="5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L249" i="5"/>
  <c r="L565" i="5"/>
  <c r="N565" i="5" s="1"/>
  <c r="P565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L1333" i="5"/>
  <c r="N1333" i="5" s="1"/>
  <c r="P1333" i="5" s="1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L1493" i="5"/>
  <c r="N1493" i="5" s="1"/>
  <c r="P1493" i="5" s="1"/>
  <c r="R1493" i="5" s="1"/>
  <c r="T1493" i="5" s="1"/>
  <c r="V1493" i="5" s="1"/>
  <c r="L1448" i="5"/>
  <c r="N1448" i="5" s="1"/>
  <c r="P1448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L385" i="5"/>
  <c r="N385" i="5" s="1"/>
  <c r="L430" i="5"/>
  <c r="L716" i="5"/>
  <c r="N716" i="5" s="1"/>
  <c r="P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L905" i="5"/>
  <c r="N905" i="5" s="1"/>
  <c r="P905" i="5" s="1"/>
  <c r="R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4" i="5"/>
  <c r="N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AE440" i="5" s="1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C743" i="5"/>
  <c r="D1215" i="5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186" i="5" l="1"/>
  <c r="L111" i="5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1427" i="5"/>
  <c r="N495" i="5"/>
  <c r="L1371" i="5"/>
  <c r="L302" i="5"/>
  <c r="N1142" i="5"/>
  <c r="N1866" i="5"/>
  <c r="L997" i="5"/>
  <c r="N997" i="5" s="1"/>
  <c r="L613" i="5"/>
  <c r="L355" i="5"/>
  <c r="N355" i="5" s="1"/>
  <c r="L490" i="5"/>
  <c r="L610" i="5"/>
  <c r="N928" i="5"/>
  <c r="N934" i="5"/>
  <c r="P934" i="5" s="1"/>
  <c r="R934" i="5" s="1"/>
  <c r="T934" i="5" s="1"/>
  <c r="V934" i="5" s="1"/>
  <c r="L1495" i="5"/>
  <c r="L972" i="5"/>
  <c r="L849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L635" i="5"/>
  <c r="L488" i="5"/>
  <c r="L290" i="5"/>
  <c r="L1353" i="5"/>
  <c r="N798" i="5"/>
  <c r="P798" i="5" s="1"/>
  <c r="R798" i="5" s="1"/>
  <c r="T486" i="5"/>
  <c r="V486" i="5" s="1"/>
  <c r="X486" i="5" s="1"/>
  <c r="Z486" i="5" s="1"/>
  <c r="AA486" i="5" s="1"/>
  <c r="AC486" i="5" s="1"/>
  <c r="T418" i="5"/>
  <c r="N1108" i="5"/>
  <c r="L1328" i="5"/>
  <c r="L3" i="5"/>
  <c r="N3" i="5" s="1"/>
  <c r="P3" i="5" s="1"/>
  <c r="R3" i="5" s="1"/>
  <c r="T3" i="5" s="1"/>
  <c r="V3" i="5" s="1"/>
  <c r="X3" i="5" s="1"/>
  <c r="Z3" i="5" s="1"/>
  <c r="AA3" i="5" s="1"/>
  <c r="AC3" i="5" s="1"/>
  <c r="L1718" i="5"/>
  <c r="L965" i="5"/>
  <c r="R1000" i="5"/>
  <c r="T1000" i="5" s="1"/>
  <c r="V1000" i="5" s="1"/>
  <c r="X1000" i="5" s="1"/>
  <c r="Z1000" i="5" s="1"/>
  <c r="AA1000" i="5" s="1"/>
  <c r="N440" i="5"/>
  <c r="P440" i="5" s="1"/>
  <c r="R440" i="5" s="1"/>
  <c r="T440" i="5" s="1"/>
  <c r="V440" i="5" s="1"/>
  <c r="X440" i="5" s="1"/>
  <c r="Z440" i="5" s="1"/>
  <c r="AA440" i="5" s="1"/>
  <c r="AC440" i="5" s="1"/>
  <c r="L1139" i="5"/>
  <c r="N1139" i="5" s="1"/>
  <c r="P1139" i="5" s="1"/>
  <c r="R1139" i="5" s="1"/>
  <c r="T1139" i="5" s="1"/>
  <c r="V1139" i="5" s="1"/>
  <c r="X1139" i="5" s="1"/>
  <c r="Z1139" i="5" s="1"/>
  <c r="AA1139" i="5" s="1"/>
  <c r="AC1139" i="5" s="1"/>
  <c r="L1264" i="5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L606" i="5"/>
  <c r="P997" i="5"/>
  <c r="R997" i="5" s="1"/>
  <c r="T997" i="5" s="1"/>
  <c r="V997" i="5" s="1"/>
  <c r="X997" i="5" s="1"/>
  <c r="Z997" i="5" s="1"/>
  <c r="AA997" i="5" s="1"/>
  <c r="AC997" i="5" s="1"/>
  <c r="L66" i="5"/>
  <c r="N1468" i="5"/>
  <c r="N1437" i="5"/>
  <c r="P1437" i="5" s="1"/>
  <c r="L413" i="5"/>
  <c r="N413" i="5" s="1"/>
  <c r="P413" i="5" s="1"/>
  <c r="N1417" i="5"/>
  <c r="P1566" i="5"/>
  <c r="R1566" i="5" s="1"/>
  <c r="T1566" i="5" s="1"/>
  <c r="V1566" i="5" s="1"/>
  <c r="X1566" i="5" s="1"/>
  <c r="Z1566" i="5" s="1"/>
  <c r="AA1566" i="5" s="1"/>
  <c r="N840" i="5"/>
  <c r="P840" i="5" s="1"/>
  <c r="L398" i="5"/>
  <c r="N398" i="5" s="1"/>
  <c r="P398" i="5" s="1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N793" i="5"/>
  <c r="P793" i="5" s="1"/>
  <c r="R793" i="5" s="1"/>
  <c r="T793" i="5" s="1"/>
  <c r="V793" i="5" s="1"/>
  <c r="X793" i="5" s="1"/>
  <c r="Z793" i="5" s="1"/>
  <c r="AA793" i="5" s="1"/>
  <c r="AC793" i="5" s="1"/>
  <c r="L1833" i="5"/>
  <c r="N1833" i="5" s="1"/>
  <c r="L758" i="5"/>
  <c r="L497" i="5"/>
  <c r="N1214" i="5"/>
  <c r="P1214" i="5" s="1"/>
  <c r="P1003" i="5"/>
  <c r="V1281" i="5"/>
  <c r="N797" i="5"/>
  <c r="L1336" i="5"/>
  <c r="N1336" i="5" s="1"/>
  <c r="P1336" i="5" s="1"/>
  <c r="R1336" i="5" s="1"/>
  <c r="T1336" i="5" s="1"/>
  <c r="V1336" i="5" s="1"/>
  <c r="X1336" i="5" s="1"/>
  <c r="Z1336" i="5" s="1"/>
  <c r="AA1336" i="5" s="1"/>
  <c r="AC1336" i="5" s="1"/>
  <c r="R226" i="5"/>
  <c r="T226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687" i="5"/>
  <c r="R716" i="5"/>
  <c r="T716" i="5" s="1"/>
  <c r="L591" i="5"/>
  <c r="L1579" i="5"/>
  <c r="N1579" i="5" s="1"/>
  <c r="L1419" i="5"/>
  <c r="L1165" i="5"/>
  <c r="R1333" i="5"/>
  <c r="T1333" i="5" s="1"/>
  <c r="V1333" i="5" s="1"/>
  <c r="X1333" i="5" s="1"/>
  <c r="Z1333" i="5" s="1"/>
  <c r="P538" i="5"/>
  <c r="N42" i="5"/>
  <c r="N557" i="5"/>
  <c r="P557" i="5" s="1"/>
  <c r="R557" i="5" s="1"/>
  <c r="T557" i="5" s="1"/>
  <c r="V557" i="5" s="1"/>
  <c r="X557" i="5" s="1"/>
  <c r="Z557" i="5" s="1"/>
  <c r="AA557" i="5" s="1"/>
  <c r="AC557" i="5" s="1"/>
  <c r="P1762" i="5"/>
  <c r="R1762" i="5" s="1"/>
  <c r="T1762" i="5" s="1"/>
  <c r="V1762" i="5" s="1"/>
  <c r="N1044" i="5"/>
  <c r="P1044" i="5" s="1"/>
  <c r="R1044" i="5" s="1"/>
  <c r="T1044" i="5" s="1"/>
  <c r="V1044" i="5" s="1"/>
  <c r="X1044" i="5" s="1"/>
  <c r="Z1044" i="5" s="1"/>
  <c r="AA1044" i="5" s="1"/>
  <c r="AC1044" i="5" s="1"/>
  <c r="L942" i="5"/>
  <c r="L1111" i="5"/>
  <c r="N1111" i="5" s="1"/>
  <c r="P1111" i="5" s="1"/>
  <c r="L1676" i="5"/>
  <c r="N1676" i="5" s="1"/>
  <c r="N304" i="5"/>
  <c r="P304" i="5" s="1"/>
  <c r="R304" i="5" s="1"/>
  <c r="T304" i="5" s="1"/>
  <c r="V304" i="5" s="1"/>
  <c r="X304" i="5" s="1"/>
  <c r="Z304" i="5" s="1"/>
  <c r="AA304" i="5" s="1"/>
  <c r="AC304" i="5" s="1"/>
  <c r="Z633" i="5"/>
  <c r="AA633" i="5" s="1"/>
  <c r="AC633" i="5" s="1"/>
  <c r="N1491" i="5"/>
  <c r="P1491" i="5" s="1"/>
  <c r="R1491" i="5" s="1"/>
  <c r="T1491" i="5" s="1"/>
  <c r="V1491" i="5" s="1"/>
  <c r="X1491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77" i="5"/>
  <c r="N77" i="5" s="1"/>
  <c r="P77" i="5" s="1"/>
  <c r="R77" i="5" s="1"/>
  <c r="T77" i="5" s="1"/>
  <c r="V77" i="5" s="1"/>
  <c r="X77" i="5" s="1"/>
  <c r="Z77" i="5" s="1"/>
  <c r="AA77" i="5" s="1"/>
  <c r="AC77" i="5" s="1"/>
  <c r="L1879" i="5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39" i="5"/>
  <c r="P139" i="5" s="1"/>
  <c r="R139" i="5" s="1"/>
  <c r="T139" i="5" s="1"/>
  <c r="V139" i="5" s="1"/>
  <c r="X139" i="5" s="1"/>
  <c r="Z139" i="5" s="1"/>
  <c r="AA139" i="5" s="1"/>
  <c r="AC139" i="5" s="1"/>
  <c r="L1581" i="5"/>
  <c r="N1581" i="5" s="1"/>
  <c r="P1581" i="5" s="1"/>
  <c r="R1581" i="5" s="1"/>
  <c r="T1581" i="5" s="1"/>
  <c r="V1581" i="5" s="1"/>
  <c r="X1581" i="5" s="1"/>
  <c r="L58" i="5"/>
  <c r="N58" i="5" s="1"/>
  <c r="P58" i="5" s="1"/>
  <c r="R58" i="5" s="1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N490" i="5"/>
  <c r="P490" i="5" s="1"/>
  <c r="R490" i="5" s="1"/>
  <c r="L268" i="5"/>
  <c r="N268" i="5" s="1"/>
  <c r="P268" i="5" s="1"/>
  <c r="R268" i="5" s="1"/>
  <c r="T268" i="5" s="1"/>
  <c r="N274" i="5"/>
  <c r="P274" i="5" s="1"/>
  <c r="R274" i="5" s="1"/>
  <c r="T274" i="5" s="1"/>
  <c r="V274" i="5" s="1"/>
  <c r="X274" i="5" s="1"/>
  <c r="Z274" i="5" s="1"/>
  <c r="AA274" i="5" s="1"/>
  <c r="AC274" i="5" s="1"/>
  <c r="L338" i="5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R1552" i="5"/>
  <c r="L436" i="5"/>
  <c r="N436" i="5" s="1"/>
  <c r="L1436" i="5"/>
  <c r="N1436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714" i="5"/>
  <c r="N714" i="5" s="1"/>
  <c r="L1395" i="5"/>
  <c r="N1395" i="5" s="1"/>
  <c r="X323" i="5"/>
  <c r="Z323" i="5" s="1"/>
  <c r="AA323" i="5" s="1"/>
  <c r="AC323" i="5" s="1"/>
  <c r="L706" i="5"/>
  <c r="N706" i="5" s="1"/>
  <c r="P706" i="5" s="1"/>
  <c r="R706" i="5" s="1"/>
  <c r="T706" i="5" s="1"/>
  <c r="V706" i="5" s="1"/>
  <c r="X706" i="5" s="1"/>
  <c r="Z706" i="5" s="1"/>
  <c r="AA706" i="5" s="1"/>
  <c r="AC706" i="5" s="1"/>
  <c r="N284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601" i="5"/>
  <c r="L581" i="5"/>
  <c r="L1381" i="5"/>
  <c r="N1381" i="5" s="1"/>
  <c r="P1381" i="5" s="1"/>
  <c r="L1808" i="5"/>
  <c r="L1639" i="5"/>
  <c r="N1639" i="5" s="1"/>
  <c r="P1639" i="5" s="1"/>
  <c r="R1639" i="5" s="1"/>
  <c r="T1639" i="5" s="1"/>
  <c r="V1639" i="5" s="1"/>
  <c r="X1639" i="5" s="1"/>
  <c r="Z1639" i="5" s="1"/>
  <c r="AA1639" i="5" s="1"/>
  <c r="AC1639" i="5" s="1"/>
  <c r="N1631" i="5"/>
  <c r="P1631" i="5" s="1"/>
  <c r="R1631" i="5" s="1"/>
  <c r="T1631" i="5" s="1"/>
  <c r="V1631" i="5" s="1"/>
  <c r="X1631" i="5" s="1"/>
  <c r="Z1631" i="5" s="1"/>
  <c r="AA1631" i="5" s="1"/>
  <c r="AC1631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419" i="5"/>
  <c r="N376" i="5"/>
  <c r="P376" i="5" s="1"/>
  <c r="L1158" i="5"/>
  <c r="L1731" i="5"/>
  <c r="L339" i="5"/>
  <c r="N339" i="5" s="1"/>
  <c r="P339" i="5" s="1"/>
  <c r="L1748" i="5"/>
  <c r="L1181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L774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P579" i="5"/>
  <c r="R579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L1584" i="5"/>
  <c r="N1584" i="5" s="1"/>
  <c r="L510" i="5"/>
  <c r="L450" i="5"/>
  <c r="L1049" i="5"/>
  <c r="N1049" i="5" s="1"/>
  <c r="L824" i="5"/>
  <c r="N824" i="5" s="1"/>
  <c r="P824" i="5" s="1"/>
  <c r="L465" i="5"/>
  <c r="L951" i="5"/>
  <c r="L1160" i="5"/>
  <c r="N1160" i="5" s="1"/>
  <c r="P1160" i="5" s="1"/>
  <c r="R1160" i="5" s="1"/>
  <c r="T1160" i="5" s="1"/>
  <c r="V1160" i="5" s="1"/>
  <c r="X1160" i="5" s="1"/>
  <c r="Z1160" i="5" s="1"/>
  <c r="AA1160" i="5" s="1"/>
  <c r="AC1160" i="5" s="1"/>
  <c r="L665" i="5"/>
  <c r="N290" i="5"/>
  <c r="P290" i="5" s="1"/>
  <c r="R290" i="5" s="1"/>
  <c r="X356" i="5"/>
  <c r="Z356" i="5" s="1"/>
  <c r="AA356" i="5" s="1"/>
  <c r="AC356" i="5" s="1"/>
  <c r="N186" i="5"/>
  <c r="N1303" i="5"/>
  <c r="L1379" i="5"/>
  <c r="L650" i="5"/>
  <c r="L791" i="5"/>
  <c r="N791" i="5" s="1"/>
  <c r="P791" i="5" s="1"/>
  <c r="R362" i="5"/>
  <c r="T362" i="5" s="1"/>
  <c r="V362" i="5" s="1"/>
  <c r="X362" i="5" s="1"/>
  <c r="Z362" i="5" s="1"/>
  <c r="AA362" i="5" s="1"/>
  <c r="AC362" i="5" s="1"/>
  <c r="N613" i="5"/>
  <c r="P613" i="5" s="1"/>
  <c r="R613" i="5" s="1"/>
  <c r="T613" i="5" s="1"/>
  <c r="V613" i="5" s="1"/>
  <c r="X613" i="5" s="1"/>
  <c r="Z613" i="5" s="1"/>
  <c r="AA613" i="5" s="1"/>
  <c r="AC613" i="5" s="1"/>
  <c r="R155" i="5"/>
  <c r="T155" i="5" s="1"/>
  <c r="V155" i="5" s="1"/>
  <c r="X155" i="5" s="1"/>
  <c r="Z155" i="5" s="1"/>
  <c r="AA155" i="5" s="1"/>
  <c r="AC155" i="5" s="1"/>
  <c r="N249" i="5"/>
  <c r="P249" i="5" s="1"/>
  <c r="R249" i="5" s="1"/>
  <c r="T249" i="5" s="1"/>
  <c r="V249" i="5" s="1"/>
  <c r="X249" i="5" s="1"/>
  <c r="Z249" i="5" s="1"/>
  <c r="AA249" i="5" s="1"/>
  <c r="AC249" i="5" s="1"/>
  <c r="L114" i="5"/>
  <c r="N114" i="5" s="1"/>
  <c r="P114" i="5" s="1"/>
  <c r="L1610" i="5"/>
  <c r="N1610" i="5" s="1"/>
  <c r="P1610" i="5" s="1"/>
  <c r="R1610" i="5" s="1"/>
  <c r="T1610" i="5" s="1"/>
  <c r="N942" i="5"/>
  <c r="P1142" i="5"/>
  <c r="R1142" i="5" s="1"/>
  <c r="T1142" i="5" s="1"/>
  <c r="V1142" i="5" s="1"/>
  <c r="X1142" i="5" s="1"/>
  <c r="Z1142" i="5" s="1"/>
  <c r="AA1142" i="5" s="1"/>
  <c r="AC1142" i="5" s="1"/>
  <c r="R565" i="5"/>
  <c r="T565" i="5" s="1"/>
  <c r="V565" i="5" s="1"/>
  <c r="X565" i="5" s="1"/>
  <c r="N972" i="5"/>
  <c r="P972" i="5" s="1"/>
  <c r="R972" i="5" s="1"/>
  <c r="T972" i="5" s="1"/>
  <c r="V972" i="5" s="1"/>
  <c r="X972" i="5" s="1"/>
  <c r="Z972" i="5" s="1"/>
  <c r="AA972" i="5" s="1"/>
  <c r="AC972" i="5" s="1"/>
  <c r="N1495" i="5"/>
  <c r="P1495" i="5" s="1"/>
  <c r="R1495" i="5" s="1"/>
  <c r="T1495" i="5" s="1"/>
  <c r="V1495" i="5" s="1"/>
  <c r="X1495" i="5" s="1"/>
  <c r="Z1495" i="5" s="1"/>
  <c r="AA1495" i="5" s="1"/>
  <c r="AC1495" i="5" s="1"/>
  <c r="X1762" i="5"/>
  <c r="Z1762" i="5" s="1"/>
  <c r="AA1762" i="5" s="1"/>
  <c r="AC1762" i="5" s="1"/>
  <c r="L984" i="5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707" i="5"/>
  <c r="N707" i="5" s="1"/>
  <c r="P707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R991" i="5"/>
  <c r="P331" i="5"/>
  <c r="L1147" i="5"/>
  <c r="T952" i="5"/>
  <c r="V952" i="5" s="1"/>
  <c r="X952" i="5" s="1"/>
  <c r="Z952" i="5" s="1"/>
  <c r="AA952" i="5" s="1"/>
  <c r="AC952" i="5" s="1"/>
  <c r="N1547" i="5"/>
  <c r="N544" i="5"/>
  <c r="P544" i="5" s="1"/>
  <c r="R544" i="5" s="1"/>
  <c r="T544" i="5" s="1"/>
  <c r="V544" i="5" s="1"/>
  <c r="X544" i="5" s="1"/>
  <c r="Z544" i="5" s="1"/>
  <c r="AA544" i="5" s="1"/>
  <c r="AC544" i="5" s="1"/>
  <c r="L108" i="5"/>
  <c r="N108" i="5" s="1"/>
  <c r="P108" i="5" s="1"/>
  <c r="R108" i="5" s="1"/>
  <c r="T108" i="5" s="1"/>
  <c r="V108" i="5" s="1"/>
  <c r="X108" i="5" s="1"/>
  <c r="Z108" i="5" s="1"/>
  <c r="AA108" i="5" s="1"/>
  <c r="AC108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421" i="5"/>
  <c r="N421" i="5" s="1"/>
  <c r="P421" i="5" s="1"/>
  <c r="L428" i="5"/>
  <c r="N428" i="5" s="1"/>
  <c r="P428" i="5" s="1"/>
  <c r="R428" i="5" s="1"/>
  <c r="T428" i="5" s="1"/>
  <c r="V428" i="5" s="1"/>
  <c r="X428" i="5" s="1"/>
  <c r="Z428" i="5" s="1"/>
  <c r="AA428" i="5" s="1"/>
  <c r="AC428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X1169" i="5"/>
  <c r="Z1169" i="5" s="1"/>
  <c r="AA1169" i="5" s="1"/>
  <c r="AC1169" i="5" s="1"/>
  <c r="X211" i="5"/>
  <c r="Z211" i="5" s="1"/>
  <c r="AA211" i="5" s="1"/>
  <c r="AC211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N758" i="5"/>
  <c r="P758" i="5" s="1"/>
  <c r="R758" i="5" s="1"/>
  <c r="T758" i="5" s="1"/>
  <c r="V758" i="5" s="1"/>
  <c r="X758" i="5" s="1"/>
  <c r="Z758" i="5" s="1"/>
  <c r="AA758" i="5" s="1"/>
  <c r="AC758" i="5" s="1"/>
  <c r="N574" i="5"/>
  <c r="P574" i="5" s="1"/>
  <c r="L255" i="5"/>
  <c r="L1122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395" i="5"/>
  <c r="N395" i="5" s="1"/>
  <c r="P395" i="5" s="1"/>
  <c r="N430" i="5"/>
  <c r="P430" i="5" s="1"/>
  <c r="R430" i="5" s="1"/>
  <c r="N642" i="5"/>
  <c r="P642" i="5" s="1"/>
  <c r="R642" i="5" s="1"/>
  <c r="T642" i="5" s="1"/>
  <c r="V642" i="5" s="1"/>
  <c r="L513" i="5"/>
  <c r="L415" i="5"/>
  <c r="N415" i="5" s="1"/>
  <c r="P415" i="5" s="1"/>
  <c r="R415" i="5" s="1"/>
  <c r="T415" i="5" s="1"/>
  <c r="V415" i="5" s="1"/>
  <c r="X415" i="5" s="1"/>
  <c r="Z415" i="5" s="1"/>
  <c r="AA415" i="5" s="1"/>
  <c r="AC415" i="5" s="1"/>
  <c r="R1111" i="5"/>
  <c r="T1111" i="5" s="1"/>
  <c r="V1111" i="5" s="1"/>
  <c r="AE1687" i="5"/>
  <c r="N969" i="5"/>
  <c r="P969" i="5" s="1"/>
  <c r="R969" i="5" s="1"/>
  <c r="T969" i="5" s="1"/>
  <c r="V969" i="5" s="1"/>
  <c r="X969" i="5" s="1"/>
  <c r="Z969" i="5" s="1"/>
  <c r="AA969" i="5" s="1"/>
  <c r="AC969" i="5" s="1"/>
  <c r="T1552" i="5"/>
  <c r="V1552" i="5" s="1"/>
  <c r="X1552" i="5" s="1"/>
  <c r="Z1552" i="5" s="1"/>
  <c r="AA1552" i="5" s="1"/>
  <c r="AC1552" i="5" s="1"/>
  <c r="L206" i="5"/>
  <c r="V819" i="5"/>
  <c r="X819" i="5" s="1"/>
  <c r="Z819" i="5" s="1"/>
  <c r="AA819" i="5" s="1"/>
  <c r="L519" i="5"/>
  <c r="N519" i="5" s="1"/>
  <c r="P519" i="5" s="1"/>
  <c r="R519" i="5" s="1"/>
  <c r="T519" i="5" s="1"/>
  <c r="V519" i="5" s="1"/>
  <c r="X519" i="5" s="1"/>
  <c r="Z519" i="5" s="1"/>
  <c r="AA519" i="5" s="1"/>
  <c r="AC519" i="5" s="1"/>
  <c r="L360" i="5"/>
  <c r="L723" i="5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R160" i="5"/>
  <c r="T160" i="5" s="1"/>
  <c r="V160" i="5" s="1"/>
  <c r="X160" i="5" s="1"/>
  <c r="Z160" i="5" s="1"/>
  <c r="AA160" i="5" s="1"/>
  <c r="AC160" i="5" s="1"/>
  <c r="X1493" i="5"/>
  <c r="Z1493" i="5" s="1"/>
  <c r="AA1493" i="5" s="1"/>
  <c r="AC1493" i="5" s="1"/>
  <c r="T582" i="5"/>
  <c r="V582" i="5" s="1"/>
  <c r="X582" i="5" s="1"/>
  <c r="Z582" i="5" s="1"/>
  <c r="AA582" i="5" s="1"/>
  <c r="L1361" i="5"/>
  <c r="N1361" i="5" s="1"/>
  <c r="P1361" i="5" s="1"/>
  <c r="R1361" i="5" s="1"/>
  <c r="T1361" i="5" s="1"/>
  <c r="V1361" i="5" s="1"/>
  <c r="X1361" i="5" s="1"/>
  <c r="Z1361" i="5" s="1"/>
  <c r="AA1361" i="5" s="1"/>
  <c r="AC1361" i="5" s="1"/>
  <c r="N1486" i="5"/>
  <c r="P1486" i="5" s="1"/>
  <c r="R1486" i="5" s="1"/>
  <c r="T1486" i="5" s="1"/>
  <c r="V1486" i="5" s="1"/>
  <c r="X1486" i="5" s="1"/>
  <c r="Z1486" i="5" s="1"/>
  <c r="AA1486" i="5" s="1"/>
  <c r="L926" i="5"/>
  <c r="L1304" i="5"/>
  <c r="P1468" i="5"/>
  <c r="R1468" i="5" s="1"/>
  <c r="T1468" i="5" s="1"/>
  <c r="V1468" i="5" s="1"/>
  <c r="L927" i="5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AC1119" i="5"/>
  <c r="N607" i="5"/>
  <c r="P607" i="5" s="1"/>
  <c r="R607" i="5" s="1"/>
  <c r="T607" i="5" s="1"/>
  <c r="V607" i="5" s="1"/>
  <c r="X607" i="5" s="1"/>
  <c r="Z607" i="5" s="1"/>
  <c r="AA607" i="5" s="1"/>
  <c r="AC607" i="5" s="1"/>
  <c r="L1588" i="5"/>
  <c r="N1601" i="5"/>
  <c r="P1601" i="5" s="1"/>
  <c r="R1601" i="5" s="1"/>
  <c r="T1601" i="5" s="1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21" i="5"/>
  <c r="L888" i="5"/>
  <c r="L33" i="5"/>
  <c r="N33" i="5" s="1"/>
  <c r="P477" i="5"/>
  <c r="R477" i="5" s="1"/>
  <c r="T477" i="5" s="1"/>
  <c r="V477" i="5" s="1"/>
  <c r="X477" i="5" s="1"/>
  <c r="Z477" i="5" s="1"/>
  <c r="AA477" i="5" s="1"/>
  <c r="AC477" i="5" s="1"/>
  <c r="P1326" i="5"/>
  <c r="R1326" i="5" s="1"/>
  <c r="T1326" i="5" s="1"/>
  <c r="V1326" i="5" s="1"/>
  <c r="X1326" i="5" s="1"/>
  <c r="Z1326" i="5" s="1"/>
  <c r="AA1326" i="5" s="1"/>
  <c r="AC1326" i="5" s="1"/>
  <c r="L78" i="5"/>
  <c r="N78" i="5" s="1"/>
  <c r="P78" i="5" s="1"/>
  <c r="R78" i="5" s="1"/>
  <c r="T78" i="5" s="1"/>
  <c r="V78" i="5" s="1"/>
  <c r="X78" i="5" s="1"/>
  <c r="N419" i="5"/>
  <c r="P419" i="5" s="1"/>
  <c r="R419" i="5" s="1"/>
  <c r="T419" i="5" s="1"/>
  <c r="V419" i="5" s="1"/>
  <c r="X419" i="5" s="1"/>
  <c r="Z419" i="5" s="1"/>
  <c r="AA419" i="5" s="1"/>
  <c r="AC419" i="5" s="1"/>
  <c r="L1373" i="5"/>
  <c r="L85" i="5"/>
  <c r="N85" i="5" s="1"/>
  <c r="P85" i="5" s="1"/>
  <c r="R85" i="5" s="1"/>
  <c r="T85" i="5" s="1"/>
  <c r="V85" i="5" s="1"/>
  <c r="X85" i="5" s="1"/>
  <c r="Z85" i="5" s="1"/>
  <c r="AA85" i="5" s="1"/>
  <c r="AC85" i="5" s="1"/>
  <c r="R492" i="5"/>
  <c r="T492" i="5" s="1"/>
  <c r="V492" i="5" s="1"/>
  <c r="X492" i="5" s="1"/>
  <c r="Z492" i="5" s="1"/>
  <c r="AA492" i="5" s="1"/>
  <c r="AC492" i="5" s="1"/>
  <c r="P928" i="5"/>
  <c r="R928" i="5" s="1"/>
  <c r="T928" i="5" s="1"/>
  <c r="L890" i="5"/>
  <c r="L1172" i="5"/>
  <c r="N1088" i="5"/>
  <c r="P1088" i="5" s="1"/>
  <c r="L1815" i="5"/>
  <c r="N1815" i="5" s="1"/>
  <c r="N1482" i="5"/>
  <c r="P1482" i="5" s="1"/>
  <c r="R1482" i="5" s="1"/>
  <c r="T1482" i="5" s="1"/>
  <c r="V1482" i="5" s="1"/>
  <c r="X1482" i="5" s="1"/>
  <c r="Z1482" i="5" s="1"/>
  <c r="AA1482" i="5" s="1"/>
  <c r="AC1482" i="5" s="1"/>
  <c r="L1564" i="5"/>
  <c r="N1564" i="5" s="1"/>
  <c r="P1564" i="5" s="1"/>
  <c r="R1564" i="5" s="1"/>
  <c r="T1564" i="5" s="1"/>
  <c r="V1564" i="5" s="1"/>
  <c r="X1564" i="5" s="1"/>
  <c r="Z1564" i="5" s="1"/>
  <c r="AA1564" i="5" s="1"/>
  <c r="AC1564" i="5" s="1"/>
  <c r="N111" i="5"/>
  <c r="P111" i="5" s="1"/>
  <c r="L1227" i="5"/>
  <c r="N1227" i="5" s="1"/>
  <c r="P1227" i="5" s="1"/>
  <c r="R1227" i="5" s="1"/>
  <c r="T1227" i="5" s="1"/>
  <c r="V1227" i="5" s="1"/>
  <c r="X1227" i="5" s="1"/>
  <c r="Z1227" i="5" s="1"/>
  <c r="AA1227" i="5" s="1"/>
  <c r="AC1227" i="5" s="1"/>
  <c r="AC1366" i="5"/>
  <c r="AC944" i="5"/>
  <c r="V1610" i="5"/>
  <c r="X1610" i="5" s="1"/>
  <c r="Z1610" i="5" s="1"/>
  <c r="AA1610" i="5" s="1"/>
  <c r="AC1610" i="5" s="1"/>
  <c r="L817" i="5"/>
  <c r="N817" i="5" s="1"/>
  <c r="P817" i="5" s="1"/>
  <c r="R817" i="5" s="1"/>
  <c r="T817" i="5" s="1"/>
  <c r="V817" i="5" s="1"/>
  <c r="X817" i="5" s="1"/>
  <c r="N816" i="5"/>
  <c r="P816" i="5" s="1"/>
  <c r="R816" i="5" s="1"/>
  <c r="T816" i="5" s="1"/>
  <c r="V816" i="5" s="1"/>
  <c r="X816" i="5" s="1"/>
  <c r="Z816" i="5" s="1"/>
  <c r="AA816" i="5" s="1"/>
  <c r="AC816" i="5" s="1"/>
  <c r="L1051" i="5"/>
  <c r="N1051" i="5" s="1"/>
  <c r="P1051" i="5" s="1"/>
  <c r="R1051" i="5" s="1"/>
  <c r="T1051" i="5" s="1"/>
  <c r="V1051" i="5" s="1"/>
  <c r="X1051" i="5" s="1"/>
  <c r="Z1051" i="5" s="1"/>
  <c r="AA1051" i="5" s="1"/>
  <c r="AC1051" i="5" s="1"/>
  <c r="L1376" i="5"/>
  <c r="N1376" i="5" s="1"/>
  <c r="P1376" i="5" s="1"/>
  <c r="R1376" i="5" s="1"/>
  <c r="T1376" i="5" s="1"/>
  <c r="V1376" i="5" s="1"/>
  <c r="X1376" i="5" s="1"/>
  <c r="Z1376" i="5" s="1"/>
  <c r="AA1376" i="5" s="1"/>
  <c r="AC1376" i="5" s="1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P495" i="5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1266" i="5"/>
  <c r="P1266" i="5" s="1"/>
  <c r="R1266" i="5" s="1"/>
  <c r="T1266" i="5" s="1"/>
  <c r="V1266" i="5" s="1"/>
  <c r="X1266" i="5" s="1"/>
  <c r="Z1266" i="5" s="1"/>
  <c r="AA1266" i="5" s="1"/>
  <c r="AC1266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L484" i="5"/>
  <c r="R1437" i="5"/>
  <c r="N978" i="5"/>
  <c r="P978" i="5" s="1"/>
  <c r="R978" i="5" s="1"/>
  <c r="T978" i="5" s="1"/>
  <c r="V978" i="5" s="1"/>
  <c r="X978" i="5" s="1"/>
  <c r="Z978" i="5" s="1"/>
  <c r="AA978" i="5" s="1"/>
  <c r="AC978" i="5" s="1"/>
  <c r="N1353" i="5"/>
  <c r="P1353" i="5" s="1"/>
  <c r="R1353" i="5" s="1"/>
  <c r="T1353" i="5" s="1"/>
  <c r="V1353" i="5" s="1"/>
  <c r="X1353" i="5" s="1"/>
  <c r="Z1353" i="5" s="1"/>
  <c r="AA1353" i="5" s="1"/>
  <c r="AC1353" i="5" s="1"/>
  <c r="P1141" i="5"/>
  <c r="R1141" i="5" s="1"/>
  <c r="T1141" i="5" s="1"/>
  <c r="V1141" i="5" s="1"/>
  <c r="X1141" i="5" s="1"/>
  <c r="Z1141" i="5" s="1"/>
  <c r="AA1141" i="5" s="1"/>
  <c r="AC1141" i="5" s="1"/>
  <c r="N353" i="5"/>
  <c r="P353" i="5" s="1"/>
  <c r="R353" i="5" s="1"/>
  <c r="T353" i="5" s="1"/>
  <c r="V353" i="5" s="1"/>
  <c r="X353" i="5" s="1"/>
  <c r="Z353" i="5" s="1"/>
  <c r="AA353" i="5" s="1"/>
  <c r="AC353" i="5" s="1"/>
  <c r="L996" i="5"/>
  <c r="N996" i="5" s="1"/>
  <c r="P996" i="5" s="1"/>
  <c r="L113" i="5"/>
  <c r="N113" i="5" s="1"/>
  <c r="P113" i="5" s="1"/>
  <c r="R113" i="5" s="1"/>
  <c r="T113" i="5" s="1"/>
  <c r="V113" i="5" s="1"/>
  <c r="X113" i="5" s="1"/>
  <c r="Z113" i="5" s="1"/>
  <c r="AA113" i="5" s="1"/>
  <c r="AC113" i="5" s="1"/>
  <c r="AC1137" i="5"/>
  <c r="L1074" i="5"/>
  <c r="N1074" i="5" s="1"/>
  <c r="P1124" i="5"/>
  <c r="R1124" i="5" s="1"/>
  <c r="T1124" i="5" s="1"/>
  <c r="V1124" i="5" s="1"/>
  <c r="X1124" i="5" s="1"/>
  <c r="Z1124" i="5" s="1"/>
  <c r="AA1124" i="5" s="1"/>
  <c r="AC1124" i="5" s="1"/>
  <c r="X934" i="5"/>
  <c r="Z934" i="5" s="1"/>
  <c r="AA934" i="5" s="1"/>
  <c r="AC934" i="5" s="1"/>
  <c r="R330" i="5"/>
  <c r="T330" i="5" s="1"/>
  <c r="V330" i="5" s="1"/>
  <c r="X330" i="5" s="1"/>
  <c r="Z330" i="5" s="1"/>
  <c r="AA330" i="5" s="1"/>
  <c r="AC330" i="5" s="1"/>
  <c r="L1305" i="5"/>
  <c r="N1305" i="5" s="1"/>
  <c r="P1305" i="5" s="1"/>
  <c r="R1305" i="5" s="1"/>
  <c r="T1305" i="5" s="1"/>
  <c r="V1305" i="5" s="1"/>
  <c r="X1305" i="5" s="1"/>
  <c r="Z1305" i="5" s="1"/>
  <c r="AA1305" i="5" s="1"/>
  <c r="AC1305" i="5" s="1"/>
  <c r="AE159" i="5"/>
  <c r="P1314" i="5"/>
  <c r="R1314" i="5" s="1"/>
  <c r="L1490" i="5"/>
  <c r="N66" i="5"/>
  <c r="P66" i="5" s="1"/>
  <c r="R66" i="5" s="1"/>
  <c r="T66" i="5" s="1"/>
  <c r="V66" i="5" s="1"/>
  <c r="X66" i="5" s="1"/>
  <c r="Z66" i="5" s="1"/>
  <c r="AA66" i="5" s="1"/>
  <c r="AC66" i="5" s="1"/>
  <c r="N914" i="5"/>
  <c r="P914" i="5" s="1"/>
  <c r="R914" i="5" s="1"/>
  <c r="T914" i="5" s="1"/>
  <c r="V914" i="5" s="1"/>
  <c r="X914" i="5" s="1"/>
  <c r="Z914" i="5" s="1"/>
  <c r="AA914" i="5" s="1"/>
  <c r="AC914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AC764" i="5"/>
  <c r="P640" i="5"/>
  <c r="R640" i="5" s="1"/>
  <c r="T640" i="5" s="1"/>
  <c r="V640" i="5" s="1"/>
  <c r="X640" i="5" s="1"/>
  <c r="Z640" i="5" s="1"/>
  <c r="AA640" i="5" s="1"/>
  <c r="AC640" i="5" s="1"/>
  <c r="L913" i="5"/>
  <c r="N913" i="5" s="1"/>
  <c r="P913" i="5" s="1"/>
  <c r="R913" i="5" s="1"/>
  <c r="L1150" i="5"/>
  <c r="AE1181" i="5"/>
  <c r="AG1181" i="5" s="1"/>
  <c r="P1267" i="5"/>
  <c r="R1267" i="5" s="1"/>
  <c r="T1267" i="5" s="1"/>
  <c r="V1267" i="5" s="1"/>
  <c r="X1267" i="5" s="1"/>
  <c r="Z1267" i="5" s="1"/>
  <c r="AA1267" i="5" s="1"/>
  <c r="AC446" i="5"/>
  <c r="P1303" i="5"/>
  <c r="R1303" i="5" s="1"/>
  <c r="T1303" i="5" s="1"/>
  <c r="V1303" i="5" s="1"/>
  <c r="X1303" i="5" s="1"/>
  <c r="Z1303" i="5" s="1"/>
  <c r="AA1303" i="5" s="1"/>
  <c r="AC1303" i="5" s="1"/>
  <c r="Z1491" i="5"/>
  <c r="AA1491" i="5" s="1"/>
  <c r="AC1491" i="5" s="1"/>
  <c r="L1099" i="5"/>
  <c r="N1099" i="5" s="1"/>
  <c r="P1099" i="5" s="1"/>
  <c r="R1099" i="5" s="1"/>
  <c r="T1099" i="5" s="1"/>
  <c r="N441" i="5"/>
  <c r="P441" i="5" s="1"/>
  <c r="R441" i="5" s="1"/>
  <c r="T441" i="5" s="1"/>
  <c r="V441" i="5" s="1"/>
  <c r="X441" i="5" s="1"/>
  <c r="Z441" i="5" s="1"/>
  <c r="AA441" i="5" s="1"/>
  <c r="AC441" i="5" s="1"/>
  <c r="N615" i="5"/>
  <c r="P615" i="5" s="1"/>
  <c r="R615" i="5" s="1"/>
  <c r="T615" i="5" s="1"/>
  <c r="V615" i="5" s="1"/>
  <c r="X615" i="5" s="1"/>
  <c r="Z615" i="5" s="1"/>
  <c r="AA615" i="5" s="1"/>
  <c r="AC615" i="5" s="1"/>
  <c r="L715" i="5"/>
  <c r="N715" i="5" s="1"/>
  <c r="AE1489" i="5"/>
  <c r="L945" i="5"/>
  <c r="R234" i="5"/>
  <c r="T234" i="5" s="1"/>
  <c r="V234" i="5" s="1"/>
  <c r="X234" i="5" s="1"/>
  <c r="Z234" i="5" s="1"/>
  <c r="AA234" i="5" s="1"/>
  <c r="AC234" i="5" s="1"/>
  <c r="P1833" i="5"/>
  <c r="R1833" i="5" s="1"/>
  <c r="T1833" i="5" s="1"/>
  <c r="V1833" i="5" s="1"/>
  <c r="X1833" i="5" s="1"/>
  <c r="Z1833" i="5" s="1"/>
  <c r="AA1833" i="5" s="1"/>
  <c r="AC1833" i="5" s="1"/>
  <c r="N52" i="5"/>
  <c r="P52" i="5" s="1"/>
  <c r="R52" i="5" s="1"/>
  <c r="T52" i="5" s="1"/>
  <c r="V52" i="5" s="1"/>
  <c r="X52" i="5" s="1"/>
  <c r="Z52" i="5" s="1"/>
  <c r="AA52" i="5" s="1"/>
  <c r="AC52" i="5" s="1"/>
  <c r="N984" i="5"/>
  <c r="Z1006" i="5"/>
  <c r="P1756" i="5"/>
  <c r="R1756" i="5" s="1"/>
  <c r="T1756" i="5" s="1"/>
  <c r="V1756" i="5" s="1"/>
  <c r="X1756" i="5" s="1"/>
  <c r="Z1756" i="5" s="1"/>
  <c r="AA1756" i="5" s="1"/>
  <c r="AC1756" i="5" s="1"/>
  <c r="N1374" i="5"/>
  <c r="P1374" i="5" s="1"/>
  <c r="R1374" i="5" s="1"/>
  <c r="T1374" i="5" s="1"/>
  <c r="V1374" i="5" s="1"/>
  <c r="X1374" i="5" s="1"/>
  <c r="Z1374" i="5" s="1"/>
  <c r="AA1374" i="5" s="1"/>
  <c r="AC1374" i="5" s="1"/>
  <c r="N1452" i="5"/>
  <c r="N103" i="5"/>
  <c r="P103" i="5" s="1"/>
  <c r="R103" i="5" s="1"/>
  <c r="T103" i="5" s="1"/>
  <c r="V103" i="5" s="1"/>
  <c r="X103" i="5" s="1"/>
  <c r="Z103" i="5" s="1"/>
  <c r="AA103" i="5" s="1"/>
  <c r="AC103" i="5" s="1"/>
  <c r="X1184" i="5"/>
  <c r="Z1184" i="5" s="1"/>
  <c r="AA1184" i="5" s="1"/>
  <c r="AC1184" i="5" s="1"/>
  <c r="L1830" i="5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L1001" i="5"/>
  <c r="L590" i="5"/>
  <c r="L1834" i="5"/>
  <c r="N1834" i="5" s="1"/>
  <c r="P1834" i="5" s="1"/>
  <c r="R1834" i="5" s="1"/>
  <c r="T1834" i="5" s="1"/>
  <c r="V1834" i="5" s="1"/>
  <c r="X1834" i="5" s="1"/>
  <c r="Z1834" i="5" s="1"/>
  <c r="AA1834" i="5" s="1"/>
  <c r="AC1834" i="5" s="1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116" i="5"/>
  <c r="N116" i="5" s="1"/>
  <c r="P116" i="5" s="1"/>
  <c r="R116" i="5" s="1"/>
  <c r="T116" i="5" s="1"/>
  <c r="V116" i="5" s="1"/>
  <c r="X116" i="5" s="1"/>
  <c r="Z116" i="5" s="1"/>
  <c r="AA116" i="5" s="1"/>
  <c r="AC116" i="5" s="1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L1319" i="5"/>
  <c r="N1319" i="5" s="1"/>
  <c r="N592" i="5"/>
  <c r="P592" i="5" s="1"/>
  <c r="R592" i="5" s="1"/>
  <c r="T592" i="5" s="1"/>
  <c r="V592" i="5" s="1"/>
  <c r="X592" i="5" s="1"/>
  <c r="Z592" i="5" s="1"/>
  <c r="AA592" i="5" s="1"/>
  <c r="AC592" i="5" s="1"/>
  <c r="N804" i="5"/>
  <c r="P804" i="5" s="1"/>
  <c r="R804" i="5" s="1"/>
  <c r="T804" i="5" s="1"/>
  <c r="V804" i="5" s="1"/>
  <c r="X804" i="5" s="1"/>
  <c r="Z804" i="5" s="1"/>
  <c r="AA804" i="5" s="1"/>
  <c r="AC804" i="5" s="1"/>
  <c r="L1260" i="5"/>
  <c r="N1260" i="5" s="1"/>
  <c r="N591" i="5"/>
  <c r="P591" i="5" s="1"/>
  <c r="R591" i="5" s="1"/>
  <c r="T591" i="5" s="1"/>
  <c r="V591" i="5" s="1"/>
  <c r="X591" i="5" s="1"/>
  <c r="Z591" i="5" s="1"/>
  <c r="AA591" i="5" s="1"/>
  <c r="AC591" i="5" s="1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L1473" i="5"/>
  <c r="N1473" i="5" s="1"/>
  <c r="P1473" i="5" s="1"/>
  <c r="R1473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L1545" i="5"/>
  <c r="T1667" i="5"/>
  <c r="V1667" i="5" s="1"/>
  <c r="X1667" i="5" s="1"/>
  <c r="Z1667" i="5" s="1"/>
  <c r="AA1667" i="5" s="1"/>
  <c r="AC1667" i="5" s="1"/>
  <c r="N827" i="5"/>
  <c r="P827" i="5" s="1"/>
  <c r="R827" i="5" s="1"/>
  <c r="T827" i="5" s="1"/>
  <c r="V827" i="5" s="1"/>
  <c r="X827" i="5" s="1"/>
  <c r="Z827" i="5" s="1"/>
  <c r="AA827" i="5" s="1"/>
  <c r="AC827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AE142" i="5"/>
  <c r="L856" i="5"/>
  <c r="N856" i="5" s="1"/>
  <c r="P856" i="5" s="1"/>
  <c r="R856" i="5" s="1"/>
  <c r="T856" i="5" s="1"/>
  <c r="V856" i="5" s="1"/>
  <c r="X856" i="5" s="1"/>
  <c r="Z856" i="5" s="1"/>
  <c r="AA856" i="5" s="1"/>
  <c r="AC856" i="5" s="1"/>
  <c r="L789" i="5"/>
  <c r="N789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R707" i="5"/>
  <c r="T707" i="5" s="1"/>
  <c r="V707" i="5" s="1"/>
  <c r="X707" i="5" s="1"/>
  <c r="Z707" i="5" s="1"/>
  <c r="AA707" i="5" s="1"/>
  <c r="AC707" i="5" s="1"/>
  <c r="N1463" i="5"/>
  <c r="P1463" i="5" s="1"/>
  <c r="R1463" i="5" s="1"/>
  <c r="T1463" i="5" s="1"/>
  <c r="V1463" i="5" s="1"/>
  <c r="X1463" i="5" s="1"/>
  <c r="Z1463" i="5" s="1"/>
  <c r="AA1463" i="5" s="1"/>
  <c r="AC1463" i="5" s="1"/>
  <c r="R574" i="5"/>
  <c r="T574" i="5" s="1"/>
  <c r="V574" i="5" s="1"/>
  <c r="X574" i="5" s="1"/>
  <c r="Z574" i="5" s="1"/>
  <c r="AA574" i="5" s="1"/>
  <c r="AC574" i="5" s="1"/>
  <c r="N1246" i="5"/>
  <c r="P1246" i="5" s="1"/>
  <c r="R1246" i="5" s="1"/>
  <c r="T1246" i="5" s="1"/>
  <c r="V1246" i="5" s="1"/>
  <c r="X1246" i="5" s="1"/>
  <c r="Z1246" i="5" s="1"/>
  <c r="AA1246" i="5" s="1"/>
  <c r="AC1246" i="5" s="1"/>
  <c r="R413" i="5"/>
  <c r="T413" i="5" s="1"/>
  <c r="V413" i="5" s="1"/>
  <c r="X413" i="5" s="1"/>
  <c r="Z413" i="5" s="1"/>
  <c r="AA413" i="5" s="1"/>
  <c r="L1539" i="5"/>
  <c r="N1539" i="5" s="1"/>
  <c r="P1539" i="5" s="1"/>
  <c r="R1539" i="5" s="1"/>
  <c r="T1539" i="5" s="1"/>
  <c r="V1539" i="5" s="1"/>
  <c r="X1539" i="5" s="1"/>
  <c r="Z1539" i="5" s="1"/>
  <c r="AA1539" i="5" s="1"/>
  <c r="AC1539" i="5" s="1"/>
  <c r="N375" i="5"/>
  <c r="P375" i="5" s="1"/>
  <c r="R375" i="5" s="1"/>
  <c r="T375" i="5" s="1"/>
  <c r="V375" i="5" s="1"/>
  <c r="X375" i="5" s="1"/>
  <c r="Z375" i="5" s="1"/>
  <c r="AA375" i="5" s="1"/>
  <c r="AC375" i="5" s="1"/>
  <c r="L1056" i="5"/>
  <c r="N140" i="5"/>
  <c r="P140" i="5" s="1"/>
  <c r="R140" i="5" s="1"/>
  <c r="T140" i="5" s="1"/>
  <c r="V140" i="5" s="1"/>
  <c r="X140" i="5" s="1"/>
  <c r="Z140" i="5" s="1"/>
  <c r="AA140" i="5" s="1"/>
  <c r="AC140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205" i="5"/>
  <c r="N205" i="5" s="1"/>
  <c r="P205" i="5" s="1"/>
  <c r="R205" i="5" s="1"/>
  <c r="T205" i="5" s="1"/>
  <c r="V205" i="5" s="1"/>
  <c r="X205" i="5" s="1"/>
  <c r="Z205" i="5" s="1"/>
  <c r="AA205" i="5" s="1"/>
  <c r="AC205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T92" i="5"/>
  <c r="V92" i="5" s="1"/>
  <c r="X92" i="5" s="1"/>
  <c r="Z92" i="5" s="1"/>
  <c r="AA92" i="5" s="1"/>
  <c r="AC92" i="5" s="1"/>
  <c r="T595" i="5"/>
  <c r="V595" i="5" s="1"/>
  <c r="X595" i="5" s="1"/>
  <c r="Z595" i="5" s="1"/>
  <c r="AA595" i="5" s="1"/>
  <c r="AC595" i="5" s="1"/>
  <c r="R840" i="5"/>
  <c r="T840" i="5" s="1"/>
  <c r="V840" i="5" s="1"/>
  <c r="X840" i="5" s="1"/>
  <c r="Z840" i="5" s="1"/>
  <c r="AA840" i="5" s="1"/>
  <c r="AC840" i="5" s="1"/>
  <c r="AE419" i="5"/>
  <c r="AG419" i="5" s="1"/>
  <c r="AC500" i="5"/>
  <c r="P355" i="5"/>
  <c r="R355" i="5" s="1"/>
  <c r="T355" i="5" s="1"/>
  <c r="V355" i="5" s="1"/>
  <c r="X355" i="5" s="1"/>
  <c r="Z355" i="5" s="1"/>
  <c r="AA355" i="5" s="1"/>
  <c r="AC355" i="5" s="1"/>
  <c r="N1750" i="5"/>
  <c r="P1750" i="5" s="1"/>
  <c r="R1750" i="5" s="1"/>
  <c r="T1750" i="5" s="1"/>
  <c r="V1750" i="5" s="1"/>
  <c r="X1750" i="5" s="1"/>
  <c r="Z1750" i="5" s="1"/>
  <c r="AA1750" i="5" s="1"/>
  <c r="AC1750" i="5" s="1"/>
  <c r="N184" i="5"/>
  <c r="P184" i="5" s="1"/>
  <c r="R184" i="5" s="1"/>
  <c r="T184" i="5" s="1"/>
  <c r="V184" i="5" s="1"/>
  <c r="X184" i="5" s="1"/>
  <c r="Z184" i="5" s="1"/>
  <c r="AA184" i="5" s="1"/>
  <c r="AC184" i="5" s="1"/>
  <c r="N450" i="5"/>
  <c r="L1484" i="5"/>
  <c r="N1484" i="5" s="1"/>
  <c r="P1484" i="5" s="1"/>
  <c r="R1484" i="5" s="1"/>
  <c r="T1484" i="5" s="1"/>
  <c r="V1484" i="5" s="1"/>
  <c r="X1484" i="5" s="1"/>
  <c r="Z1484" i="5" s="1"/>
  <c r="AA1484" i="5" s="1"/>
  <c r="AC1484" i="5" s="1"/>
  <c r="L384" i="5"/>
  <c r="N384" i="5" s="1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V652" i="5"/>
  <c r="X652" i="5" s="1"/>
  <c r="Z652" i="5" s="1"/>
  <c r="AA652" i="5" s="1"/>
  <c r="AC652" i="5" s="1"/>
  <c r="L1514" i="5"/>
  <c r="N1514" i="5" s="1"/>
  <c r="L1071" i="5"/>
  <c r="N1071" i="5" s="1"/>
  <c r="P1071" i="5" s="1"/>
  <c r="R1071" i="5" s="1"/>
  <c r="T1071" i="5" s="1"/>
  <c r="V1071" i="5" s="1"/>
  <c r="X1071" i="5" s="1"/>
  <c r="Z1071" i="5" s="1"/>
  <c r="AA1071" i="5" s="1"/>
  <c r="AC1071" i="5" s="1"/>
  <c r="L527" i="5"/>
  <c r="N527" i="5" s="1"/>
  <c r="P527" i="5" s="1"/>
  <c r="P1349" i="5"/>
  <c r="R1349" i="5" s="1"/>
  <c r="T1349" i="5" s="1"/>
  <c r="V1349" i="5" s="1"/>
  <c r="X1349" i="5" s="1"/>
  <c r="Z1349" i="5" s="1"/>
  <c r="AA1349" i="5" s="1"/>
  <c r="L63" i="5"/>
  <c r="N63" i="5" s="1"/>
  <c r="P63" i="5" s="1"/>
  <c r="R63" i="5" s="1"/>
  <c r="T63" i="5" s="1"/>
  <c r="V63" i="5" s="1"/>
  <c r="X63" i="5" s="1"/>
  <c r="Z63" i="5" s="1"/>
  <c r="AA63" i="5" s="1"/>
  <c r="AC6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Z78" i="5"/>
  <c r="AA78" i="5" s="1"/>
  <c r="AC78" i="5" s="1"/>
  <c r="L1307" i="5"/>
  <c r="N1307" i="5" s="1"/>
  <c r="P1307" i="5" s="1"/>
  <c r="R1307" i="5" s="1"/>
  <c r="T1307" i="5" s="1"/>
  <c r="V1307" i="5" s="1"/>
  <c r="X1307" i="5" s="1"/>
  <c r="Z1307" i="5" s="1"/>
  <c r="AA1307" i="5" s="1"/>
  <c r="AC1307" i="5" s="1"/>
  <c r="T938" i="5"/>
  <c r="V938" i="5" s="1"/>
  <c r="X938" i="5" s="1"/>
  <c r="Z938" i="5" s="1"/>
  <c r="AA938" i="5" s="1"/>
  <c r="AC938" i="5" s="1"/>
  <c r="AC957" i="5"/>
  <c r="N985" i="5"/>
  <c r="P985" i="5" s="1"/>
  <c r="R985" i="5" s="1"/>
  <c r="T985" i="5" s="1"/>
  <c r="V985" i="5" s="1"/>
  <c r="X985" i="5" s="1"/>
  <c r="Z985" i="5" s="1"/>
  <c r="AA985" i="5" s="1"/>
  <c r="AC985" i="5" s="1"/>
  <c r="L540" i="5"/>
  <c r="T1437" i="5"/>
  <c r="V1437" i="5" s="1"/>
  <c r="X1437" i="5" s="1"/>
  <c r="Z1437" i="5" s="1"/>
  <c r="AA1437" i="5" s="1"/>
  <c r="AC1437" i="5" s="1"/>
  <c r="L1341" i="5"/>
  <c r="N1341" i="5" s="1"/>
  <c r="P1341" i="5" s="1"/>
  <c r="R1341" i="5" s="1"/>
  <c r="T1341" i="5" s="1"/>
  <c r="V1341" i="5" s="1"/>
  <c r="X1341" i="5" s="1"/>
  <c r="Z1341" i="5" s="1"/>
  <c r="AA1341" i="5" s="1"/>
  <c r="AC1341" i="5" s="1"/>
  <c r="N1136" i="5"/>
  <c r="P1136" i="5" s="1"/>
  <c r="R1136" i="5" s="1"/>
  <c r="T1136" i="5" s="1"/>
  <c r="V1136" i="5" s="1"/>
  <c r="X1136" i="5" s="1"/>
  <c r="Z1136" i="5" s="1"/>
  <c r="AA1136" i="5" s="1"/>
  <c r="AC1136" i="5" s="1"/>
  <c r="R395" i="5"/>
  <c r="T395" i="5" s="1"/>
  <c r="V395" i="5" s="1"/>
  <c r="X395" i="5" s="1"/>
  <c r="Z395" i="5" s="1"/>
  <c r="AA395" i="5" s="1"/>
  <c r="AC395" i="5" s="1"/>
  <c r="L608" i="5"/>
  <c r="N608" i="5" s="1"/>
  <c r="P608" i="5" s="1"/>
  <c r="R608" i="5" s="1"/>
  <c r="T608" i="5" s="1"/>
  <c r="V608" i="5" s="1"/>
  <c r="X608" i="5" s="1"/>
  <c r="Z608" i="5" s="1"/>
  <c r="AA608" i="5" s="1"/>
  <c r="AC608" i="5" s="1"/>
  <c r="L766" i="5"/>
  <c r="N766" i="5" s="1"/>
  <c r="P766" i="5" s="1"/>
  <c r="R766" i="5" s="1"/>
  <c r="T766" i="5" s="1"/>
  <c r="V766" i="5" s="1"/>
  <c r="X766" i="5" s="1"/>
  <c r="Z766" i="5" s="1"/>
  <c r="AA766" i="5" s="1"/>
  <c r="AC766" i="5" s="1"/>
  <c r="N606" i="5"/>
  <c r="P606" i="5" s="1"/>
  <c r="R606" i="5" s="1"/>
  <c r="T606" i="5" s="1"/>
  <c r="V606" i="5" s="1"/>
  <c r="X606" i="5" s="1"/>
  <c r="Z606" i="5" s="1"/>
  <c r="AA606" i="5" s="1"/>
  <c r="AC606" i="5" s="1"/>
  <c r="X53" i="5"/>
  <c r="Z53" i="5" s="1"/>
  <c r="AA53" i="5" s="1"/>
  <c r="AC53" i="5" s="1"/>
  <c r="X1284" i="5"/>
  <c r="Z1284" i="5" s="1"/>
  <c r="AA1284" i="5" s="1"/>
  <c r="AC1284" i="5" s="1"/>
  <c r="V268" i="5"/>
  <c r="R376" i="5"/>
  <c r="T376" i="5" s="1"/>
  <c r="V376" i="5" s="1"/>
  <c r="X376" i="5" s="1"/>
  <c r="Z376" i="5" s="1"/>
  <c r="AA376" i="5" s="1"/>
  <c r="AC376" i="5" s="1"/>
  <c r="X1281" i="5"/>
  <c r="Z1281" i="5" s="1"/>
  <c r="AA1281" i="5" s="1"/>
  <c r="AC1281" i="5" s="1"/>
  <c r="L361" i="5"/>
  <c r="N217" i="5"/>
  <c r="P1049" i="5"/>
  <c r="R1049" i="5" s="1"/>
  <c r="T1049" i="5" s="1"/>
  <c r="V1049" i="5" s="1"/>
  <c r="X1049" i="5" s="1"/>
  <c r="Z1049" i="5" s="1"/>
  <c r="AA1049" i="5" s="1"/>
  <c r="AC1049" i="5" s="1"/>
  <c r="N360" i="5"/>
  <c r="P360" i="5" s="1"/>
  <c r="R360" i="5" s="1"/>
  <c r="T360" i="5" s="1"/>
  <c r="V360" i="5" s="1"/>
  <c r="X360" i="5" s="1"/>
  <c r="Z360" i="5" s="1"/>
  <c r="AA360" i="5" s="1"/>
  <c r="AC360" i="5" s="1"/>
  <c r="T1387" i="5"/>
  <c r="V1387" i="5" s="1"/>
  <c r="X1387" i="5" s="1"/>
  <c r="Z1387" i="5" s="1"/>
  <c r="AA1387" i="5" s="1"/>
  <c r="AC1387" i="5" s="1"/>
  <c r="N174" i="5"/>
  <c r="P174" i="5" s="1"/>
  <c r="R174" i="5" s="1"/>
  <c r="T174" i="5" s="1"/>
  <c r="V174" i="5" s="1"/>
  <c r="X174" i="5" s="1"/>
  <c r="Z174" i="5" s="1"/>
  <c r="AA174" i="5" s="1"/>
  <c r="AC17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L847" i="5"/>
  <c r="N847" i="5" s="1"/>
  <c r="P847" i="5" s="1"/>
  <c r="R847" i="5" s="1"/>
  <c r="T847" i="5" s="1"/>
  <c r="V847" i="5" s="1"/>
  <c r="X847" i="5" s="1"/>
  <c r="Z847" i="5" s="1"/>
  <c r="AA847" i="5" s="1"/>
  <c r="AC847" i="5" s="1"/>
  <c r="T430" i="5"/>
  <c r="V430" i="5" s="1"/>
  <c r="X430" i="5" s="1"/>
  <c r="Z430" i="5" s="1"/>
  <c r="AA430" i="5" s="1"/>
  <c r="AC430" i="5" s="1"/>
  <c r="N497" i="5"/>
  <c r="P497" i="5" s="1"/>
  <c r="R497" i="5" s="1"/>
  <c r="T497" i="5" s="1"/>
  <c r="V497" i="5" s="1"/>
  <c r="X497" i="5" s="1"/>
  <c r="Z497" i="5" s="1"/>
  <c r="AA497" i="5" s="1"/>
  <c r="AC497" i="5" s="1"/>
  <c r="L933" i="5"/>
  <c r="N933" i="5" s="1"/>
  <c r="P933" i="5" s="1"/>
  <c r="R933" i="5" s="1"/>
  <c r="T933" i="5" s="1"/>
  <c r="V933" i="5" s="1"/>
  <c r="X933" i="5" s="1"/>
  <c r="Z933" i="5" s="1"/>
  <c r="AA933" i="5" s="1"/>
  <c r="AC933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P352" i="5"/>
  <c r="R352" i="5" s="1"/>
  <c r="R1448" i="5"/>
  <c r="T1448" i="5" s="1"/>
  <c r="V1448" i="5" s="1"/>
  <c r="X1448" i="5" s="1"/>
  <c r="Z1448" i="5" s="1"/>
  <c r="AA1448" i="5" s="1"/>
  <c r="AC1448" i="5" s="1"/>
  <c r="T54" i="5"/>
  <c r="V54" i="5" s="1"/>
  <c r="X54" i="5" s="1"/>
  <c r="Z54" i="5" s="1"/>
  <c r="AA54" i="5" s="1"/>
  <c r="AC54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N1126" i="5"/>
  <c r="P1126" i="5" s="1"/>
  <c r="R1126" i="5" s="1"/>
  <c r="T1126" i="5" s="1"/>
  <c r="V1126" i="5" s="1"/>
  <c r="X1126" i="5" s="1"/>
  <c r="Z1126" i="5" s="1"/>
  <c r="AA1126" i="5" s="1"/>
  <c r="AC1126" i="5" s="1"/>
  <c r="N102" i="5"/>
  <c r="P102" i="5" s="1"/>
  <c r="R102" i="5" s="1"/>
  <c r="T102" i="5" s="1"/>
  <c r="V102" i="5" s="1"/>
  <c r="X102" i="5" s="1"/>
  <c r="Z102" i="5" s="1"/>
  <c r="AA102" i="5" s="1"/>
  <c r="AC102" i="5" s="1"/>
  <c r="R1214" i="5"/>
  <c r="T1214" i="5" s="1"/>
  <c r="V1214" i="5" s="1"/>
  <c r="X1214" i="5" s="1"/>
  <c r="Z1214" i="5" s="1"/>
  <c r="AA1214" i="5" s="1"/>
  <c r="AC1214" i="5" s="1"/>
  <c r="L1625" i="5"/>
  <c r="N1625" i="5" s="1"/>
  <c r="P1625" i="5" s="1"/>
  <c r="R1625" i="5" s="1"/>
  <c r="T1625" i="5" s="1"/>
  <c r="V1625" i="5" s="1"/>
  <c r="X1625" i="5" s="1"/>
  <c r="Z1625" i="5" s="1"/>
  <c r="AA1625" i="5" s="1"/>
  <c r="AC1625" i="5" s="1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N1419" i="5"/>
  <c r="P1419" i="5" s="1"/>
  <c r="R1419" i="5" s="1"/>
  <c r="T1419" i="5" s="1"/>
  <c r="V1419" i="5" s="1"/>
  <c r="X1419" i="5" s="1"/>
  <c r="Z1419" i="5" s="1"/>
  <c r="AA1419" i="5" s="1"/>
  <c r="AC1419" i="5" s="1"/>
  <c r="L263" i="5"/>
  <c r="N263" i="5" s="1"/>
  <c r="P263" i="5" s="1"/>
  <c r="R263" i="5" s="1"/>
  <c r="T263" i="5" s="1"/>
  <c r="V263" i="5" s="1"/>
  <c r="X263" i="5" s="1"/>
  <c r="Z263" i="5" s="1"/>
  <c r="AA263" i="5" s="1"/>
  <c r="AC263" i="5" s="1"/>
  <c r="N347" i="5"/>
  <c r="P347" i="5" s="1"/>
  <c r="R347" i="5" s="1"/>
  <c r="T347" i="5" s="1"/>
  <c r="V347" i="5" s="1"/>
  <c r="X347" i="5" s="1"/>
  <c r="Z347" i="5" s="1"/>
  <c r="AA347" i="5" s="1"/>
  <c r="AC347" i="5" s="1"/>
  <c r="T1455" i="5"/>
  <c r="V1455" i="5" s="1"/>
  <c r="X1455" i="5" s="1"/>
  <c r="Z1455" i="5" s="1"/>
  <c r="AA1455" i="5" s="1"/>
  <c r="AC1455" i="5" s="1"/>
  <c r="N897" i="5"/>
  <c r="P897" i="5" s="1"/>
  <c r="R897" i="5" s="1"/>
  <c r="T897" i="5" s="1"/>
  <c r="V897" i="5" s="1"/>
  <c r="X897" i="5" s="1"/>
  <c r="Z897" i="5" s="1"/>
  <c r="AA897" i="5" s="1"/>
  <c r="AC897" i="5" s="1"/>
  <c r="N1194" i="5"/>
  <c r="P1194" i="5" s="1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P984" i="5"/>
  <c r="R984" i="5" s="1"/>
  <c r="T984" i="5" s="1"/>
  <c r="V984" i="5" s="1"/>
  <c r="X984" i="5" s="1"/>
  <c r="Z984" i="5" s="1"/>
  <c r="AA984" i="5" s="1"/>
  <c r="AC984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1868" i="5"/>
  <c r="N1868" i="5" s="1"/>
  <c r="P1868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P1723" i="5"/>
  <c r="R1723" i="5" s="1"/>
  <c r="T1723" i="5" s="1"/>
  <c r="V1723" i="5" s="1"/>
  <c r="X1723" i="5" s="1"/>
  <c r="Z1723" i="5" s="1"/>
  <c r="AA1723" i="5" s="1"/>
  <c r="AC1723" i="5" s="1"/>
  <c r="P23" i="5"/>
  <c r="R23" i="5" s="1"/>
  <c r="T23" i="5" s="1"/>
  <c r="V23" i="5" s="1"/>
  <c r="X23" i="5" s="1"/>
  <c r="Z23" i="5" s="1"/>
  <c r="AA23" i="5" s="1"/>
  <c r="L813" i="5"/>
  <c r="N813" i="5" s="1"/>
  <c r="P813" i="5" s="1"/>
  <c r="R813" i="5" s="1"/>
  <c r="T813" i="5" s="1"/>
  <c r="V813" i="5" s="1"/>
  <c r="X813" i="5" s="1"/>
  <c r="Z813" i="5" s="1"/>
  <c r="AA813" i="5" s="1"/>
  <c r="AC813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Z1581" i="5"/>
  <c r="AA1581" i="5" s="1"/>
  <c r="AC1581" i="5" s="1"/>
  <c r="N1147" i="5"/>
  <c r="P1147" i="5" s="1"/>
  <c r="R1147" i="5" s="1"/>
  <c r="T1147" i="5" s="1"/>
  <c r="V1147" i="5" s="1"/>
  <c r="X1147" i="5" s="1"/>
  <c r="Z1147" i="5" s="1"/>
  <c r="AA1147" i="5" s="1"/>
  <c r="AC1147" i="5" s="1"/>
  <c r="L1611" i="5"/>
  <c r="N1611" i="5" s="1"/>
  <c r="P1611" i="5" s="1"/>
  <c r="R1611" i="5" s="1"/>
  <c r="L726" i="5"/>
  <c r="N726" i="5" s="1"/>
  <c r="P726" i="5" s="1"/>
  <c r="R726" i="5" s="1"/>
  <c r="T726" i="5" s="1"/>
  <c r="V726" i="5" s="1"/>
  <c r="X726" i="5" s="1"/>
  <c r="Z726" i="5" s="1"/>
  <c r="AA726" i="5" s="1"/>
  <c r="AC726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P1579" i="5"/>
  <c r="R1579" i="5" s="1"/>
  <c r="T1579" i="5" s="1"/>
  <c r="V1579" i="5" s="1"/>
  <c r="X1579" i="5" s="1"/>
  <c r="Z1579" i="5" s="1"/>
  <c r="AA1579" i="5" s="1"/>
  <c r="AC1579" i="5" s="1"/>
  <c r="N553" i="5"/>
  <c r="P553" i="5" s="1"/>
  <c r="R553" i="5" s="1"/>
  <c r="T553" i="5" s="1"/>
  <c r="V553" i="5" s="1"/>
  <c r="X553" i="5" s="1"/>
  <c r="Z553" i="5" s="1"/>
  <c r="AA553" i="5" s="1"/>
  <c r="AC553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1875" i="5"/>
  <c r="N1875" i="5" s="1"/>
  <c r="P1875" i="5" s="1"/>
  <c r="R1875" i="5" s="1"/>
  <c r="T1875" i="5" s="1"/>
  <c r="V1875" i="5" s="1"/>
  <c r="X1875" i="5" s="1"/>
  <c r="Z1875" i="5" s="1"/>
  <c r="AA1875" i="5" s="1"/>
  <c r="AC1875" i="5" s="1"/>
  <c r="N1165" i="5"/>
  <c r="P1165" i="5" s="1"/>
  <c r="R1165" i="5" s="1"/>
  <c r="T1165" i="5" s="1"/>
  <c r="V1165" i="5" s="1"/>
  <c r="X1165" i="5" s="1"/>
  <c r="Z1165" i="5" s="1"/>
  <c r="AA1165" i="5" s="1"/>
  <c r="AC116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L1518" i="5"/>
  <c r="N1518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508" i="5"/>
  <c r="N508" i="5" s="1"/>
  <c r="P508" i="5" s="1"/>
  <c r="R508" i="5" s="1"/>
  <c r="T508" i="5" s="1"/>
  <c r="V508" i="5" s="1"/>
  <c r="X508" i="5" s="1"/>
  <c r="Z508" i="5" s="1"/>
  <c r="AA508" i="5" s="1"/>
  <c r="AC508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N240" i="5"/>
  <c r="P240" i="5" s="1"/>
  <c r="R240" i="5" s="1"/>
  <c r="T240" i="5" s="1"/>
  <c r="V240" i="5" s="1"/>
  <c r="X240" i="5" s="1"/>
  <c r="Z240" i="5" s="1"/>
  <c r="AA240" i="5" s="1"/>
  <c r="AC240" i="5" s="1"/>
  <c r="L1444" i="5"/>
  <c r="N1444" i="5" s="1"/>
  <c r="P1444" i="5" s="1"/>
  <c r="L1384" i="5"/>
  <c r="N473" i="5"/>
  <c r="P473" i="5" s="1"/>
  <c r="R473" i="5" s="1"/>
  <c r="T473" i="5" s="1"/>
  <c r="V473" i="5" s="1"/>
  <c r="X473" i="5" s="1"/>
  <c r="Z473" i="5" s="1"/>
  <c r="AA473" i="5" s="1"/>
  <c r="AC473" i="5" s="1"/>
  <c r="L218" i="5"/>
  <c r="N218" i="5" s="1"/>
  <c r="P218" i="5" s="1"/>
  <c r="R218" i="5" s="1"/>
  <c r="T218" i="5" s="1"/>
  <c r="V218" i="5" s="1"/>
  <c r="L83" i="5"/>
  <c r="N83" i="5" s="1"/>
  <c r="P83" i="5" s="1"/>
  <c r="R83" i="5" s="1"/>
  <c r="T83" i="5" s="1"/>
  <c r="V83" i="5" s="1"/>
  <c r="X83" i="5" s="1"/>
  <c r="Z83" i="5" s="1"/>
  <c r="AA83" i="5" s="1"/>
  <c r="AC83" i="5" s="1"/>
  <c r="N725" i="5"/>
  <c r="P725" i="5" s="1"/>
  <c r="R725" i="5" s="1"/>
  <c r="T725" i="5" s="1"/>
  <c r="V725" i="5" s="1"/>
  <c r="X725" i="5" s="1"/>
  <c r="Z725" i="5" s="1"/>
  <c r="AA725" i="5" s="1"/>
  <c r="AC725" i="5" s="1"/>
  <c r="T630" i="5"/>
  <c r="V630" i="5" s="1"/>
  <c r="X630" i="5" s="1"/>
  <c r="Z630" i="5" s="1"/>
  <c r="AA630" i="5" s="1"/>
  <c r="AC630" i="5" s="1"/>
  <c r="X967" i="5"/>
  <c r="Z967" i="5" s="1"/>
  <c r="AA967" i="5" s="1"/>
  <c r="AC967" i="5" s="1"/>
  <c r="P1815" i="5"/>
  <c r="R1815" i="5" s="1"/>
  <c r="T1815" i="5" s="1"/>
  <c r="V1815" i="5" s="1"/>
  <c r="X1815" i="5" s="1"/>
  <c r="Z1815" i="5" s="1"/>
  <c r="AA1815" i="5" s="1"/>
  <c r="AC1815" i="5" s="1"/>
  <c r="L1019" i="5"/>
  <c r="N1019" i="5" s="1"/>
  <c r="P1019" i="5" s="1"/>
  <c r="R1019" i="5" s="1"/>
  <c r="T1019" i="5" s="1"/>
  <c r="V1019" i="5" s="1"/>
  <c r="X1019" i="5" s="1"/>
  <c r="Z1019" i="5" s="1"/>
  <c r="AA1019" i="5" s="1"/>
  <c r="AC1019" i="5" s="1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N1553" i="5"/>
  <c r="P1553" i="5" s="1"/>
  <c r="R1553" i="5" s="1"/>
  <c r="T1553" i="5" s="1"/>
  <c r="V1553" i="5" s="1"/>
  <c r="X1553" i="5" s="1"/>
  <c r="Z1553" i="5" s="1"/>
  <c r="AA1553" i="5" s="1"/>
  <c r="AC1553" i="5" s="1"/>
  <c r="AC1596" i="5"/>
  <c r="L1219" i="5"/>
  <c r="N1219" i="5" s="1"/>
  <c r="P1219" i="5" s="1"/>
  <c r="R1219" i="5" s="1"/>
  <c r="T1219" i="5" s="1"/>
  <c r="V1219" i="5" s="1"/>
  <c r="X1219" i="5" s="1"/>
  <c r="Z1219" i="5" s="1"/>
  <c r="AA1219" i="5" s="1"/>
  <c r="AC1219" i="5" s="1"/>
  <c r="N132" i="5"/>
  <c r="X658" i="5"/>
  <c r="Z658" i="5" s="1"/>
  <c r="AA658" i="5" s="1"/>
  <c r="AC658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P1846" i="5"/>
  <c r="R1846" i="5" s="1"/>
  <c r="T1846" i="5" s="1"/>
  <c r="V1846" i="5" s="1"/>
  <c r="X1846" i="5" s="1"/>
  <c r="Z1846" i="5" s="1"/>
  <c r="AA1846" i="5" s="1"/>
  <c r="AC1846" i="5" s="1"/>
  <c r="R1381" i="5"/>
  <c r="N1101" i="5"/>
  <c r="P1101" i="5" s="1"/>
  <c r="R1101" i="5" s="1"/>
  <c r="T1101" i="5" s="1"/>
  <c r="V1101" i="5" s="1"/>
  <c r="X1101" i="5" s="1"/>
  <c r="Z1101" i="5" s="1"/>
  <c r="AA1101" i="5" s="1"/>
  <c r="AC1101" i="5" s="1"/>
  <c r="T1728" i="5"/>
  <c r="V1728" i="5" s="1"/>
  <c r="X1728" i="5" s="1"/>
  <c r="Z1728" i="5" s="1"/>
  <c r="AA1728" i="5" s="1"/>
  <c r="AC1728" i="5" s="1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L718" i="5"/>
  <c r="N718" i="5" s="1"/>
  <c r="P718" i="5" s="1"/>
  <c r="R718" i="5" s="1"/>
  <c r="T718" i="5" s="1"/>
  <c r="V718" i="5" s="1"/>
  <c r="X718" i="5" s="1"/>
  <c r="Z718" i="5" s="1"/>
  <c r="AA718" i="5" s="1"/>
  <c r="AC718" i="5" s="1"/>
  <c r="V598" i="5"/>
  <c r="X598" i="5" s="1"/>
  <c r="Z598" i="5" s="1"/>
  <c r="AA598" i="5" s="1"/>
  <c r="AC598" i="5" s="1"/>
  <c r="T1426" i="5"/>
  <c r="V1426" i="5" s="1"/>
  <c r="X1426" i="5" s="1"/>
  <c r="Z1426" i="5" s="1"/>
  <c r="AA1426" i="5" s="1"/>
  <c r="AC1426" i="5" s="1"/>
  <c r="T191" i="5"/>
  <c r="V191" i="5" s="1"/>
  <c r="X191" i="5" s="1"/>
  <c r="Z191" i="5" s="1"/>
  <c r="AA191" i="5" s="1"/>
  <c r="AC191" i="5" s="1"/>
  <c r="AC1566" i="5"/>
  <c r="Z817" i="5"/>
  <c r="AA817" i="5" s="1"/>
  <c r="AC817" i="5" s="1"/>
  <c r="P1436" i="5"/>
  <c r="R1436" i="5" s="1"/>
  <c r="T1436" i="5" s="1"/>
  <c r="V1436" i="5" s="1"/>
  <c r="X1436" i="5" s="1"/>
  <c r="Z1436" i="5" s="1"/>
  <c r="AA1436" i="5" s="1"/>
  <c r="AC1436" i="5" s="1"/>
  <c r="N849" i="5"/>
  <c r="P849" i="5" s="1"/>
  <c r="R849" i="5" s="1"/>
  <c r="T849" i="5" s="1"/>
  <c r="V849" i="5" s="1"/>
  <c r="X849" i="5" s="1"/>
  <c r="Z849" i="5" s="1"/>
  <c r="AA849" i="5" s="1"/>
  <c r="AC849" i="5" s="1"/>
  <c r="Z536" i="5"/>
  <c r="V418" i="5"/>
  <c r="X418" i="5" s="1"/>
  <c r="Z418" i="5" s="1"/>
  <c r="AA418" i="5" s="1"/>
  <c r="AC418" i="5" s="1"/>
  <c r="T579" i="5"/>
  <c r="V579" i="5" s="1"/>
  <c r="X579" i="5" s="1"/>
  <c r="Z579" i="5" s="1"/>
  <c r="AA579" i="5" s="1"/>
  <c r="AC579" i="5" s="1"/>
  <c r="L317" i="5"/>
  <c r="N317" i="5" s="1"/>
  <c r="P317" i="5" s="1"/>
  <c r="R317" i="5" s="1"/>
  <c r="T317" i="5" s="1"/>
  <c r="V317" i="5" s="1"/>
  <c r="X317" i="5" s="1"/>
  <c r="Z317" i="5" s="1"/>
  <c r="AA317" i="5" s="1"/>
  <c r="AC317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925" i="5"/>
  <c r="N925" i="5" s="1"/>
  <c r="P925" i="5" s="1"/>
  <c r="R925" i="5" s="1"/>
  <c r="T925" i="5" s="1"/>
  <c r="V925" i="5" s="1"/>
  <c r="X925" i="5" s="1"/>
  <c r="Z925" i="5" s="1"/>
  <c r="AA925" i="5" s="1"/>
  <c r="AC925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065" i="5"/>
  <c r="N1065" i="5" s="1"/>
  <c r="P1065" i="5" s="1"/>
  <c r="R1065" i="5" s="1"/>
  <c r="T1065" i="5" s="1"/>
  <c r="V1065" i="5" s="1"/>
  <c r="X1065" i="5" s="1"/>
  <c r="Z1065" i="5" s="1"/>
  <c r="AA1065" i="5" s="1"/>
  <c r="AC1065" i="5" s="1"/>
  <c r="N866" i="5"/>
  <c r="P866" i="5" s="1"/>
  <c r="R866" i="5" s="1"/>
  <c r="T866" i="5" s="1"/>
  <c r="V866" i="5" s="1"/>
  <c r="X866" i="5" s="1"/>
  <c r="Z866" i="5" s="1"/>
  <c r="AA866" i="5" s="1"/>
  <c r="AC866" i="5" s="1"/>
  <c r="N1371" i="5"/>
  <c r="P1371" i="5" s="1"/>
  <c r="R1371" i="5" s="1"/>
  <c r="T1371" i="5" s="1"/>
  <c r="V1371" i="5" s="1"/>
  <c r="X1371" i="5" s="1"/>
  <c r="Z1371" i="5" s="1"/>
  <c r="AA1371" i="5" s="1"/>
  <c r="AC1371" i="5" s="1"/>
  <c r="X81" i="5"/>
  <c r="Z81" i="5" s="1"/>
  <c r="AA81" i="5" s="1"/>
  <c r="AC81" i="5" s="1"/>
  <c r="N848" i="5"/>
  <c r="P848" i="5" s="1"/>
  <c r="R848" i="5" s="1"/>
  <c r="T848" i="5" s="1"/>
  <c r="V848" i="5" s="1"/>
  <c r="X848" i="5" s="1"/>
  <c r="Z848" i="5" s="1"/>
  <c r="AA848" i="5" s="1"/>
  <c r="AC848" i="5" s="1"/>
  <c r="L1571" i="5"/>
  <c r="N1571" i="5" s="1"/>
  <c r="P1571" i="5" s="1"/>
  <c r="R1571" i="5" s="1"/>
  <c r="T1571" i="5" s="1"/>
  <c r="V1571" i="5" s="1"/>
  <c r="X1571" i="5" s="1"/>
  <c r="Z1571" i="5" s="1"/>
  <c r="AA1571" i="5" s="1"/>
  <c r="AC1571" i="5" s="1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P896" i="5"/>
  <c r="R896" i="5" s="1"/>
  <c r="T896" i="5" s="1"/>
  <c r="V896" i="5" s="1"/>
  <c r="X896" i="5" s="1"/>
  <c r="Z896" i="5" s="1"/>
  <c r="AA896" i="5" s="1"/>
  <c r="AC896" i="5" s="1"/>
  <c r="P1452" i="5"/>
  <c r="R1452" i="5" s="1"/>
  <c r="T1452" i="5" s="1"/>
  <c r="V1452" i="5" s="1"/>
  <c r="X1452" i="5" s="1"/>
  <c r="Z1452" i="5" s="1"/>
  <c r="AA1452" i="5" s="1"/>
  <c r="AC1452" i="5" s="1"/>
  <c r="N302" i="5"/>
  <c r="P302" i="5" s="1"/>
  <c r="L1114" i="5"/>
  <c r="N1114" i="5" s="1"/>
  <c r="P1114" i="5" s="1"/>
  <c r="R1114" i="5" s="1"/>
  <c r="T1114" i="5" s="1"/>
  <c r="V1114" i="5" s="1"/>
  <c r="X1114" i="5" s="1"/>
  <c r="Z1114" i="5" s="1"/>
  <c r="AA1114" i="5" s="1"/>
  <c r="AC1114" i="5" s="1"/>
  <c r="N854" i="5"/>
  <c r="P854" i="5" s="1"/>
  <c r="R854" i="5" s="1"/>
  <c r="T854" i="5" s="1"/>
  <c r="V854" i="5" s="1"/>
  <c r="X854" i="5" s="1"/>
  <c r="Z854" i="5" s="1"/>
  <c r="AA854" i="5" s="1"/>
  <c r="AC854" i="5" s="1"/>
  <c r="N884" i="5"/>
  <c r="P884" i="5" s="1"/>
  <c r="R884" i="5" s="1"/>
  <c r="N965" i="5"/>
  <c r="P965" i="5" s="1"/>
  <c r="R965" i="5" s="1"/>
  <c r="T965" i="5" s="1"/>
  <c r="V965" i="5" s="1"/>
  <c r="X965" i="5" s="1"/>
  <c r="Z965" i="5" s="1"/>
  <c r="AA965" i="5" s="1"/>
  <c r="AC965" i="5" s="1"/>
  <c r="N590" i="5"/>
  <c r="P590" i="5" s="1"/>
  <c r="R590" i="5" s="1"/>
  <c r="T590" i="5" s="1"/>
  <c r="V590" i="5" s="1"/>
  <c r="X590" i="5" s="1"/>
  <c r="Z590" i="5" s="1"/>
  <c r="AA590" i="5" s="1"/>
  <c r="AC590" i="5" s="1"/>
  <c r="V716" i="5"/>
  <c r="X716" i="5" s="1"/>
  <c r="Z716" i="5" s="1"/>
  <c r="AA716" i="5" s="1"/>
  <c r="AC716" i="5" s="1"/>
  <c r="P385" i="5"/>
  <c r="R385" i="5" s="1"/>
  <c r="T385" i="5" s="1"/>
  <c r="V385" i="5" s="1"/>
  <c r="X385" i="5" s="1"/>
  <c r="Z385" i="5" s="1"/>
  <c r="AA385" i="5" s="1"/>
  <c r="AC385" i="5" s="1"/>
  <c r="N821" i="5"/>
  <c r="P821" i="5" s="1"/>
  <c r="R821" i="5" s="1"/>
  <c r="T821" i="5" s="1"/>
  <c r="V821" i="5" s="1"/>
  <c r="X821" i="5" s="1"/>
  <c r="Z821" i="5" s="1"/>
  <c r="AA821" i="5" s="1"/>
  <c r="AC821" i="5" s="1"/>
  <c r="R111" i="5"/>
  <c r="T111" i="5" s="1"/>
  <c r="V111" i="5" s="1"/>
  <c r="X111" i="5" s="1"/>
  <c r="Z111" i="5" s="1"/>
  <c r="AA111" i="5" s="1"/>
  <c r="AC111" i="5" s="1"/>
  <c r="N255" i="5"/>
  <c r="P255" i="5" s="1"/>
  <c r="R255" i="5" s="1"/>
  <c r="T255" i="5" s="1"/>
  <c r="V255" i="5" s="1"/>
  <c r="X255" i="5" s="1"/>
  <c r="Z255" i="5" s="1"/>
  <c r="AA255" i="5" s="1"/>
  <c r="AC255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N1056" i="5"/>
  <c r="P1056" i="5" s="1"/>
  <c r="R1056" i="5" s="1"/>
  <c r="T1056" i="5" s="1"/>
  <c r="V1056" i="5" s="1"/>
  <c r="X1056" i="5" s="1"/>
  <c r="Z1056" i="5" s="1"/>
  <c r="AA1056" i="5" s="1"/>
  <c r="AC1056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N48" i="5"/>
  <c r="P48" i="5" s="1"/>
  <c r="R48" i="5" s="1"/>
  <c r="T48" i="5" s="1"/>
  <c r="V48" i="5" s="1"/>
  <c r="X48" i="5" s="1"/>
  <c r="Z48" i="5" s="1"/>
  <c r="AA48" i="5" s="1"/>
  <c r="AC48" i="5" s="1"/>
  <c r="N1170" i="5"/>
  <c r="P1170" i="5" s="1"/>
  <c r="R1170" i="5" s="1"/>
  <c r="T1170" i="5" s="1"/>
  <c r="V1170" i="5" s="1"/>
  <c r="X1170" i="5" s="1"/>
  <c r="Z1170" i="5" s="1"/>
  <c r="AA1170" i="5" s="1"/>
  <c r="AC1170" i="5" s="1"/>
  <c r="N1489" i="5"/>
  <c r="P1489" i="5" s="1"/>
  <c r="R1489" i="5" s="1"/>
  <c r="T1489" i="5" s="1"/>
  <c r="V1489" i="5" s="1"/>
  <c r="X1489" i="5" s="1"/>
  <c r="Z1489" i="5" s="1"/>
  <c r="AA1489" i="5" s="1"/>
  <c r="AC1489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59" i="5"/>
  <c r="N1459" i="5" s="1"/>
  <c r="P1459" i="5" s="1"/>
  <c r="R1459" i="5" s="1"/>
  <c r="T1459" i="5" s="1"/>
  <c r="V1459" i="5" s="1"/>
  <c r="X1459" i="5" s="1"/>
  <c r="Z1459" i="5" s="1"/>
  <c r="AA1459" i="5" s="1"/>
  <c r="AC1459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031" i="5"/>
  <c r="N1031" i="5" s="1"/>
  <c r="P1031" i="5" s="1"/>
  <c r="R1031" i="5" s="1"/>
  <c r="T1031" i="5" s="1"/>
  <c r="V1031" i="5" s="1"/>
  <c r="X1031" i="5" s="1"/>
  <c r="Z1031" i="5" s="1"/>
  <c r="AA1031" i="5" s="1"/>
  <c r="AC103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476" i="5"/>
  <c r="L1439" i="5"/>
  <c r="N1439" i="5" s="1"/>
  <c r="P1439" i="5" s="1"/>
  <c r="R1439" i="5" s="1"/>
  <c r="T1439" i="5" s="1"/>
  <c r="V1439" i="5" s="1"/>
  <c r="X1439" i="5" s="1"/>
  <c r="Z1439" i="5" s="1"/>
  <c r="AA1439" i="5" s="1"/>
  <c r="AC1439" i="5" s="1"/>
  <c r="L533" i="5"/>
  <c r="P384" i="5"/>
  <c r="R384" i="5" s="1"/>
  <c r="T384" i="5" s="1"/>
  <c r="V384" i="5" s="1"/>
  <c r="X384" i="5" s="1"/>
  <c r="Z384" i="5" s="1"/>
  <c r="AA384" i="5" s="1"/>
  <c r="AC384" i="5" s="1"/>
  <c r="N559" i="5"/>
  <c r="P559" i="5" s="1"/>
  <c r="R559" i="5" s="1"/>
  <c r="T559" i="5" s="1"/>
  <c r="V559" i="5" s="1"/>
  <c r="X559" i="5" s="1"/>
  <c r="Z559" i="5" s="1"/>
  <c r="AA559" i="5" s="1"/>
  <c r="AC559" i="5" s="1"/>
  <c r="L974" i="5"/>
  <c r="P1547" i="5"/>
  <c r="R1547" i="5" s="1"/>
  <c r="T1547" i="5" s="1"/>
  <c r="V1547" i="5" s="1"/>
  <c r="X1547" i="5" s="1"/>
  <c r="Z1547" i="5" s="1"/>
  <c r="AA1547" i="5" s="1"/>
  <c r="AC1547" i="5" s="1"/>
  <c r="P181" i="5"/>
  <c r="R181" i="5" s="1"/>
  <c r="T181" i="5" s="1"/>
  <c r="V181" i="5" s="1"/>
  <c r="X181" i="5" s="1"/>
  <c r="Z181" i="5" s="1"/>
  <c r="AA181" i="5" s="1"/>
  <c r="AC181" i="5" s="1"/>
  <c r="R398" i="5"/>
  <c r="T398" i="5" s="1"/>
  <c r="V398" i="5" s="1"/>
  <c r="X398" i="5" s="1"/>
  <c r="Z398" i="5" s="1"/>
  <c r="AA398" i="5" s="1"/>
  <c r="AC398" i="5" s="1"/>
  <c r="N1588" i="5"/>
  <c r="P1588" i="5" s="1"/>
  <c r="R1588" i="5" s="1"/>
  <c r="T1588" i="5" s="1"/>
  <c r="V1588" i="5" s="1"/>
  <c r="X1588" i="5" s="1"/>
  <c r="Z1588" i="5" s="1"/>
  <c r="AA1588" i="5" s="1"/>
  <c r="AC1588" i="5" s="1"/>
  <c r="V1315" i="5"/>
  <c r="X1315" i="5" s="1"/>
  <c r="Z1315" i="5" s="1"/>
  <c r="AA1315" i="5" s="1"/>
  <c r="AC1315" i="5" s="1"/>
  <c r="R760" i="5"/>
  <c r="T760" i="5" s="1"/>
  <c r="V760" i="5" s="1"/>
  <c r="X760" i="5" s="1"/>
  <c r="Z760" i="5" s="1"/>
  <c r="AA760" i="5" s="1"/>
  <c r="AC760" i="5" s="1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N206" i="5"/>
  <c r="P206" i="5" s="1"/>
  <c r="R206" i="5" s="1"/>
  <c r="T206" i="5" s="1"/>
  <c r="V206" i="5" s="1"/>
  <c r="X206" i="5" s="1"/>
  <c r="Z206" i="5" s="1"/>
  <c r="AA206" i="5" s="1"/>
  <c r="AC206" i="5" s="1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1865" i="5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AC1526" i="5"/>
  <c r="AC799" i="5"/>
  <c r="R1106" i="5"/>
  <c r="T1106" i="5" s="1"/>
  <c r="V1106" i="5" s="1"/>
  <c r="X1106" i="5" s="1"/>
  <c r="Z1106" i="5" s="1"/>
  <c r="AA1106" i="5" s="1"/>
  <c r="AC1106" i="5" s="1"/>
  <c r="P1676" i="5"/>
  <c r="R1676" i="5" s="1"/>
  <c r="T1676" i="5" s="1"/>
  <c r="V1676" i="5" s="1"/>
  <c r="X1676" i="5" s="1"/>
  <c r="Z1676" i="5" s="1"/>
  <c r="AA1676" i="5" s="1"/>
  <c r="AC1676" i="5" s="1"/>
  <c r="P1397" i="5"/>
  <c r="R1397" i="5" s="1"/>
  <c r="T1397" i="5" s="1"/>
  <c r="V1397" i="5" s="1"/>
  <c r="X1397" i="5" s="1"/>
  <c r="Z1397" i="5" s="1"/>
  <c r="AA1397" i="5" s="1"/>
  <c r="AC1397" i="5" s="1"/>
  <c r="AC1486" i="5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N927" i="5"/>
  <c r="P927" i="5" s="1"/>
  <c r="R927" i="5" s="1"/>
  <c r="T927" i="5" s="1"/>
  <c r="V927" i="5" s="1"/>
  <c r="X927" i="5" s="1"/>
  <c r="Z927" i="5" s="1"/>
  <c r="AA927" i="5" s="1"/>
  <c r="AC927" i="5" s="1"/>
  <c r="T290" i="5"/>
  <c r="V290" i="5" s="1"/>
  <c r="X290" i="5" s="1"/>
  <c r="Z290" i="5" s="1"/>
  <c r="AA290" i="5" s="1"/>
  <c r="AC290" i="5" s="1"/>
  <c r="N404" i="5"/>
  <c r="P404" i="5" s="1"/>
  <c r="R404" i="5" s="1"/>
  <c r="T404" i="5" s="1"/>
  <c r="V404" i="5" s="1"/>
  <c r="X404" i="5" s="1"/>
  <c r="Z404" i="5" s="1"/>
  <c r="AA404" i="5" s="1"/>
  <c r="AC404" i="5" s="1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23" i="5"/>
  <c r="N1823" i="5" s="1"/>
  <c r="P1823" i="5" s="1"/>
  <c r="R1823" i="5" s="1"/>
  <c r="T1823" i="5" s="1"/>
  <c r="V1823" i="5" s="1"/>
  <c r="X1823" i="5" s="1"/>
  <c r="Z1823" i="5" s="1"/>
  <c r="AA1823" i="5" s="1"/>
  <c r="AC1823" i="5" s="1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355" i="5"/>
  <c r="N248" i="5"/>
  <c r="P248" i="5" s="1"/>
  <c r="R248" i="5" s="1"/>
  <c r="T248" i="5" s="1"/>
  <c r="V248" i="5" s="1"/>
  <c r="X248" i="5" s="1"/>
  <c r="Z248" i="5" s="1"/>
  <c r="AA248" i="5" s="1"/>
  <c r="AC248" i="5" s="1"/>
  <c r="T493" i="5"/>
  <c r="V493" i="5" s="1"/>
  <c r="X493" i="5" s="1"/>
  <c r="Z493" i="5" s="1"/>
  <c r="AA493" i="5" s="1"/>
  <c r="AC493" i="5" s="1"/>
  <c r="N488" i="5"/>
  <c r="P488" i="5" s="1"/>
  <c r="R488" i="5" s="1"/>
  <c r="T488" i="5" s="1"/>
  <c r="V488" i="5" s="1"/>
  <c r="X488" i="5" s="1"/>
  <c r="Z488" i="5" s="1"/>
  <c r="AA488" i="5" s="1"/>
  <c r="AC488" i="5" s="1"/>
  <c r="L1287" i="5"/>
  <c r="N1287" i="5" s="1"/>
  <c r="P1287" i="5" s="1"/>
  <c r="R1287" i="5" s="1"/>
  <c r="T1287" i="5" s="1"/>
  <c r="V1287" i="5" s="1"/>
  <c r="X1287" i="5" s="1"/>
  <c r="Z1287" i="5" s="1"/>
  <c r="AA1287" i="5" s="1"/>
  <c r="AC1287" i="5" s="1"/>
  <c r="Z565" i="5"/>
  <c r="AA565" i="5" s="1"/>
  <c r="AC565" i="5" s="1"/>
  <c r="L1406" i="5"/>
  <c r="N1406" i="5" s="1"/>
  <c r="P1406" i="5" s="1"/>
  <c r="R1406" i="5" s="1"/>
  <c r="T1406" i="5" s="1"/>
  <c r="V1406" i="5" s="1"/>
  <c r="X1406" i="5" s="1"/>
  <c r="Z1406" i="5" s="1"/>
  <c r="AA1406" i="5" s="1"/>
  <c r="AC1406" i="5" s="1"/>
  <c r="L188" i="5"/>
  <c r="N188" i="5" s="1"/>
  <c r="P188" i="5" s="1"/>
  <c r="R188" i="5" s="1"/>
  <c r="T188" i="5" s="1"/>
  <c r="V188" i="5" s="1"/>
  <c r="X188" i="5" s="1"/>
  <c r="Z188" i="5" s="1"/>
  <c r="AA188" i="5" s="1"/>
  <c r="AC188" i="5" s="1"/>
  <c r="N774" i="5"/>
  <c r="P774" i="5" s="1"/>
  <c r="R774" i="5" s="1"/>
  <c r="T774" i="5" s="1"/>
  <c r="V774" i="5" s="1"/>
  <c r="X774" i="5" s="1"/>
  <c r="Z774" i="5" s="1"/>
  <c r="AA774" i="5" s="1"/>
  <c r="AC774" i="5" s="1"/>
  <c r="N1826" i="5"/>
  <c r="P1826" i="5" s="1"/>
  <c r="R1826" i="5" s="1"/>
  <c r="T1826" i="5" s="1"/>
  <c r="V1826" i="5" s="1"/>
  <c r="X1826" i="5" s="1"/>
  <c r="Z1826" i="5" s="1"/>
  <c r="AA1826" i="5" s="1"/>
  <c r="AC1826" i="5" s="1"/>
  <c r="N1373" i="5"/>
  <c r="P1373" i="5" s="1"/>
  <c r="R1373" i="5" s="1"/>
  <c r="T1373" i="5" s="1"/>
  <c r="V1373" i="5" s="1"/>
  <c r="X1373" i="5" s="1"/>
  <c r="Z1373" i="5" s="1"/>
  <c r="AA1373" i="5" s="1"/>
  <c r="AC1373" i="5" s="1"/>
  <c r="L82" i="5"/>
  <c r="N82" i="5" s="1"/>
  <c r="P82" i="5" s="1"/>
  <c r="R82" i="5" s="1"/>
  <c r="T82" i="5" s="1"/>
  <c r="V82" i="5" s="1"/>
  <c r="X82" i="5" s="1"/>
  <c r="Z82" i="5" s="1"/>
  <c r="AA82" i="5" s="1"/>
  <c r="AC82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N354" i="5"/>
  <c r="P354" i="5" s="1"/>
  <c r="R354" i="5" s="1"/>
  <c r="T354" i="5" s="1"/>
  <c r="V354" i="5" s="1"/>
  <c r="X354" i="5" s="1"/>
  <c r="Z354" i="5" s="1"/>
  <c r="AA354" i="5" s="1"/>
  <c r="AC354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R1868" i="5"/>
  <c r="T1868" i="5" s="1"/>
  <c r="V1868" i="5" s="1"/>
  <c r="X1868" i="5" s="1"/>
  <c r="Z1868" i="5" s="1"/>
  <c r="AA1868" i="5" s="1"/>
  <c r="AC1868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N480" i="5"/>
  <c r="P480" i="5" s="1"/>
  <c r="R480" i="5" s="1"/>
  <c r="T480" i="5" s="1"/>
  <c r="V480" i="5" s="1"/>
  <c r="X480" i="5" s="1"/>
  <c r="Z480" i="5" s="1"/>
  <c r="AA480" i="5" s="1"/>
  <c r="AC480" i="5" s="1"/>
  <c r="L91" i="5"/>
  <c r="N1427" i="5"/>
  <c r="P1427" i="5" s="1"/>
  <c r="R1427" i="5" s="1"/>
  <c r="T1427" i="5" s="1"/>
  <c r="V1427" i="5" s="1"/>
  <c r="X1427" i="5" s="1"/>
  <c r="Z1427" i="5" s="1"/>
  <c r="AA1427" i="5" s="1"/>
  <c r="AC1427" i="5" s="1"/>
  <c r="L546" i="5"/>
  <c r="N546" i="5" s="1"/>
  <c r="P546" i="5" s="1"/>
  <c r="R546" i="5" s="1"/>
  <c r="T546" i="5" s="1"/>
  <c r="V546" i="5" s="1"/>
  <c r="X546" i="5" s="1"/>
  <c r="Z546" i="5" s="1"/>
  <c r="AA546" i="5" s="1"/>
  <c r="AC546" i="5" s="1"/>
  <c r="P436" i="5"/>
  <c r="R436" i="5" s="1"/>
  <c r="T436" i="5" s="1"/>
  <c r="V436" i="5" s="1"/>
  <c r="X436" i="5" s="1"/>
  <c r="Z436" i="5" s="1"/>
  <c r="AA436" i="5" s="1"/>
  <c r="AC436" i="5" s="1"/>
  <c r="P1395" i="5"/>
  <c r="R1395" i="5" s="1"/>
  <c r="T1395" i="5" s="1"/>
  <c r="V1395" i="5" s="1"/>
  <c r="X1395" i="5" s="1"/>
  <c r="Z1395" i="5" s="1"/>
  <c r="AA1395" i="5" s="1"/>
  <c r="AC1395" i="5" s="1"/>
  <c r="N624" i="5"/>
  <c r="P624" i="5" s="1"/>
  <c r="R624" i="5" s="1"/>
  <c r="T624" i="5" s="1"/>
  <c r="V624" i="5" s="1"/>
  <c r="X624" i="5" s="1"/>
  <c r="Z624" i="5" s="1"/>
  <c r="AA624" i="5" s="1"/>
  <c r="AC624" i="5" s="1"/>
  <c r="T342" i="5"/>
  <c r="V342" i="5" s="1"/>
  <c r="X342" i="5" s="1"/>
  <c r="Z342" i="5" s="1"/>
  <c r="AA342" i="5" s="1"/>
  <c r="AC342" i="5" s="1"/>
  <c r="Z1592" i="5"/>
  <c r="AA1592" i="5" s="1"/>
  <c r="AC1592" i="5" s="1"/>
  <c r="X1797" i="5"/>
  <c r="Z1797" i="5" s="1"/>
  <c r="AA1797" i="5" s="1"/>
  <c r="AC1797" i="5" s="1"/>
  <c r="V1601" i="5"/>
  <c r="X1601" i="5" s="1"/>
  <c r="Z1601" i="5" s="1"/>
  <c r="AA1601" i="5" s="1"/>
  <c r="AC1601" i="5" s="1"/>
  <c r="L1242" i="5"/>
  <c r="N581" i="5"/>
  <c r="P581" i="5" s="1"/>
  <c r="R581" i="5" s="1"/>
  <c r="T581" i="5" s="1"/>
  <c r="V581" i="5" s="1"/>
  <c r="X581" i="5" s="1"/>
  <c r="Z581" i="5" s="1"/>
  <c r="AA581" i="5" s="1"/>
  <c r="AC581" i="5" s="1"/>
  <c r="T1557" i="5"/>
  <c r="V1557" i="5" s="1"/>
  <c r="X1557" i="5" s="1"/>
  <c r="Z1557" i="5" s="1"/>
  <c r="AA1557" i="5" s="1"/>
  <c r="AC1557" i="5" s="1"/>
  <c r="R495" i="5"/>
  <c r="T495" i="5" s="1"/>
  <c r="V495" i="5" s="1"/>
  <c r="X495" i="5" s="1"/>
  <c r="Z495" i="5" s="1"/>
  <c r="AA495" i="5" s="1"/>
  <c r="AC495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V550" i="5"/>
  <c r="X550" i="5" s="1"/>
  <c r="Z550" i="5" s="1"/>
  <c r="AA550" i="5" s="1"/>
  <c r="AC550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AC1558" i="5"/>
  <c r="AC1100" i="5"/>
  <c r="N1068" i="5"/>
  <c r="P1068" i="5" s="1"/>
  <c r="R1068" i="5" s="1"/>
  <c r="T1068" i="5" s="1"/>
  <c r="V1068" i="5" s="1"/>
  <c r="X1068" i="5" s="1"/>
  <c r="Z1068" i="5" s="1"/>
  <c r="AA1068" i="5" s="1"/>
  <c r="AC1068" i="5" s="1"/>
  <c r="L1292" i="5"/>
  <c r="N1292" i="5" s="1"/>
  <c r="P1292" i="5" s="1"/>
  <c r="R1292" i="5" s="1"/>
  <c r="T1292" i="5" s="1"/>
  <c r="V1292" i="5" s="1"/>
  <c r="X1292" i="5" s="1"/>
  <c r="Z1292" i="5" s="1"/>
  <c r="AA1292" i="5" s="1"/>
  <c r="AC1292" i="5" s="1"/>
  <c r="P1746" i="5"/>
  <c r="R1746" i="5" s="1"/>
  <c r="T1746" i="5" s="1"/>
  <c r="V1746" i="5" s="1"/>
  <c r="X1746" i="5" s="1"/>
  <c r="Z1746" i="5" s="1"/>
  <c r="AA1746" i="5" s="1"/>
  <c r="AC1746" i="5" s="1"/>
  <c r="T1645" i="5"/>
  <c r="V1645" i="5" s="1"/>
  <c r="X1645" i="5" s="1"/>
  <c r="Z1645" i="5" s="1"/>
  <c r="AA1645" i="5" s="1"/>
  <c r="AC1645" i="5" s="1"/>
  <c r="T58" i="5"/>
  <c r="V58" i="5" s="1"/>
  <c r="X58" i="5" s="1"/>
  <c r="Z58" i="5" s="1"/>
  <c r="AA58" i="5" s="1"/>
  <c r="AC58" i="5" s="1"/>
  <c r="P1453" i="5"/>
  <c r="R1453" i="5" s="1"/>
  <c r="T1453" i="5" s="1"/>
  <c r="V1453" i="5" s="1"/>
  <c r="X1453" i="5" s="1"/>
  <c r="Z1453" i="5" s="1"/>
  <c r="AA1453" i="5" s="1"/>
  <c r="AC1453" i="5" s="1"/>
  <c r="T814" i="5"/>
  <c r="V814" i="5" s="1"/>
  <c r="X814" i="5" s="1"/>
  <c r="Z814" i="5" s="1"/>
  <c r="AA814" i="5" s="1"/>
  <c r="AC814" i="5" s="1"/>
  <c r="L1814" i="5"/>
  <c r="L96" i="5"/>
  <c r="N96" i="5" s="1"/>
  <c r="P96" i="5" s="1"/>
  <c r="R96" i="5" s="1"/>
  <c r="T96" i="5" s="1"/>
  <c r="V96" i="5" s="1"/>
  <c r="X96" i="5" s="1"/>
  <c r="Z96" i="5" s="1"/>
  <c r="AA96" i="5" s="1"/>
  <c r="AC96" i="5" s="1"/>
  <c r="AC119" i="5"/>
  <c r="P942" i="5"/>
  <c r="R942" i="5" s="1"/>
  <c r="T942" i="5" s="1"/>
  <c r="V942" i="5" s="1"/>
  <c r="X942" i="5" s="1"/>
  <c r="Z942" i="5" s="1"/>
  <c r="AA942" i="5" s="1"/>
  <c r="AC942" i="5" s="1"/>
  <c r="N294" i="5"/>
  <c r="P294" i="5" s="1"/>
  <c r="R294" i="5" s="1"/>
  <c r="T294" i="5" s="1"/>
  <c r="V294" i="5" s="1"/>
  <c r="X294" i="5" s="1"/>
  <c r="Z294" i="5" s="1"/>
  <c r="AA294" i="5" s="1"/>
  <c r="AC294" i="5" s="1"/>
  <c r="P876" i="5"/>
  <c r="R876" i="5" s="1"/>
  <c r="T876" i="5" s="1"/>
  <c r="V876" i="5" s="1"/>
  <c r="X876" i="5" s="1"/>
  <c r="Z876" i="5" s="1"/>
  <c r="AA876" i="5" s="1"/>
  <c r="AC876" i="5" s="1"/>
  <c r="L321" i="5"/>
  <c r="N321" i="5" s="1"/>
  <c r="P321" i="5" s="1"/>
  <c r="R321" i="5" s="1"/>
  <c r="T321" i="5" s="1"/>
  <c r="V321" i="5" s="1"/>
  <c r="X321" i="5" s="1"/>
  <c r="Z321" i="5" s="1"/>
  <c r="AA321" i="5" s="1"/>
  <c r="AC321" i="5" s="1"/>
  <c r="AC149" i="5"/>
  <c r="N909" i="5"/>
  <c r="P909" i="5" s="1"/>
  <c r="R909" i="5" s="1"/>
  <c r="T909" i="5" s="1"/>
  <c r="V909" i="5" s="1"/>
  <c r="X909" i="5" s="1"/>
  <c r="Z909" i="5" s="1"/>
  <c r="AA909" i="5" s="1"/>
  <c r="AC909" i="5" s="1"/>
  <c r="V1589" i="5"/>
  <c r="X1589" i="5" s="1"/>
  <c r="Z1589" i="5" s="1"/>
  <c r="AA1589" i="5" s="1"/>
  <c r="AC1589" i="5" s="1"/>
  <c r="L864" i="5"/>
  <c r="N864" i="5" s="1"/>
  <c r="P864" i="5" s="1"/>
  <c r="R864" i="5" s="1"/>
  <c r="T864" i="5" s="1"/>
  <c r="V864" i="5" s="1"/>
  <c r="X864" i="5" s="1"/>
  <c r="Z864" i="5" s="1"/>
  <c r="AA864" i="5" s="1"/>
  <c r="AC864" i="5" s="1"/>
  <c r="L1418" i="5"/>
  <c r="N1418" i="5" s="1"/>
  <c r="P1418" i="5" s="1"/>
  <c r="R1418" i="5" s="1"/>
  <c r="T1418" i="5" s="1"/>
  <c r="V1418" i="5" s="1"/>
  <c r="X1418" i="5" s="1"/>
  <c r="Z1418" i="5" s="1"/>
  <c r="AA1418" i="5" s="1"/>
  <c r="AC1418" i="5" s="1"/>
  <c r="N643" i="5"/>
  <c r="P643" i="5" s="1"/>
  <c r="R643" i="5" s="1"/>
  <c r="T643" i="5" s="1"/>
  <c r="V643" i="5" s="1"/>
  <c r="X643" i="5" s="1"/>
  <c r="Z643" i="5" s="1"/>
  <c r="AA643" i="5" s="1"/>
  <c r="AC643" i="5" s="1"/>
  <c r="N1040" i="5"/>
  <c r="P1040" i="5" s="1"/>
  <c r="R1040" i="5" s="1"/>
  <c r="T1040" i="5" s="1"/>
  <c r="V1040" i="5" s="1"/>
  <c r="X1040" i="5" s="1"/>
  <c r="Z1040" i="5" s="1"/>
  <c r="AA1040" i="5" s="1"/>
  <c r="AC1040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N38" i="5"/>
  <c r="P38" i="5" s="1"/>
  <c r="R38" i="5" s="1"/>
  <c r="T38" i="5" s="1"/>
  <c r="V38" i="5" s="1"/>
  <c r="X38" i="5" s="1"/>
  <c r="Z38" i="5" s="1"/>
  <c r="AA38" i="5" s="1"/>
  <c r="AC38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310" i="5"/>
  <c r="N1310" i="5" s="1"/>
  <c r="P1310" i="5" s="1"/>
  <c r="R1310" i="5" s="1"/>
  <c r="T1310" i="5" s="1"/>
  <c r="V1310" i="5" s="1"/>
  <c r="X1310" i="5" s="1"/>
  <c r="Z1310" i="5" s="1"/>
  <c r="AA1310" i="5" s="1"/>
  <c r="AC1310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148" i="5"/>
  <c r="R421" i="5"/>
  <c r="T421" i="5" s="1"/>
  <c r="V421" i="5" s="1"/>
  <c r="X421" i="5" s="1"/>
  <c r="Z421" i="5" s="1"/>
  <c r="AA421" i="5" s="1"/>
  <c r="AC421" i="5" s="1"/>
  <c r="Z483" i="5"/>
  <c r="AA483" i="5" s="1"/>
  <c r="AC483" i="5" s="1"/>
  <c r="L1351" i="5"/>
  <c r="N1351" i="5" s="1"/>
  <c r="P1351" i="5" s="1"/>
  <c r="R1351" i="5" s="1"/>
  <c r="T1351" i="5" s="1"/>
  <c r="V1351" i="5" s="1"/>
  <c r="X1351" i="5" s="1"/>
  <c r="Z1351" i="5" s="1"/>
  <c r="AA1351" i="5" s="1"/>
  <c r="AC1351" i="5" s="1"/>
  <c r="AC23" i="5"/>
  <c r="L1202" i="5"/>
  <c r="N1202" i="5" s="1"/>
  <c r="P1202" i="5" s="1"/>
  <c r="R1202" i="5" s="1"/>
  <c r="T1202" i="5" s="1"/>
  <c r="V1202" i="5" s="1"/>
  <c r="X1202" i="5" s="1"/>
  <c r="Z1202" i="5" s="1"/>
  <c r="AA1202" i="5" s="1"/>
  <c r="AC1202" i="5" s="1"/>
  <c r="P787" i="5"/>
  <c r="R787" i="5" s="1"/>
  <c r="T787" i="5" s="1"/>
  <c r="V787" i="5" s="1"/>
  <c r="X787" i="5" s="1"/>
  <c r="Z787" i="5" s="1"/>
  <c r="AA787" i="5" s="1"/>
  <c r="AC787" i="5" s="1"/>
  <c r="P1417" i="5"/>
  <c r="R1417" i="5" s="1"/>
  <c r="T1417" i="5" s="1"/>
  <c r="V1417" i="5" s="1"/>
  <c r="X1417" i="5" s="1"/>
  <c r="Z1417" i="5" s="1"/>
  <c r="AA1417" i="5" s="1"/>
  <c r="AC1417" i="5" s="1"/>
  <c r="AC413" i="5"/>
  <c r="N1001" i="5"/>
  <c r="P1001" i="5" s="1"/>
  <c r="R1001" i="5" s="1"/>
  <c r="T1001" i="5" s="1"/>
  <c r="V1001" i="5" s="1"/>
  <c r="X1001" i="5" s="1"/>
  <c r="Z1001" i="5" s="1"/>
  <c r="AA1001" i="5" s="1"/>
  <c r="AC1001" i="5" s="1"/>
  <c r="T279" i="5"/>
  <c r="V279" i="5" s="1"/>
  <c r="X279" i="5" s="1"/>
  <c r="Z279" i="5" s="1"/>
  <c r="AA279" i="5" s="1"/>
  <c r="AC279" i="5" s="1"/>
  <c r="L438" i="5"/>
  <c r="N438" i="5" s="1"/>
  <c r="P438" i="5" s="1"/>
  <c r="R438" i="5" s="1"/>
  <c r="T438" i="5" s="1"/>
  <c r="V438" i="5" s="1"/>
  <c r="X438" i="5" s="1"/>
  <c r="Z438" i="5" s="1"/>
  <c r="AA438" i="5" s="1"/>
  <c r="AC438" i="5" s="1"/>
  <c r="T1771" i="5"/>
  <c r="V1771" i="5" s="1"/>
  <c r="X1771" i="5" s="1"/>
  <c r="Z1771" i="5" s="1"/>
  <c r="AA1771" i="5" s="1"/>
  <c r="AC1771" i="5" s="1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AE671" i="5"/>
  <c r="P1518" i="5"/>
  <c r="R1518" i="5" s="1"/>
  <c r="T1518" i="5" s="1"/>
  <c r="V1518" i="5" s="1"/>
  <c r="X1518" i="5" s="1"/>
  <c r="Z1518" i="5" s="1"/>
  <c r="AA1518" i="5" s="1"/>
  <c r="AC1518" i="5" s="1"/>
  <c r="N1617" i="5"/>
  <c r="P1617" i="5" s="1"/>
  <c r="R1617" i="5" s="1"/>
  <c r="T1617" i="5" s="1"/>
  <c r="V1617" i="5" s="1"/>
  <c r="X1617" i="5" s="1"/>
  <c r="Z1617" i="5" s="1"/>
  <c r="AA1617" i="5" s="1"/>
  <c r="AC1617" i="5" s="1"/>
  <c r="P1796" i="5"/>
  <c r="R1796" i="5" s="1"/>
  <c r="T1796" i="5" s="1"/>
  <c r="V1796" i="5" s="1"/>
  <c r="X1796" i="5" s="1"/>
  <c r="Z1796" i="5" s="1"/>
  <c r="AA1796" i="5" s="1"/>
  <c r="AC1796" i="5" s="1"/>
  <c r="L885" i="5"/>
  <c r="R1527" i="5"/>
  <c r="T1527" i="5" s="1"/>
  <c r="V1527" i="5" s="1"/>
  <c r="X1527" i="5" s="1"/>
  <c r="Z1527" i="5" s="1"/>
  <c r="AA1527" i="5" s="1"/>
  <c r="AC1527" i="5" s="1"/>
  <c r="N1538" i="5"/>
  <c r="P1538" i="5" s="1"/>
  <c r="R1538" i="5" s="1"/>
  <c r="T1538" i="5" s="1"/>
  <c r="V1538" i="5" s="1"/>
  <c r="X1538" i="5" s="1"/>
  <c r="Z1538" i="5" s="1"/>
  <c r="AA1538" i="5" s="1"/>
  <c r="AC1538" i="5" s="1"/>
  <c r="R62" i="5"/>
  <c r="T62" i="5" s="1"/>
  <c r="V62" i="5" s="1"/>
  <c r="X62" i="5" s="1"/>
  <c r="Z62" i="5" s="1"/>
  <c r="AA62" i="5" s="1"/>
  <c r="AC62" i="5" s="1"/>
  <c r="T1432" i="5"/>
  <c r="V1432" i="5" s="1"/>
  <c r="X1432" i="5" s="1"/>
  <c r="Z1432" i="5" s="1"/>
  <c r="AA1432" i="5" s="1"/>
  <c r="AC1432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25" i="5"/>
  <c r="N25" i="5" s="1"/>
  <c r="P25" i="5" s="1"/>
  <c r="R25" i="5" s="1"/>
  <c r="T25" i="5" s="1"/>
  <c r="V25" i="5" s="1"/>
  <c r="X25" i="5" s="1"/>
  <c r="Z25" i="5" s="1"/>
  <c r="AA25" i="5" s="1"/>
  <c r="AC25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P1074" i="5"/>
  <c r="R1074" i="5" s="1"/>
  <c r="T1074" i="5" s="1"/>
  <c r="V1074" i="5" s="1"/>
  <c r="X1074" i="5" s="1"/>
  <c r="Z1074" i="5" s="1"/>
  <c r="AA1074" i="5" s="1"/>
  <c r="AC1074" i="5" s="1"/>
  <c r="R331" i="5"/>
  <c r="T331" i="5" s="1"/>
  <c r="V331" i="5" s="1"/>
  <c r="X331" i="5" s="1"/>
  <c r="Z331" i="5" s="1"/>
  <c r="AA331" i="5" s="1"/>
  <c r="AC331" i="5" s="1"/>
  <c r="N1503" i="5"/>
  <c r="P1503" i="5" s="1"/>
  <c r="R1503" i="5" s="1"/>
  <c r="T1503" i="5" s="1"/>
  <c r="V1503" i="5" s="1"/>
  <c r="X1503" i="5" s="1"/>
  <c r="Z1503" i="5" s="1"/>
  <c r="AA1503" i="5" s="1"/>
  <c r="AC1503" i="5" s="1"/>
  <c r="L1648" i="5"/>
  <c r="N1648" i="5" s="1"/>
  <c r="P1648" i="5" s="1"/>
  <c r="R1648" i="5" s="1"/>
  <c r="T1648" i="5" s="1"/>
  <c r="V1648" i="5" s="1"/>
  <c r="X1648" i="5" s="1"/>
  <c r="Z1648" i="5" s="1"/>
  <c r="AA1648" i="5" s="1"/>
  <c r="AC1648" i="5" s="1"/>
  <c r="N1150" i="5"/>
  <c r="P1150" i="5" s="1"/>
  <c r="R1150" i="5" s="1"/>
  <c r="T1150" i="5" s="1"/>
  <c r="V1150" i="5" s="1"/>
  <c r="X1150" i="5" s="1"/>
  <c r="Z1150" i="5" s="1"/>
  <c r="AA1150" i="5" s="1"/>
  <c r="AC1150" i="5" s="1"/>
  <c r="R538" i="5"/>
  <c r="T538" i="5" s="1"/>
  <c r="V538" i="5" s="1"/>
  <c r="X538" i="5" s="1"/>
  <c r="Z538" i="5" s="1"/>
  <c r="AA538" i="5" s="1"/>
  <c r="AC538" i="5" s="1"/>
  <c r="AE1679" i="5"/>
  <c r="AG1679" i="5" s="1"/>
  <c r="Z1494" i="5"/>
  <c r="AA1494" i="5" s="1"/>
  <c r="AC1494" i="5" s="1"/>
  <c r="L771" i="5"/>
  <c r="N771" i="5" s="1"/>
  <c r="P771" i="5" s="1"/>
  <c r="R771" i="5" s="1"/>
  <c r="T771" i="5" s="1"/>
  <c r="V771" i="5" s="1"/>
  <c r="X771" i="5" s="1"/>
  <c r="Z771" i="5" s="1"/>
  <c r="AA771" i="5" s="1"/>
  <c r="AC771" i="5" s="1"/>
  <c r="Z1502" i="5"/>
  <c r="AA1502" i="5" s="1"/>
  <c r="AC1502" i="5" s="1"/>
  <c r="L1409" i="5"/>
  <c r="N1409" i="5" s="1"/>
  <c r="P1409" i="5" s="1"/>
  <c r="R1409" i="5" s="1"/>
  <c r="T1409" i="5" s="1"/>
  <c r="V1409" i="5" s="1"/>
  <c r="X1409" i="5" s="1"/>
  <c r="Z1409" i="5" s="1"/>
  <c r="AA1409" i="5" s="1"/>
  <c r="AC1409" i="5" s="1"/>
  <c r="N1879" i="5"/>
  <c r="P1879" i="5" s="1"/>
  <c r="R1879" i="5" s="1"/>
  <c r="T1879" i="5" s="1"/>
  <c r="V1879" i="5" s="1"/>
  <c r="X1879" i="5" s="1"/>
  <c r="Z1879" i="5" s="1"/>
  <c r="AA1879" i="5" s="1"/>
  <c r="AC1879" i="5" s="1"/>
  <c r="L207" i="5"/>
  <c r="N207" i="5" s="1"/>
  <c r="P207" i="5" s="1"/>
  <c r="R207" i="5" s="1"/>
  <c r="T207" i="5" s="1"/>
  <c r="V207" i="5" s="1"/>
  <c r="X207" i="5" s="1"/>
  <c r="Z207" i="5" s="1"/>
  <c r="AA207" i="5" s="1"/>
  <c r="AC207" i="5" s="1"/>
  <c r="N650" i="5"/>
  <c r="P650" i="5" s="1"/>
  <c r="R650" i="5" s="1"/>
  <c r="T650" i="5" s="1"/>
  <c r="V650" i="5" s="1"/>
  <c r="X650" i="5" s="1"/>
  <c r="Z650" i="5" s="1"/>
  <c r="AA650" i="5" s="1"/>
  <c r="AC650" i="5" s="1"/>
  <c r="V1099" i="5"/>
  <c r="X1099" i="5" s="1"/>
  <c r="Z1099" i="5" s="1"/>
  <c r="AA1099" i="5" s="1"/>
  <c r="AC1099" i="5" s="1"/>
  <c r="L1874" i="5"/>
  <c r="N1874" i="5" s="1"/>
  <c r="P1874" i="5" s="1"/>
  <c r="R1874" i="5" s="1"/>
  <c r="T1874" i="5" s="1"/>
  <c r="V1874" i="5" s="1"/>
  <c r="X1874" i="5" s="1"/>
  <c r="Z1874" i="5" s="1"/>
  <c r="AA1874" i="5" s="1"/>
  <c r="AC1874" i="5" s="1"/>
  <c r="P1584" i="5"/>
  <c r="R1584" i="5" s="1"/>
  <c r="T1584" i="5" s="1"/>
  <c r="V1584" i="5" s="1"/>
  <c r="X1584" i="5" s="1"/>
  <c r="Z1584" i="5" s="1"/>
  <c r="AA1584" i="5" s="1"/>
  <c r="AC1584" i="5" s="1"/>
  <c r="AE629" i="5"/>
  <c r="AG629" i="5" s="1"/>
  <c r="N888" i="5"/>
  <c r="P888" i="5" s="1"/>
  <c r="R888" i="5" s="1"/>
  <c r="T888" i="5" s="1"/>
  <c r="V888" i="5" s="1"/>
  <c r="X888" i="5" s="1"/>
  <c r="Z888" i="5" s="1"/>
  <c r="AA888" i="5" s="1"/>
  <c r="AC888" i="5" s="1"/>
  <c r="N1254" i="5"/>
  <c r="P1254" i="5" s="1"/>
  <c r="R1254" i="5" s="1"/>
  <c r="T1254" i="5" s="1"/>
  <c r="V1254" i="5" s="1"/>
  <c r="X1254" i="5" s="1"/>
  <c r="Z1254" i="5" s="1"/>
  <c r="AA1254" i="5" s="1"/>
  <c r="AC1254" i="5" s="1"/>
  <c r="T1473" i="5"/>
  <c r="V1473" i="5" s="1"/>
  <c r="X1473" i="5" s="1"/>
  <c r="Z1473" i="5" s="1"/>
  <c r="AA1473" i="5" s="1"/>
  <c r="AC1473" i="5" s="1"/>
  <c r="N338" i="5"/>
  <c r="P338" i="5" s="1"/>
  <c r="R338" i="5" s="1"/>
  <c r="T338" i="5" s="1"/>
  <c r="V338" i="5" s="1"/>
  <c r="X338" i="5" s="1"/>
  <c r="Z338" i="5" s="1"/>
  <c r="AA338" i="5" s="1"/>
  <c r="AC338" i="5" s="1"/>
  <c r="R302" i="5"/>
  <c r="T302" i="5" s="1"/>
  <c r="V302" i="5" s="1"/>
  <c r="X302" i="5" s="1"/>
  <c r="Z302" i="5" s="1"/>
  <c r="AA302" i="5" s="1"/>
  <c r="AC302" i="5" s="1"/>
  <c r="X1562" i="5"/>
  <c r="Z1562" i="5" s="1"/>
  <c r="AA1562" i="5" s="1"/>
  <c r="AC1562" i="5" s="1"/>
  <c r="N1359" i="5"/>
  <c r="P1359" i="5" s="1"/>
  <c r="R1359" i="5" s="1"/>
  <c r="T1359" i="5" s="1"/>
  <c r="V1359" i="5" s="1"/>
  <c r="X1359" i="5" s="1"/>
  <c r="Z1359" i="5" s="1"/>
  <c r="AA1359" i="5" s="1"/>
  <c r="AC1359" i="5" s="1"/>
  <c r="L621" i="5"/>
  <c r="N621" i="5" s="1"/>
  <c r="P621" i="5" s="1"/>
  <c r="R621" i="5" s="1"/>
  <c r="T621" i="5" s="1"/>
  <c r="V621" i="5" s="1"/>
  <c r="X621" i="5" s="1"/>
  <c r="Z621" i="5" s="1"/>
  <c r="AA621" i="5" s="1"/>
  <c r="AC621" i="5" s="1"/>
  <c r="L1196" i="5"/>
  <c r="N1196" i="5" s="1"/>
  <c r="P1196" i="5" s="1"/>
  <c r="R1196" i="5" s="1"/>
  <c r="T1196" i="5" s="1"/>
  <c r="V1196" i="5" s="1"/>
  <c r="X1196" i="5" s="1"/>
  <c r="Z1196" i="5" s="1"/>
  <c r="AA1196" i="5" s="1"/>
  <c r="AC1196" i="5" s="1"/>
  <c r="AC1267" i="5"/>
  <c r="N673" i="5"/>
  <c r="P673" i="5" s="1"/>
  <c r="R673" i="5" s="1"/>
  <c r="T673" i="5" s="1"/>
  <c r="V673" i="5" s="1"/>
  <c r="X673" i="5" s="1"/>
  <c r="Z673" i="5" s="1"/>
  <c r="AA673" i="5" s="1"/>
  <c r="AC673" i="5" s="1"/>
  <c r="L1752" i="5"/>
  <c r="N1752" i="5" s="1"/>
  <c r="P1752" i="5" s="1"/>
  <c r="R1752" i="5" s="1"/>
  <c r="T1752" i="5" s="1"/>
  <c r="V1752" i="5" s="1"/>
  <c r="X1752" i="5" s="1"/>
  <c r="Z1752" i="5" s="1"/>
  <c r="AA1752" i="5" s="1"/>
  <c r="AC1752" i="5" s="1"/>
  <c r="L1132" i="5"/>
  <c r="T490" i="5"/>
  <c r="V490" i="5" s="1"/>
  <c r="X490" i="5" s="1"/>
  <c r="Z490" i="5" s="1"/>
  <c r="AA490" i="5" s="1"/>
  <c r="AC490" i="5" s="1"/>
  <c r="T991" i="5"/>
  <c r="V991" i="5" s="1"/>
  <c r="X991" i="5" s="1"/>
  <c r="Z991" i="5" s="1"/>
  <c r="AA991" i="5" s="1"/>
  <c r="AC991" i="5" s="1"/>
  <c r="R822" i="5"/>
  <c r="T822" i="5" s="1"/>
  <c r="V822" i="5" s="1"/>
  <c r="X822" i="5" s="1"/>
  <c r="Z822" i="5" s="1"/>
  <c r="AA822" i="5" s="1"/>
  <c r="AC822" i="5" s="1"/>
  <c r="N189" i="5"/>
  <c r="P189" i="5" s="1"/>
  <c r="R189" i="5" s="1"/>
  <c r="T189" i="5" s="1"/>
  <c r="V189" i="5" s="1"/>
  <c r="X189" i="5" s="1"/>
  <c r="Z189" i="5" s="1"/>
  <c r="AA189" i="5" s="1"/>
  <c r="AC189" i="5" s="1"/>
  <c r="P797" i="5"/>
  <c r="R797" i="5" s="1"/>
  <c r="T797" i="5" s="1"/>
  <c r="V797" i="5" s="1"/>
  <c r="X797" i="5" s="1"/>
  <c r="Z797" i="5" s="1"/>
  <c r="AA797" i="5" s="1"/>
  <c r="AC797" i="5" s="1"/>
  <c r="T905" i="5"/>
  <c r="V905" i="5" s="1"/>
  <c r="X905" i="5" s="1"/>
  <c r="Z905" i="5" s="1"/>
  <c r="AA905" i="5" s="1"/>
  <c r="AC905" i="5" s="1"/>
  <c r="AC582" i="5"/>
  <c r="N719" i="5"/>
  <c r="P719" i="5" s="1"/>
  <c r="R719" i="5" s="1"/>
  <c r="T719" i="5" s="1"/>
  <c r="V719" i="5" s="1"/>
  <c r="X719" i="5" s="1"/>
  <c r="Z719" i="5" s="1"/>
  <c r="AA719" i="5" s="1"/>
  <c r="AC719" i="5" s="1"/>
  <c r="N1490" i="5"/>
  <c r="P1490" i="5" s="1"/>
  <c r="R1490" i="5" s="1"/>
  <c r="T1490" i="5" s="1"/>
  <c r="V1490" i="5" s="1"/>
  <c r="X1490" i="5" s="1"/>
  <c r="Z1490" i="5" s="1"/>
  <c r="AA1490" i="5" s="1"/>
  <c r="AC1490" i="5" s="1"/>
  <c r="N1545" i="5"/>
  <c r="P1545" i="5" s="1"/>
  <c r="R1545" i="5" s="1"/>
  <c r="T1545" i="5" s="1"/>
  <c r="V1545" i="5" s="1"/>
  <c r="X1545" i="5" s="1"/>
  <c r="Z1545" i="5" s="1"/>
  <c r="AA1545" i="5" s="1"/>
  <c r="AC1545" i="5" s="1"/>
  <c r="Z1081" i="5"/>
  <c r="AA1081" i="5" s="1"/>
  <c r="AC1081" i="5" s="1"/>
  <c r="P284" i="5"/>
  <c r="R284" i="5" s="1"/>
  <c r="T284" i="5" s="1"/>
  <c r="V284" i="5" s="1"/>
  <c r="X284" i="5" s="1"/>
  <c r="Z284" i="5" s="1"/>
  <c r="AA284" i="5" s="1"/>
  <c r="AC284" i="5" s="1"/>
  <c r="N1808" i="5"/>
  <c r="P1808" i="5" s="1"/>
  <c r="R1808" i="5" s="1"/>
  <c r="T1808" i="5" s="1"/>
  <c r="V1808" i="5" s="1"/>
  <c r="X1808" i="5" s="1"/>
  <c r="Z1808" i="5" s="1"/>
  <c r="AA1808" i="5" s="1"/>
  <c r="AC1808" i="5" s="1"/>
  <c r="N723" i="5"/>
  <c r="P723" i="5" s="1"/>
  <c r="R723" i="5" s="1"/>
  <c r="T723" i="5" s="1"/>
  <c r="V723" i="5" s="1"/>
  <c r="X723" i="5" s="1"/>
  <c r="Z723" i="5" s="1"/>
  <c r="AA723" i="5" s="1"/>
  <c r="AC723" i="5" s="1"/>
  <c r="P714" i="5"/>
  <c r="R714" i="5" s="1"/>
  <c r="T714" i="5" s="1"/>
  <c r="V714" i="5" s="1"/>
  <c r="X714" i="5" s="1"/>
  <c r="Z714" i="5" s="1"/>
  <c r="AA714" i="5" s="1"/>
  <c r="AC714" i="5" s="1"/>
  <c r="N1158" i="5"/>
  <c r="P1158" i="5" s="1"/>
  <c r="R1158" i="5" s="1"/>
  <c r="T1158" i="5" s="1"/>
  <c r="V1158" i="5" s="1"/>
  <c r="X1158" i="5" s="1"/>
  <c r="Z1158" i="5" s="1"/>
  <c r="AA1158" i="5" s="1"/>
  <c r="AC1158" i="5" s="1"/>
  <c r="AC1215" i="5"/>
  <c r="AC502" i="5"/>
  <c r="P1323" i="5"/>
  <c r="R1323" i="5" s="1"/>
  <c r="T1323" i="5" s="1"/>
  <c r="V1323" i="5" s="1"/>
  <c r="X1323" i="5" s="1"/>
  <c r="Z1323" i="5" s="1"/>
  <c r="AA1323" i="5" s="1"/>
  <c r="AC1323" i="5" s="1"/>
  <c r="X1468" i="5"/>
  <c r="Z1468" i="5" s="1"/>
  <c r="AA1468" i="5" s="1"/>
  <c r="AC1468" i="5" s="1"/>
  <c r="T1314" i="5"/>
  <c r="V1314" i="5" s="1"/>
  <c r="X1314" i="5" s="1"/>
  <c r="Z1314" i="5" s="1"/>
  <c r="AA1314" i="5" s="1"/>
  <c r="AC1314" i="5" s="1"/>
  <c r="V73" i="5"/>
  <c r="X73" i="5" s="1"/>
  <c r="Z73" i="5" s="1"/>
  <c r="AA73" i="5" s="1"/>
  <c r="AC73" i="5" s="1"/>
  <c r="N733" i="5"/>
  <c r="P733" i="5" s="1"/>
  <c r="R733" i="5" s="1"/>
  <c r="T733" i="5" s="1"/>
  <c r="V733" i="5" s="1"/>
  <c r="X733" i="5" s="1"/>
  <c r="Z733" i="5" s="1"/>
  <c r="AA733" i="5" s="1"/>
  <c r="AC733" i="5" s="1"/>
  <c r="R824" i="5"/>
  <c r="T824" i="5" s="1"/>
  <c r="V824" i="5" s="1"/>
  <c r="X824" i="5" s="1"/>
  <c r="Z824" i="5" s="1"/>
  <c r="AA824" i="5" s="1"/>
  <c r="AC824" i="5" s="1"/>
  <c r="L1028" i="5"/>
  <c r="N1028" i="5" s="1"/>
  <c r="P1028" i="5" s="1"/>
  <c r="R1028" i="5" s="1"/>
  <c r="T1028" i="5" s="1"/>
  <c r="V1028" i="5" s="1"/>
  <c r="X1028" i="5" s="1"/>
  <c r="Z1028" i="5" s="1"/>
  <c r="AA1028" i="5" s="1"/>
  <c r="AC1028" i="5" s="1"/>
  <c r="X218" i="5"/>
  <c r="Z218" i="5" s="1"/>
  <c r="AA218" i="5" s="1"/>
  <c r="AC218" i="5" s="1"/>
  <c r="P1836" i="5"/>
  <c r="R1836" i="5" s="1"/>
  <c r="T1836" i="5" s="1"/>
  <c r="V1836" i="5" s="1"/>
  <c r="X1836" i="5" s="1"/>
  <c r="Z1836" i="5" s="1"/>
  <c r="AA1836" i="5" s="1"/>
  <c r="AC1836" i="5" s="1"/>
  <c r="L322" i="5"/>
  <c r="N322" i="5" s="1"/>
  <c r="P322" i="5" s="1"/>
  <c r="R322" i="5" s="1"/>
  <c r="T322" i="5" s="1"/>
  <c r="V322" i="5" s="1"/>
  <c r="X322" i="5" s="1"/>
  <c r="Z322" i="5" s="1"/>
  <c r="AA322" i="5" s="1"/>
  <c r="AC322" i="5" s="1"/>
  <c r="N768" i="5"/>
  <c r="P768" i="5" s="1"/>
  <c r="R768" i="5" s="1"/>
  <c r="T768" i="5" s="1"/>
  <c r="V768" i="5" s="1"/>
  <c r="X768" i="5" s="1"/>
  <c r="Z768" i="5" s="1"/>
  <c r="AA768" i="5" s="1"/>
  <c r="AC768" i="5" s="1"/>
  <c r="T1611" i="5"/>
  <c r="V1611" i="5" s="1"/>
  <c r="X1611" i="5" s="1"/>
  <c r="Z1611" i="5" s="1"/>
  <c r="AA1611" i="5" s="1"/>
  <c r="AC1611" i="5" s="1"/>
  <c r="Z1492" i="5"/>
  <c r="AA1492" i="5" s="1"/>
  <c r="AC1492" i="5" s="1"/>
  <c r="N665" i="5"/>
  <c r="P665" i="5" s="1"/>
  <c r="R665" i="5" s="1"/>
  <c r="T665" i="5" s="1"/>
  <c r="V665" i="5" s="1"/>
  <c r="X665" i="5" s="1"/>
  <c r="Z665" i="5" s="1"/>
  <c r="AA665" i="5" s="1"/>
  <c r="AC665" i="5" s="1"/>
  <c r="AC819" i="5"/>
  <c r="L1824" i="5"/>
  <c r="N1824" i="5" s="1"/>
  <c r="P1824" i="5" s="1"/>
  <c r="R1824" i="5" s="1"/>
  <c r="T1824" i="5" s="1"/>
  <c r="V1824" i="5" s="1"/>
  <c r="X1824" i="5" s="1"/>
  <c r="Z1824" i="5" s="1"/>
  <c r="AA1824" i="5" s="1"/>
  <c r="AC1824" i="5" s="1"/>
  <c r="T1381" i="5"/>
  <c r="V1381" i="5" s="1"/>
  <c r="X1381" i="5" s="1"/>
  <c r="Z1381" i="5" s="1"/>
  <c r="AA1381" i="5" s="1"/>
  <c r="AC1381" i="5" s="1"/>
  <c r="P4" i="5"/>
  <c r="R4" i="5" s="1"/>
  <c r="T4" i="5" s="1"/>
  <c r="V4" i="5" s="1"/>
  <c r="X4" i="5" s="1"/>
  <c r="Z4" i="5" s="1"/>
  <c r="AA4" i="5" s="1"/>
  <c r="AC4" i="5" s="1"/>
  <c r="T394" i="5"/>
  <c r="V394" i="5" s="1"/>
  <c r="X394" i="5" s="1"/>
  <c r="Z394" i="5" s="1"/>
  <c r="AA394" i="5" s="1"/>
  <c r="AC394" i="5" s="1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N405" i="5"/>
  <c r="P405" i="5" s="1"/>
  <c r="R405" i="5" s="1"/>
  <c r="T405" i="5" s="1"/>
  <c r="V405" i="5" s="1"/>
  <c r="X405" i="5" s="1"/>
  <c r="Z405" i="5" s="1"/>
  <c r="AA405" i="5" s="1"/>
  <c r="AC405" i="5" s="1"/>
  <c r="L1465" i="5"/>
  <c r="N1465" i="5" s="1"/>
  <c r="P1465" i="5" s="1"/>
  <c r="R1465" i="5" s="1"/>
  <c r="T1465" i="5" s="1"/>
  <c r="V1465" i="5" s="1"/>
  <c r="X1465" i="5" s="1"/>
  <c r="Z1465" i="5" s="1"/>
  <c r="AA1465" i="5" s="1"/>
  <c r="AC1465" i="5" s="1"/>
  <c r="AC1000" i="5"/>
  <c r="T1368" i="5"/>
  <c r="V1368" i="5" s="1"/>
  <c r="X1368" i="5" s="1"/>
  <c r="Z1368" i="5" s="1"/>
  <c r="AA1368" i="5" s="1"/>
  <c r="AC1368" i="5" s="1"/>
  <c r="N1613" i="5"/>
  <c r="P1613" i="5" s="1"/>
  <c r="R1613" i="5" s="1"/>
  <c r="T1613" i="5" s="1"/>
  <c r="V1613" i="5" s="1"/>
  <c r="X1613" i="5" s="1"/>
  <c r="Z1613" i="5" s="1"/>
  <c r="AA1613" i="5" s="1"/>
  <c r="AC1613" i="5" s="1"/>
  <c r="R1003" i="5"/>
  <c r="T1003" i="5" s="1"/>
  <c r="V1003" i="5" s="1"/>
  <c r="X1003" i="5" s="1"/>
  <c r="Z1003" i="5" s="1"/>
  <c r="AA1003" i="5" s="1"/>
  <c r="AC1003" i="5" s="1"/>
  <c r="L393" i="5"/>
  <c r="N393" i="5" s="1"/>
  <c r="P393" i="5" s="1"/>
  <c r="R393" i="5" s="1"/>
  <c r="T393" i="5" s="1"/>
  <c r="V393" i="5" s="1"/>
  <c r="X393" i="5" s="1"/>
  <c r="Z393" i="5" s="1"/>
  <c r="AA393" i="5" s="1"/>
  <c r="AC393" i="5" s="1"/>
  <c r="N890" i="5"/>
  <c r="P890" i="5" s="1"/>
  <c r="R890" i="5" s="1"/>
  <c r="T890" i="5" s="1"/>
  <c r="V890" i="5" s="1"/>
  <c r="X890" i="5" s="1"/>
  <c r="Z890" i="5" s="1"/>
  <c r="AA890" i="5" s="1"/>
  <c r="AC890" i="5" s="1"/>
  <c r="X268" i="5"/>
  <c r="Z268" i="5" s="1"/>
  <c r="AA268" i="5" s="1"/>
  <c r="AC268" i="5" s="1"/>
  <c r="P1344" i="5"/>
  <c r="R1344" i="5" s="1"/>
  <c r="T1344" i="5" s="1"/>
  <c r="V1344" i="5" s="1"/>
  <c r="X1344" i="5" s="1"/>
  <c r="Z1344" i="5" s="1"/>
  <c r="AA1344" i="5" s="1"/>
  <c r="AC1344" i="5" s="1"/>
  <c r="N171" i="5"/>
  <c r="P171" i="5" s="1"/>
  <c r="R171" i="5" s="1"/>
  <c r="T171" i="5" s="1"/>
  <c r="V171" i="5" s="1"/>
  <c r="X171" i="5" s="1"/>
  <c r="Z171" i="5" s="1"/>
  <c r="AA171" i="5" s="1"/>
  <c r="AC171" i="5" s="1"/>
  <c r="N381" i="5"/>
  <c r="P381" i="5" s="1"/>
  <c r="R381" i="5" s="1"/>
  <c r="T381" i="5" s="1"/>
  <c r="V381" i="5" s="1"/>
  <c r="X381" i="5" s="1"/>
  <c r="Z381" i="5" s="1"/>
  <c r="AA381" i="5" s="1"/>
  <c r="AC381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926" i="5"/>
  <c r="P926" i="5" s="1"/>
  <c r="R926" i="5" s="1"/>
  <c r="T926" i="5" s="1"/>
  <c r="V926" i="5" s="1"/>
  <c r="X926" i="5" s="1"/>
  <c r="Z926" i="5" s="1"/>
  <c r="AA926" i="5" s="1"/>
  <c r="AC926" i="5" s="1"/>
  <c r="N1362" i="5"/>
  <c r="P1362" i="5" s="1"/>
  <c r="R1362" i="5" s="1"/>
  <c r="T1362" i="5" s="1"/>
  <c r="V1362" i="5" s="1"/>
  <c r="X1362" i="5" s="1"/>
  <c r="Z1362" i="5" s="1"/>
  <c r="AA1362" i="5" s="1"/>
  <c r="AC1362" i="5" s="1"/>
  <c r="N755" i="5"/>
  <c r="P755" i="5" s="1"/>
  <c r="R755" i="5" s="1"/>
  <c r="T755" i="5" s="1"/>
  <c r="V755" i="5" s="1"/>
  <c r="X755" i="5" s="1"/>
  <c r="Z755" i="5" s="1"/>
  <c r="AA755" i="5" s="1"/>
  <c r="AC755" i="5" s="1"/>
  <c r="P186" i="5"/>
  <c r="R186" i="5" s="1"/>
  <c r="T186" i="5" s="1"/>
  <c r="V186" i="5" s="1"/>
  <c r="X186" i="5" s="1"/>
  <c r="Z186" i="5" s="1"/>
  <c r="AA186" i="5" s="1"/>
  <c r="AC186" i="5" s="1"/>
  <c r="N1181" i="5"/>
  <c r="P1181" i="5" s="1"/>
  <c r="R1181" i="5" s="1"/>
  <c r="T1181" i="5" s="1"/>
  <c r="V1181" i="5" s="1"/>
  <c r="X1181" i="5" s="1"/>
  <c r="Z1181" i="5" s="1"/>
  <c r="AA1181" i="5" s="1"/>
  <c r="AC1181" i="5" s="1"/>
  <c r="P42" i="5"/>
  <c r="R42" i="5" s="1"/>
  <c r="T42" i="5" s="1"/>
  <c r="V42" i="5" s="1"/>
  <c r="X42" i="5" s="1"/>
  <c r="Z42" i="5" s="1"/>
  <c r="AA42" i="5" s="1"/>
  <c r="AC42" i="5" s="1"/>
  <c r="L748" i="5"/>
  <c r="N748" i="5" s="1"/>
  <c r="P748" i="5" s="1"/>
  <c r="R748" i="5" s="1"/>
  <c r="T748" i="5" s="1"/>
  <c r="V748" i="5" s="1"/>
  <c r="X748" i="5" s="1"/>
  <c r="Z748" i="5" s="1"/>
  <c r="AA748" i="5" s="1"/>
  <c r="AC748" i="5" s="1"/>
  <c r="AE1254" i="5"/>
  <c r="AE967" i="5"/>
  <c r="AG967" i="5" s="1"/>
  <c r="AE1215" i="5"/>
  <c r="L425" i="5"/>
  <c r="N425" i="5" s="1"/>
  <c r="P425" i="5" s="1"/>
  <c r="R425" i="5" s="1"/>
  <c r="T425" i="5" s="1"/>
  <c r="V425" i="5" s="1"/>
  <c r="X425" i="5" s="1"/>
  <c r="Z425" i="5" s="1"/>
  <c r="AA425" i="5" s="1"/>
  <c r="AC425" i="5" s="1"/>
  <c r="L756" i="5"/>
  <c r="N756" i="5" s="1"/>
  <c r="P756" i="5" s="1"/>
  <c r="R756" i="5" s="1"/>
  <c r="T756" i="5" s="1"/>
  <c r="V756" i="5" s="1"/>
  <c r="X756" i="5" s="1"/>
  <c r="Z756" i="5" s="1"/>
  <c r="AA756" i="5" s="1"/>
  <c r="AC756" i="5" s="1"/>
  <c r="N1621" i="5"/>
  <c r="P1621" i="5" s="1"/>
  <c r="R1621" i="5" s="1"/>
  <c r="T1621" i="5" s="1"/>
  <c r="V1621" i="5" s="1"/>
  <c r="X1621" i="5" s="1"/>
  <c r="Z1621" i="5" s="1"/>
  <c r="AA1621" i="5" s="1"/>
  <c r="AC1621" i="5" s="1"/>
  <c r="AE1657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P1253" i="5" s="1"/>
  <c r="R1253" i="5" s="1"/>
  <c r="T1253" i="5" s="1"/>
  <c r="V1253" i="5" s="1"/>
  <c r="X1253" i="5" s="1"/>
  <c r="Z1253" i="5" s="1"/>
  <c r="AA1253" i="5" s="1"/>
  <c r="AC1253" i="5" s="1"/>
  <c r="L745" i="5"/>
  <c r="N745" i="5" s="1"/>
  <c r="P745" i="5" s="1"/>
  <c r="R745" i="5" s="1"/>
  <c r="T745" i="5" s="1"/>
  <c r="V745" i="5" s="1"/>
  <c r="X745" i="5" s="1"/>
  <c r="Z745" i="5" s="1"/>
  <c r="AA745" i="5" s="1"/>
  <c r="AC745" i="5" s="1"/>
  <c r="P715" i="5"/>
  <c r="R715" i="5" s="1"/>
  <c r="T715" i="5" s="1"/>
  <c r="V715" i="5" s="1"/>
  <c r="X715" i="5" s="1"/>
  <c r="Z715" i="5" s="1"/>
  <c r="AA715" i="5" s="1"/>
  <c r="AC715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T509" i="5"/>
  <c r="V509" i="5" s="1"/>
  <c r="X509" i="5" s="1"/>
  <c r="Z509" i="5" s="1"/>
  <c r="AA509" i="5" s="1"/>
  <c r="AC509" i="5" s="1"/>
  <c r="L1569" i="5"/>
  <c r="N1569" i="5" s="1"/>
  <c r="P1569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V444" i="5" s="1"/>
  <c r="X444" i="5" s="1"/>
  <c r="Z444" i="5" s="1"/>
  <c r="AA444" i="5" s="1"/>
  <c r="AC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V1221" i="5" s="1"/>
  <c r="X1221" i="5" s="1"/>
  <c r="Z1221" i="5" s="1"/>
  <c r="AA1221" i="5" s="1"/>
  <c r="AC1221" i="5" s="1"/>
  <c r="L1626" i="5"/>
  <c r="N1626" i="5" s="1"/>
  <c r="P1626" i="5" s="1"/>
  <c r="R1626" i="5" s="1"/>
  <c r="T1626" i="5" s="1"/>
  <c r="V1626" i="5" s="1"/>
  <c r="X1626" i="5" s="1"/>
  <c r="Z1626" i="5" s="1"/>
  <c r="AA1626" i="5" s="1"/>
  <c r="AC1626" i="5" s="1"/>
  <c r="L22" i="5"/>
  <c r="N22" i="5" s="1"/>
  <c r="P22" i="5" s="1"/>
  <c r="R22" i="5" s="1"/>
  <c r="T22" i="5" s="1"/>
  <c r="V22" i="5" s="1"/>
  <c r="X22" i="5" s="1"/>
  <c r="Z22" i="5" s="1"/>
  <c r="AA22" i="5" s="1"/>
  <c r="AC22" i="5" s="1"/>
  <c r="N1731" i="5"/>
  <c r="P1731" i="5" s="1"/>
  <c r="R1731" i="5" s="1"/>
  <c r="T1731" i="5" s="1"/>
  <c r="V1731" i="5" s="1"/>
  <c r="X1731" i="5" s="1"/>
  <c r="Z1731" i="5" s="1"/>
  <c r="AA1731" i="5" s="1"/>
  <c r="AC1731" i="5" s="1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N1865" i="5"/>
  <c r="P1865" i="5" s="1"/>
  <c r="R1865" i="5" s="1"/>
  <c r="T1865" i="5" s="1"/>
  <c r="V1865" i="5" s="1"/>
  <c r="X1865" i="5" s="1"/>
  <c r="Z1865" i="5" s="1"/>
  <c r="AA1865" i="5" s="1"/>
  <c r="AC1865" i="5" s="1"/>
  <c r="L1722" i="5"/>
  <c r="N1722" i="5" s="1"/>
  <c r="P1722" i="5" s="1"/>
  <c r="R1722" i="5" s="1"/>
  <c r="T1722" i="5" s="1"/>
  <c r="V1722" i="5" s="1"/>
  <c r="X1722" i="5" s="1"/>
  <c r="Z1722" i="5" s="1"/>
  <c r="AA1722" i="5" s="1"/>
  <c r="AC1722" i="5" s="1"/>
  <c r="L128" i="5"/>
  <c r="N128" i="5" s="1"/>
  <c r="P128" i="5" s="1"/>
  <c r="R128" i="5" s="1"/>
  <c r="T128" i="5" s="1"/>
  <c r="V128" i="5" s="1"/>
  <c r="X128" i="5" s="1"/>
  <c r="Z128" i="5" s="1"/>
  <c r="AA128" i="5" s="1"/>
  <c r="AC128" i="5" s="1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T1178" i="5" s="1"/>
  <c r="V1178" i="5" s="1"/>
  <c r="X1178" i="5" s="1"/>
  <c r="Z1178" i="5" s="1"/>
  <c r="AA1178" i="5" s="1"/>
  <c r="AC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T1866" i="5" s="1"/>
  <c r="V1866" i="5" s="1"/>
  <c r="X1866" i="5" s="1"/>
  <c r="Z1866" i="5" s="1"/>
  <c r="AA1866" i="5" s="1"/>
  <c r="AC1866" i="5" s="1"/>
  <c r="R609" i="5"/>
  <c r="T609" i="5" s="1"/>
  <c r="V609" i="5" s="1"/>
  <c r="X609" i="5" s="1"/>
  <c r="Z609" i="5" s="1"/>
  <c r="AA609" i="5" s="1"/>
  <c r="AC609" i="5" s="1"/>
  <c r="L1075" i="5"/>
  <c r="N1075" i="5" s="1"/>
  <c r="P1075" i="5" s="1"/>
  <c r="R1075" i="5" s="1"/>
  <c r="T1075" i="5" s="1"/>
  <c r="V1075" i="5" s="1"/>
  <c r="X1075" i="5" s="1"/>
  <c r="Z1075" i="5" s="1"/>
  <c r="AA1075" i="5" s="1"/>
  <c r="AC1075" i="5" s="1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L881" i="5"/>
  <c r="N881" i="5" s="1"/>
  <c r="P881" i="5" s="1"/>
  <c r="R881" i="5" s="1"/>
  <c r="T881" i="5" s="1"/>
  <c r="V881" i="5" s="1"/>
  <c r="X881" i="5" s="1"/>
  <c r="Z881" i="5" s="1"/>
  <c r="AA881" i="5" s="1"/>
  <c r="AC881" i="5" s="1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413" i="5" s="1"/>
  <c r="P1413" i="5" s="1"/>
  <c r="R1413" i="5" s="1"/>
  <c r="T1413" i="5" s="1"/>
  <c r="V1413" i="5" s="1"/>
  <c r="X1413" i="5" s="1"/>
  <c r="Z1413" i="5" s="1"/>
  <c r="AA1413" i="5" s="1"/>
  <c r="AC1413" i="5" s="1"/>
  <c r="N1855" i="5"/>
  <c r="P1855" i="5" s="1"/>
  <c r="R1855" i="5" s="1"/>
  <c r="T1855" i="5" s="1"/>
  <c r="V1855" i="5" s="1"/>
  <c r="X1855" i="5" s="1"/>
  <c r="Z1855" i="5" s="1"/>
  <c r="AA1855" i="5" s="1"/>
  <c r="AC1855" i="5" s="1"/>
  <c r="N21" i="5"/>
  <c r="P21" i="5" s="1"/>
  <c r="R21" i="5" s="1"/>
  <c r="T21" i="5" s="1"/>
  <c r="V21" i="5" s="1"/>
  <c r="X21" i="5" s="1"/>
  <c r="Z21" i="5" s="1"/>
  <c r="AA21" i="5" s="1"/>
  <c r="AC21" i="5" s="1"/>
  <c r="P770" i="5"/>
  <c r="R770" i="5" s="1"/>
  <c r="T770" i="5" s="1"/>
  <c r="V770" i="5" s="1"/>
  <c r="X770" i="5" s="1"/>
  <c r="Z770" i="5" s="1"/>
  <c r="AA770" i="5" s="1"/>
  <c r="AC770" i="5" s="1"/>
  <c r="N932" i="5"/>
  <c r="P932" i="5" s="1"/>
  <c r="R932" i="5" s="1"/>
  <c r="T932" i="5" s="1"/>
  <c r="V932" i="5" s="1"/>
  <c r="X932" i="5" s="1"/>
  <c r="Z932" i="5" s="1"/>
  <c r="AA932" i="5" s="1"/>
  <c r="AC932" i="5" s="1"/>
  <c r="N1076" i="5"/>
  <c r="P1076" i="5" s="1"/>
  <c r="R1076" i="5" s="1"/>
  <c r="T1076" i="5" s="1"/>
  <c r="V1076" i="5" s="1"/>
  <c r="X1076" i="5" s="1"/>
  <c r="Z1076" i="5" s="1"/>
  <c r="AA1076" i="5" s="1"/>
  <c r="AC1076" i="5" s="1"/>
  <c r="V1481" i="5"/>
  <c r="X1481" i="5" s="1"/>
  <c r="Z1481" i="5" s="1"/>
  <c r="AA1481" i="5" s="1"/>
  <c r="AC1481" i="5" s="1"/>
  <c r="N540" i="5"/>
  <c r="P540" i="5" s="1"/>
  <c r="R540" i="5" s="1"/>
  <c r="T540" i="5" s="1"/>
  <c r="V540" i="5" s="1"/>
  <c r="X540" i="5" s="1"/>
  <c r="Z540" i="5" s="1"/>
  <c r="AA540" i="5" s="1"/>
  <c r="AC540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R388" i="5"/>
  <c r="T388" i="5" s="1"/>
  <c r="V388" i="5" s="1"/>
  <c r="X388" i="5" s="1"/>
  <c r="Z388" i="5" s="1"/>
  <c r="AA388" i="5" s="1"/>
  <c r="AC388" i="5" s="1"/>
  <c r="L251" i="5"/>
  <c r="N251" i="5" s="1"/>
  <c r="P251" i="5" s="1"/>
  <c r="R251" i="5" s="1"/>
  <c r="T251" i="5" s="1"/>
  <c r="V251" i="5" s="1"/>
  <c r="X251" i="5" s="1"/>
  <c r="Z251" i="5" s="1"/>
  <c r="AA251" i="5" s="1"/>
  <c r="AC251" i="5" s="1"/>
  <c r="N230" i="5"/>
  <c r="P230" i="5" s="1"/>
  <c r="R230" i="5" s="1"/>
  <c r="T230" i="5" s="1"/>
  <c r="V230" i="5" s="1"/>
  <c r="X230" i="5" s="1"/>
  <c r="Z230" i="5" s="1"/>
  <c r="AA230" i="5" s="1"/>
  <c r="AC230" i="5" s="1"/>
  <c r="N1598" i="5"/>
  <c r="P1598" i="5" s="1"/>
  <c r="R1598" i="5" s="1"/>
  <c r="T1598" i="5" s="1"/>
  <c r="V1598" i="5" s="1"/>
  <c r="X1598" i="5" s="1"/>
  <c r="Z1598" i="5" s="1"/>
  <c r="AA1598" i="5" s="1"/>
  <c r="AC1598" i="5" s="1"/>
  <c r="AC134" i="5"/>
  <c r="AC204" i="5"/>
  <c r="X468" i="5"/>
  <c r="Z468" i="5" s="1"/>
  <c r="AA468" i="5" s="1"/>
  <c r="AC468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N64" i="5" s="1"/>
  <c r="P64" i="5" s="1"/>
  <c r="R64" i="5" s="1"/>
  <c r="T64" i="5" s="1"/>
  <c r="V64" i="5" s="1"/>
  <c r="X64" i="5" s="1"/>
  <c r="Z64" i="5" s="1"/>
  <c r="AA64" i="5" s="1"/>
  <c r="AC64" i="5" s="1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N721" i="5"/>
  <c r="P721" i="5" s="1"/>
  <c r="R721" i="5" s="1"/>
  <c r="T721" i="5" s="1"/>
  <c r="V721" i="5" s="1"/>
  <c r="X721" i="5" s="1"/>
  <c r="Z721" i="5" s="1"/>
  <c r="AA721" i="5" s="1"/>
  <c r="AC721" i="5" s="1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X531" i="5" s="1"/>
  <c r="Z531" i="5" s="1"/>
  <c r="AA531" i="5" s="1"/>
  <c r="AC531" i="5" s="1"/>
  <c r="P902" i="5"/>
  <c r="R902" i="5" s="1"/>
  <c r="T902" i="5" s="1"/>
  <c r="V902" i="5" s="1"/>
  <c r="X902" i="5" s="1"/>
  <c r="Z902" i="5" s="1"/>
  <c r="AA902" i="5" s="1"/>
  <c r="AC902" i="5" s="1"/>
  <c r="L1530" i="5"/>
  <c r="N1530" i="5" s="1"/>
  <c r="P1530" i="5" s="1"/>
  <c r="R1530" i="5" s="1"/>
  <c r="T1530" i="5" s="1"/>
  <c r="V1530" i="5" s="1"/>
  <c r="X1530" i="5" s="1"/>
  <c r="Z1530" i="5" s="1"/>
  <c r="AA1530" i="5" s="1"/>
  <c r="AC1530" i="5" s="1"/>
  <c r="L79" i="5"/>
  <c r="N79" i="5" s="1"/>
  <c r="P79" i="5" s="1"/>
  <c r="R79" i="5" s="1"/>
  <c r="T79" i="5" s="1"/>
  <c r="V79" i="5" s="1"/>
  <c r="X79" i="5" s="1"/>
  <c r="Z79" i="5" s="1"/>
  <c r="AA79" i="5" s="1"/>
  <c r="AC79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L1053" i="5"/>
  <c r="N1053" i="5" s="1"/>
  <c r="P1053" i="5" s="1"/>
  <c r="R1053" i="5" s="1"/>
  <c r="T1053" i="5" s="1"/>
  <c r="V1053" i="5" s="1"/>
  <c r="X1053" i="5" s="1"/>
  <c r="Z1053" i="5" s="1"/>
  <c r="AA1053" i="5" s="1"/>
  <c r="AC1053" i="5" s="1"/>
  <c r="L380" i="5"/>
  <c r="N380" i="5" s="1"/>
  <c r="P380" i="5" s="1"/>
  <c r="R380" i="5" s="1"/>
  <c r="T380" i="5" s="1"/>
  <c r="V380" i="5" s="1"/>
  <c r="X380" i="5" s="1"/>
  <c r="Z380" i="5" s="1"/>
  <c r="AA380" i="5" s="1"/>
  <c r="AC380" i="5" s="1"/>
  <c r="P1034" i="5"/>
  <c r="R1034" i="5" s="1"/>
  <c r="T1034" i="5" s="1"/>
  <c r="V1034" i="5" s="1"/>
  <c r="X1034" i="5" s="1"/>
  <c r="Z1034" i="5" s="1"/>
  <c r="AA1034" i="5" s="1"/>
  <c r="AC1034" i="5" s="1"/>
  <c r="P545" i="5"/>
  <c r="R545" i="5" s="1"/>
  <c r="T545" i="5" s="1"/>
  <c r="V545" i="5" s="1"/>
  <c r="X545" i="5" s="1"/>
  <c r="Z545" i="5" s="1"/>
  <c r="AA545" i="5" s="1"/>
  <c r="AC545" i="5" s="1"/>
  <c r="L56" i="5"/>
  <c r="N56" i="5" s="1"/>
  <c r="P56" i="5" s="1"/>
  <c r="R56" i="5" s="1"/>
  <c r="T56" i="5" s="1"/>
  <c r="V56" i="5" s="1"/>
  <c r="X56" i="5" s="1"/>
  <c r="Z56" i="5" s="1"/>
  <c r="AA56" i="5" s="1"/>
  <c r="AC56" i="5" s="1"/>
  <c r="L1563" i="5"/>
  <c r="N1563" i="5" s="1"/>
  <c r="P1563" i="5" s="1"/>
  <c r="R1563" i="5" s="1"/>
  <c r="T1563" i="5" s="1"/>
  <c r="V1563" i="5" s="1"/>
  <c r="X1563" i="5" s="1"/>
  <c r="Z1563" i="5" s="1"/>
  <c r="AA1563" i="5" s="1"/>
  <c r="AC1563" i="5" s="1"/>
  <c r="L1737" i="5"/>
  <c r="N1737" i="5" s="1"/>
  <c r="P1737" i="5" s="1"/>
  <c r="R1737" i="5" s="1"/>
  <c r="T1737" i="5" s="1"/>
  <c r="V1737" i="5" s="1"/>
  <c r="X1737" i="5" s="1"/>
  <c r="Z1737" i="5" s="1"/>
  <c r="AA1737" i="5" s="1"/>
  <c r="AC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260" i="5"/>
  <c r="R1260" i="5" s="1"/>
  <c r="T1260" i="5" s="1"/>
  <c r="V1260" i="5" s="1"/>
  <c r="X1260" i="5" s="1"/>
  <c r="Z1260" i="5" s="1"/>
  <c r="AA1260" i="5" s="1"/>
  <c r="AC1260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L1089" i="5"/>
  <c r="N1089" i="5" s="1"/>
  <c r="P1089" i="5" s="1"/>
  <c r="R1089" i="5" s="1"/>
  <c r="T1089" i="5" s="1"/>
  <c r="V1089" i="5" s="1"/>
  <c r="X1089" i="5" s="1"/>
  <c r="Z1089" i="5" s="1"/>
  <c r="AA1089" i="5" s="1"/>
  <c r="AC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T913" i="5"/>
  <c r="V913" i="5" s="1"/>
  <c r="X913" i="5" s="1"/>
  <c r="Z913" i="5" s="1"/>
  <c r="AA913" i="5" s="1"/>
  <c r="AC913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X1231" i="5" s="1"/>
  <c r="Z1231" i="5" s="1"/>
  <c r="AA1231" i="5" s="1"/>
  <c r="AC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V1050" i="5" s="1"/>
  <c r="X1050" i="5" s="1"/>
  <c r="Z1050" i="5" s="1"/>
  <c r="AA1050" i="5" s="1"/>
  <c r="AC1050" i="5" s="1"/>
  <c r="L973" i="5"/>
  <c r="N973" i="5" s="1"/>
  <c r="P973" i="5" s="1"/>
  <c r="R973" i="5" s="1"/>
  <c r="T973" i="5" s="1"/>
  <c r="V973" i="5" s="1"/>
  <c r="X973" i="5" s="1"/>
  <c r="Z973" i="5" s="1"/>
  <c r="AA973" i="5" s="1"/>
  <c r="AC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X1111" i="5"/>
  <c r="Z1111" i="5" s="1"/>
  <c r="AA1111" i="5" s="1"/>
  <c r="AC1111" i="5" s="1"/>
  <c r="R873" i="5"/>
  <c r="T873" i="5" s="1"/>
  <c r="V873" i="5" s="1"/>
  <c r="X873" i="5" s="1"/>
  <c r="Z873" i="5" s="1"/>
  <c r="AA873" i="5" s="1"/>
  <c r="AC873" i="5" s="1"/>
  <c r="N865" i="5"/>
  <c r="P865" i="5" s="1"/>
  <c r="R865" i="5" s="1"/>
  <c r="T865" i="5" s="1"/>
  <c r="V865" i="5" s="1"/>
  <c r="X865" i="5" s="1"/>
  <c r="Z865" i="5" s="1"/>
  <c r="AA865" i="5" s="1"/>
  <c r="AC865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N1279" i="5"/>
  <c r="P1279" i="5" s="1"/>
  <c r="R1279" i="5" s="1"/>
  <c r="T1279" i="5" s="1"/>
  <c r="V1279" i="5" s="1"/>
  <c r="X1279" i="5" s="1"/>
  <c r="Z1279" i="5" s="1"/>
  <c r="AA1279" i="5" s="1"/>
  <c r="AC1279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769" i="5"/>
  <c r="N769" i="5" s="1"/>
  <c r="P769" i="5" s="1"/>
  <c r="R769" i="5" s="1"/>
  <c r="T769" i="5" s="1"/>
  <c r="V769" i="5" s="1"/>
  <c r="X769" i="5" s="1"/>
  <c r="Z769" i="5" s="1"/>
  <c r="AA769" i="5" s="1"/>
  <c r="AC769" i="5" s="1"/>
  <c r="P1222" i="5"/>
  <c r="R1222" i="5" s="1"/>
  <c r="T1222" i="5" s="1"/>
  <c r="V1222" i="5" s="1"/>
  <c r="X1222" i="5" s="1"/>
  <c r="Z1222" i="5" s="1"/>
  <c r="AA1222" i="5" s="1"/>
  <c r="AC1222" i="5" s="1"/>
  <c r="L151" i="5"/>
  <c r="N151" i="5" s="1"/>
  <c r="P151" i="5" s="1"/>
  <c r="R151" i="5" s="1"/>
  <c r="T151" i="5" s="1"/>
  <c r="V151" i="5" s="1"/>
  <c r="X151" i="5" s="1"/>
  <c r="Z151" i="5" s="1"/>
  <c r="AA151" i="5" s="1"/>
  <c r="AC151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P1528" i="5"/>
  <c r="R1528" i="5" s="1"/>
  <c r="T1528" i="5" s="1"/>
  <c r="V1528" i="5" s="1"/>
  <c r="X1528" i="5" s="1"/>
  <c r="Z1528" i="5" s="1"/>
  <c r="AA1528" i="5" s="1"/>
  <c r="AC1528" i="5" s="1"/>
  <c r="L599" i="5"/>
  <c r="N599" i="5" s="1"/>
  <c r="P599" i="5" s="1"/>
  <c r="R599" i="5" s="1"/>
  <c r="T599" i="5" s="1"/>
  <c r="V599" i="5" s="1"/>
  <c r="X599" i="5" s="1"/>
  <c r="Z599" i="5" s="1"/>
  <c r="AA599" i="5" s="1"/>
  <c r="AC599" i="5" s="1"/>
  <c r="N361" i="5"/>
  <c r="P361" i="5" s="1"/>
  <c r="R361" i="5" s="1"/>
  <c r="T361" i="5" s="1"/>
  <c r="V361" i="5" s="1"/>
  <c r="X361" i="5" s="1"/>
  <c r="Z361" i="5" s="1"/>
  <c r="AA361" i="5" s="1"/>
  <c r="AC361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AC1349" i="5"/>
  <c r="L196" i="5"/>
  <c r="N196" i="5" s="1"/>
  <c r="P196" i="5" s="1"/>
  <c r="R196" i="5" s="1"/>
  <c r="T196" i="5" s="1"/>
  <c r="V196" i="5" s="1"/>
  <c r="X196" i="5" s="1"/>
  <c r="Z196" i="5" s="1"/>
  <c r="AA196" i="5" s="1"/>
  <c r="AC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P217" i="5"/>
  <c r="R217" i="5" s="1"/>
  <c r="T217" i="5" s="1"/>
  <c r="V217" i="5" s="1"/>
  <c r="X217" i="5" s="1"/>
  <c r="Z217" i="5" s="1"/>
  <c r="AA217" i="5" s="1"/>
  <c r="AC217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951" i="5"/>
  <c r="P951" i="5" s="1"/>
  <c r="R951" i="5" s="1"/>
  <c r="T951" i="5" s="1"/>
  <c r="V951" i="5" s="1"/>
  <c r="X951" i="5" s="1"/>
  <c r="Z951" i="5" s="1"/>
  <c r="AA951" i="5" s="1"/>
  <c r="AC951" i="5" s="1"/>
  <c r="N610" i="5"/>
  <c r="P610" i="5" s="1"/>
  <c r="R610" i="5" s="1"/>
  <c r="T610" i="5" s="1"/>
  <c r="V610" i="5" s="1"/>
  <c r="X610" i="5" s="1"/>
  <c r="Z610" i="5" s="1"/>
  <c r="AA610" i="5" s="1"/>
  <c r="AC610" i="5" s="1"/>
  <c r="T352" i="5"/>
  <c r="V352" i="5" s="1"/>
  <c r="X352" i="5" s="1"/>
  <c r="Z352" i="5" s="1"/>
  <c r="AA352" i="5" s="1"/>
  <c r="AC352" i="5" s="1"/>
  <c r="R791" i="5"/>
  <c r="T791" i="5" s="1"/>
  <c r="V791" i="5" s="1"/>
  <c r="X791" i="5" s="1"/>
  <c r="Z791" i="5" s="1"/>
  <c r="AA791" i="5" s="1"/>
  <c r="AC791" i="5" s="1"/>
  <c r="X1398" i="5"/>
  <c r="Z1398" i="5" s="1"/>
  <c r="AA1398" i="5" s="1"/>
  <c r="AC1398" i="5" s="1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N809" i="5"/>
  <c r="P809" i="5" s="1"/>
  <c r="R809" i="5" s="1"/>
  <c r="T809" i="5" s="1"/>
  <c r="V809" i="5" s="1"/>
  <c r="X809" i="5" s="1"/>
  <c r="Z809" i="5" s="1"/>
  <c r="AA809" i="5" s="1"/>
  <c r="AC809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T24" i="5" s="1"/>
  <c r="V24" i="5" s="1"/>
  <c r="X24" i="5" s="1"/>
  <c r="Z24" i="5" s="1"/>
  <c r="AA24" i="5" s="1"/>
  <c r="AC24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R339" i="5"/>
  <c r="T339" i="5" s="1"/>
  <c r="V339" i="5" s="1"/>
  <c r="X339" i="5" s="1"/>
  <c r="Z339" i="5" s="1"/>
  <c r="AA339" i="5" s="1"/>
  <c r="AC339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L257" i="5"/>
  <c r="N257" i="5" s="1"/>
  <c r="P257" i="5" s="1"/>
  <c r="R257" i="5" s="1"/>
  <c r="T257" i="5" s="1"/>
  <c r="V257" i="5" s="1"/>
  <c r="X257" i="5" s="1"/>
  <c r="Z257" i="5" s="1"/>
  <c r="AA257" i="5" s="1"/>
  <c r="AC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N1415" i="5"/>
  <c r="P1415" i="5" s="1"/>
  <c r="R1415" i="5" s="1"/>
  <c r="T1415" i="5" s="1"/>
  <c r="V1415" i="5" s="1"/>
  <c r="X1415" i="5" s="1"/>
  <c r="Z1415" i="5" s="1"/>
  <c r="AA1415" i="5" s="1"/>
  <c r="AC1415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655" i="5" s="1"/>
  <c r="P655" i="5" s="1"/>
  <c r="R655" i="5" s="1"/>
  <c r="T655" i="5" s="1"/>
  <c r="V655" i="5" s="1"/>
  <c r="X655" i="5" s="1"/>
  <c r="Z655" i="5" s="1"/>
  <c r="AA655" i="5" s="1"/>
  <c r="AC655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V798" i="5" s="1"/>
  <c r="X798" i="5" s="1"/>
  <c r="Z798" i="5" s="1"/>
  <c r="AA798" i="5" s="1"/>
  <c r="AC798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N627" i="5" s="1"/>
  <c r="P627" i="5" s="1"/>
  <c r="R627" i="5" s="1"/>
  <c r="T627" i="5" s="1"/>
  <c r="V627" i="5" s="1"/>
  <c r="X627" i="5" s="1"/>
  <c r="Z627" i="5" s="1"/>
  <c r="AA627" i="5" s="1"/>
  <c r="AC627" i="5" s="1"/>
  <c r="V1320" i="5"/>
  <c r="X1320" i="5" s="1"/>
  <c r="Z1320" i="5" s="1"/>
  <c r="AA1320" i="5" s="1"/>
  <c r="AC1320" i="5" s="1"/>
  <c r="T762" i="5"/>
  <c r="V762" i="5" s="1"/>
  <c r="X762" i="5" s="1"/>
  <c r="Z762" i="5" s="1"/>
  <c r="AA762" i="5" s="1"/>
  <c r="AC762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G423" i="5" s="1"/>
  <c r="AE335" i="5"/>
  <c r="AG335" i="5" s="1"/>
  <c r="AE1839" i="5"/>
  <c r="AG1839" i="5" s="1"/>
  <c r="AE359" i="5"/>
  <c r="AG359" i="5" s="1"/>
  <c r="L233" i="5"/>
  <c r="N233" i="5" s="1"/>
  <c r="P233" i="5" s="1"/>
  <c r="R233" i="5" s="1"/>
  <c r="T233" i="5" s="1"/>
  <c r="V233" i="5" s="1"/>
  <c r="X233" i="5" s="1"/>
  <c r="Z233" i="5" s="1"/>
  <c r="AA233" i="5" s="1"/>
  <c r="AC233" i="5" s="1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G1833" i="5" s="1"/>
  <c r="AE1813" i="5"/>
  <c r="AG1813" i="5" s="1"/>
  <c r="AE240" i="5"/>
  <c r="AG240" i="5" s="1"/>
  <c r="AE561" i="5"/>
  <c r="AG561" i="5" s="1"/>
  <c r="AE946" i="5"/>
  <c r="AG946" i="5" s="1"/>
  <c r="AE835" i="5"/>
  <c r="AG835" i="5" s="1"/>
  <c r="L104" i="5"/>
  <c r="N104" i="5" s="1"/>
  <c r="P104" i="5" s="1"/>
  <c r="R104" i="5" s="1"/>
  <c r="T104" i="5" s="1"/>
  <c r="V104" i="5" s="1"/>
  <c r="X104" i="5" s="1"/>
  <c r="Z104" i="5" s="1"/>
  <c r="AA104" i="5" s="1"/>
  <c r="AC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AG428" i="5" s="1"/>
  <c r="L1854" i="5"/>
  <c r="N1854" i="5" s="1"/>
  <c r="P1854" i="5" s="1"/>
  <c r="R1854" i="5" s="1"/>
  <c r="T1854" i="5" s="1"/>
  <c r="V1854" i="5" s="1"/>
  <c r="X1854" i="5" s="1"/>
  <c r="Z1854" i="5" s="1"/>
  <c r="AA1854" i="5" s="1"/>
  <c r="AC1854" i="5" s="1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X100" i="5" s="1"/>
  <c r="Z100" i="5" s="1"/>
  <c r="AA100" i="5" s="1"/>
  <c r="AC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N1816" i="5" s="1"/>
  <c r="P1816" i="5" s="1"/>
  <c r="R1816" i="5" s="1"/>
  <c r="T1816" i="5" s="1"/>
  <c r="V1816" i="5" s="1"/>
  <c r="X1816" i="5" s="1"/>
  <c r="Z1816" i="5" s="1"/>
  <c r="AA1816" i="5" s="1"/>
  <c r="AC1816" i="5" s="1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G1154" i="5" s="1"/>
  <c r="AE981" i="5"/>
  <c r="AE1694" i="5"/>
  <c r="AG1694" i="5" s="1"/>
  <c r="AE1824" i="5"/>
  <c r="AE806" i="5"/>
  <c r="AG806" i="5" s="1"/>
  <c r="AE1187" i="5"/>
  <c r="AG1187" i="5" s="1"/>
  <c r="AE858" i="5"/>
  <c r="AG858" i="5" s="1"/>
  <c r="AE641" i="5"/>
  <c r="AE1107" i="5"/>
  <c r="AG1107" i="5" s="1"/>
  <c r="AE589" i="5"/>
  <c r="AG589" i="5" s="1"/>
  <c r="AE1706" i="5"/>
  <c r="AG1706" i="5" s="1"/>
  <c r="AE1135" i="5"/>
  <c r="AG1135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R1194" i="5"/>
  <c r="T1194" i="5" s="1"/>
  <c r="V1194" i="5" s="1"/>
  <c r="X1194" i="5" s="1"/>
  <c r="Z1194" i="5" s="1"/>
  <c r="AA1194" i="5" s="1"/>
  <c r="AC1194" i="5" s="1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N91" i="5"/>
  <c r="P91" i="5" s="1"/>
  <c r="R91" i="5" s="1"/>
  <c r="T91" i="5" s="1"/>
  <c r="V91" i="5" s="1"/>
  <c r="X91" i="5" s="1"/>
  <c r="Z91" i="5" s="1"/>
  <c r="AA91" i="5" s="1"/>
  <c r="AC91" i="5" s="1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N1038" i="5" s="1"/>
  <c r="P1038" i="5" s="1"/>
  <c r="R1038" i="5" s="1"/>
  <c r="T1038" i="5" s="1"/>
  <c r="V1038" i="5" s="1"/>
  <c r="X1038" i="5" s="1"/>
  <c r="Z1038" i="5" s="1"/>
  <c r="AA1038" i="5" s="1"/>
  <c r="AC1038" i="5" s="1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N122" i="5"/>
  <c r="P122" i="5" s="1"/>
  <c r="R122" i="5" s="1"/>
  <c r="T122" i="5" s="1"/>
  <c r="V122" i="5" s="1"/>
  <c r="X122" i="5" s="1"/>
  <c r="Z122" i="5" s="1"/>
  <c r="AA122" i="5" s="1"/>
  <c r="AC122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AE1669" i="5"/>
  <c r="T1477" i="5"/>
  <c r="V1477" i="5" s="1"/>
  <c r="X1477" i="5" s="1"/>
  <c r="Z1477" i="5" s="1"/>
  <c r="AA1477" i="5" s="1"/>
  <c r="AC1477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N1686" i="5" s="1"/>
  <c r="P1686" i="5" s="1"/>
  <c r="R1686" i="5" s="1"/>
  <c r="T1686" i="5" s="1"/>
  <c r="V1686" i="5" s="1"/>
  <c r="X1686" i="5" s="1"/>
  <c r="Z1686" i="5" s="1"/>
  <c r="AA1686" i="5" s="1"/>
  <c r="AC1686" i="5" s="1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E1490" i="5"/>
  <c r="AG1490" i="5" s="1"/>
  <c r="AE503" i="5"/>
  <c r="AE292" i="5"/>
  <c r="AG292" i="5" s="1"/>
  <c r="AE482" i="5"/>
  <c r="AG482" i="5" s="1"/>
  <c r="AE631" i="5"/>
  <c r="AE949" i="5"/>
  <c r="AG949" i="5" s="1"/>
  <c r="AE1275" i="5"/>
  <c r="AG1275" i="5" s="1"/>
  <c r="AE1065" i="5"/>
  <c r="AG1065" i="5" s="1"/>
  <c r="AE882" i="5"/>
  <c r="AG882" i="5" s="1"/>
  <c r="AE794" i="5"/>
  <c r="AG794" i="5" s="1"/>
  <c r="AE383" i="5"/>
  <c r="AG383" i="5" s="1"/>
  <c r="AE1382" i="5"/>
  <c r="AG1382" i="5" s="1"/>
  <c r="N966" i="5"/>
  <c r="P966" i="5" s="1"/>
  <c r="R966" i="5" s="1"/>
  <c r="T966" i="5" s="1"/>
  <c r="V966" i="5" s="1"/>
  <c r="X966" i="5" s="1"/>
  <c r="Z966" i="5" s="1"/>
  <c r="AA966" i="5" s="1"/>
  <c r="AC966" i="5" s="1"/>
  <c r="AE726" i="5"/>
  <c r="AG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E1494" i="5"/>
  <c r="AE1589" i="5"/>
  <c r="AG1589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N200" i="5" s="1"/>
  <c r="P200" i="5" s="1"/>
  <c r="R200" i="5" s="1"/>
  <c r="T200" i="5" s="1"/>
  <c r="V200" i="5" s="1"/>
  <c r="X200" i="5" s="1"/>
  <c r="Z200" i="5" s="1"/>
  <c r="AA200" i="5" s="1"/>
  <c r="AC200" i="5" s="1"/>
  <c r="L45" i="5"/>
  <c r="N45" i="5" s="1"/>
  <c r="P45" i="5" s="1"/>
  <c r="R45" i="5" s="1"/>
  <c r="T45" i="5" s="1"/>
  <c r="V45" i="5" s="1"/>
  <c r="X45" i="5" s="1"/>
  <c r="Z45" i="5" s="1"/>
  <c r="AA45" i="5" s="1"/>
  <c r="AC45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E1776" i="5"/>
  <c r="AE1592" i="5"/>
  <c r="AG159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N5" i="5" s="1"/>
  <c r="P5" i="5" s="1"/>
  <c r="R5" i="5" s="1"/>
  <c r="T5" i="5" s="1"/>
  <c r="V5" i="5" s="1"/>
  <c r="X5" i="5" s="1"/>
  <c r="Z5" i="5" s="1"/>
  <c r="AA5" i="5" s="1"/>
  <c r="AC5" i="5" s="1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AE151" i="5"/>
  <c r="AG151" i="5" s="1"/>
  <c r="AE483" i="5"/>
  <c r="AG483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E385" i="5"/>
  <c r="AG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E854" i="5"/>
  <c r="AG854" i="5" s="1"/>
  <c r="AE1006" i="5"/>
  <c r="AG1006" i="5" s="1"/>
  <c r="AA1006" i="5"/>
  <c r="AC1006" i="5" s="1"/>
  <c r="R1085" i="5"/>
  <c r="T1085" i="5" s="1"/>
  <c r="V1085" i="5" s="1"/>
  <c r="X1085" i="5" s="1"/>
  <c r="Z1085" i="5" s="1"/>
  <c r="AA1085" i="5" s="1"/>
  <c r="AC1085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E1270" i="5"/>
  <c r="AG1270" i="5" s="1"/>
  <c r="AE294" i="5"/>
  <c r="AG294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E796" i="5"/>
  <c r="AG796" i="5" s="1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G1096" i="5" s="1"/>
  <c r="AE557" i="5"/>
  <c r="AG557" i="5" s="1"/>
  <c r="AE1390" i="5"/>
  <c r="AE1763" i="5"/>
  <c r="AG1763" i="5" s="1"/>
  <c r="AE595" i="5"/>
  <c r="AG595" i="5" s="1"/>
  <c r="N1304" i="5"/>
  <c r="P1304" i="5" s="1"/>
  <c r="R1304" i="5" s="1"/>
  <c r="T1304" i="5" s="1"/>
  <c r="V1304" i="5" s="1"/>
  <c r="X1304" i="5" s="1"/>
  <c r="Z1304" i="5" s="1"/>
  <c r="AA1304" i="5" s="1"/>
  <c r="AC1304" i="5" s="1"/>
  <c r="AE955" i="5"/>
  <c r="AG955" i="5" s="1"/>
  <c r="AE1051" i="5"/>
  <c r="AE355" i="5"/>
  <c r="AE935" i="5"/>
  <c r="AG935" i="5" s="1"/>
  <c r="AE1085" i="5"/>
  <c r="AG1085" i="5" s="1"/>
  <c r="AE591" i="5"/>
  <c r="AG591" i="5" s="1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1" i="5" s="1"/>
  <c r="P311" i="5" s="1"/>
  <c r="R311" i="5" s="1"/>
  <c r="T311" i="5" s="1"/>
  <c r="V311" i="5" s="1"/>
  <c r="X311" i="5" s="1"/>
  <c r="Z311" i="5" s="1"/>
  <c r="AA311" i="5" s="1"/>
  <c r="AC311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AE1608" i="5"/>
  <c r="AG1608" i="5" s="1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G1301" i="5" s="1"/>
  <c r="AE959" i="5"/>
  <c r="AG959" i="5" s="1"/>
  <c r="AE1834" i="5"/>
  <c r="AE1340" i="5"/>
  <c r="AG1340" i="5" s="1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G1009" i="5" s="1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G653" i="5" s="1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G1261" i="5" s="1"/>
  <c r="AE1620" i="5"/>
  <c r="AG1620" i="5" s="1"/>
  <c r="AE983" i="5"/>
  <c r="AG983" i="5" s="1"/>
  <c r="AE1430" i="5"/>
  <c r="AG1430" i="5" s="1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G791" i="5" s="1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G1290" i="5" s="1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G1054" i="5" s="1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G1210" i="5" s="1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G909" i="5" s="1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50" i="5"/>
  <c r="R450" i="5" s="1"/>
  <c r="T450" i="5" s="1"/>
  <c r="V450" i="5" s="1"/>
  <c r="X450" i="5" s="1"/>
  <c r="Z450" i="5" s="1"/>
  <c r="AA450" i="5" s="1"/>
  <c r="AC45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N1132" i="5"/>
  <c r="P1132" i="5" s="1"/>
  <c r="R1132" i="5" s="1"/>
  <c r="T1132" i="5" s="1"/>
  <c r="V1132" i="5" s="1"/>
  <c r="X1132" i="5" s="1"/>
  <c r="Z1132" i="5" s="1"/>
  <c r="AA1132" i="5" s="1"/>
  <c r="AC1132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N513" i="5"/>
  <c r="P513" i="5" s="1"/>
  <c r="R513" i="5" s="1"/>
  <c r="T513" i="5" s="1"/>
  <c r="V513" i="5" s="1"/>
  <c r="X513" i="5" s="1"/>
  <c r="Z513" i="5" s="1"/>
  <c r="AA513" i="5" s="1"/>
  <c r="AC513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R114" i="5"/>
  <c r="T114" i="5" s="1"/>
  <c r="V114" i="5" s="1"/>
  <c r="X114" i="5" s="1"/>
  <c r="Z114" i="5" s="1"/>
  <c r="AA114" i="5" s="1"/>
  <c r="AC114" i="5" s="1"/>
  <c r="N148" i="5"/>
  <c r="P148" i="5" s="1"/>
  <c r="R148" i="5" s="1"/>
  <c r="T148" i="5" s="1"/>
  <c r="V148" i="5" s="1"/>
  <c r="X148" i="5" s="1"/>
  <c r="Z148" i="5" s="1"/>
  <c r="AA148" i="5" s="1"/>
  <c r="AC148" i="5" s="1"/>
  <c r="T884" i="5"/>
  <c r="V884" i="5" s="1"/>
  <c r="X884" i="5" s="1"/>
  <c r="Z884" i="5" s="1"/>
  <c r="AA884" i="5" s="1"/>
  <c r="AC884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1393" i="5"/>
  <c r="AG1250" i="5"/>
  <c r="AG1186" i="5"/>
  <c r="AG746" i="5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289" i="5"/>
  <c r="AG148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945" i="5"/>
  <c r="P945" i="5" s="1"/>
  <c r="R945" i="5" s="1"/>
  <c r="T945" i="5" s="1"/>
  <c r="V945" i="5" s="1"/>
  <c r="X945" i="5" s="1"/>
  <c r="Z945" i="5" s="1"/>
  <c r="AA945" i="5" s="1"/>
  <c r="AC945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923" i="5"/>
  <c r="AG448" i="5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2" i="5"/>
  <c r="AG142" i="5"/>
  <c r="AG159" i="5"/>
  <c r="AG440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N885" i="5"/>
  <c r="P885" i="5" s="1"/>
  <c r="R885" i="5" s="1"/>
  <c r="T885" i="5" s="1"/>
  <c r="V885" i="5" s="1"/>
  <c r="X885" i="5" s="1"/>
  <c r="Z885" i="5" s="1"/>
  <c r="AA885" i="5" s="1"/>
  <c r="AC885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326" i="5"/>
  <c r="AG1560" i="5"/>
  <c r="AG1685" i="5"/>
  <c r="AG1215" i="5"/>
  <c r="AG238" i="5"/>
  <c r="AG1284" i="5"/>
  <c r="AG1687" i="5"/>
  <c r="AG1431" i="5"/>
  <c r="AG89" i="5"/>
  <c r="AF1214" i="5" l="1"/>
  <c r="AG1156" i="5"/>
  <c r="AF1554" i="5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<sst xmlns="http://schemas.openxmlformats.org/spreadsheetml/2006/main" count="78" uniqueCount="68">
  <si>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</si>
  <si>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</si>
  <si>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</si>
  <si>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</si>
  <si>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</si>
  <si>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</si>
  <si>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</si>
  <si>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</si>
  <si>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</si>
  <si>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</si>
  <si>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</si>
  <si>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</si>
  <si>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</si>
  <si>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</si>
  <si>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</si>
  <si>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</si>
  <si>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</si>
  <si>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</si>
  <si>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</si>
  <si>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</si>
  <si>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</si>
  <si>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</si>
  <si>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</si>
  <si>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</si>
  <si>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</si>
  <si>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</si>
  <si>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</si>
  <si>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</si>
  <si>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</si>
  <si>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</si>
  <si>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</si>
  <si>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</si>
  <si>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</si>
  <si>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</si>
  <si>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</si>
  <si>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</si>
  <si>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</si>
  <si>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</si>
  <si>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</si>
  <si>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</si>
  <si>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</si>
  <si>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</si>
  <si>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</si>
  <si>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</si>
  <si>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</si>
  <si>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</si>
  <si>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</si>
  <si>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</si>
  <si>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</si>
  <si>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</si>
  <si>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</si>
  <si>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</si>
  <si>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</si>
  <si>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</si>
  <si>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Government contribution</t>
  </si>
  <si>
    <t>Assumed maximum % spent on childcare</t>
  </si>
  <si>
    <t>Doesn't include the thresholds around student maintenance loans.</t>
  </si>
  <si>
    <t>Marginal chart title</t>
  </si>
  <si>
    <t>NO</t>
  </si>
  <si>
    <t>Inflation</t>
  </si>
  <si>
    <t>This simply drags all thresholds etc downwards</t>
  </si>
  <si>
    <t>Example:</t>
  </si>
  <si>
    <t>chart titles:</t>
  </si>
  <si>
    <t>uses IFS data from here https://ifs.org.uk/news/childcare-reforms-create-new-branch-welfare-state-also-huge-risks-market</t>
  </si>
  <si>
    <t>potentially more for a disabled child - but as this is children under 3, do not combine with more than 2 children in the settings above</t>
  </si>
  <si>
    <t>Gross v net chart title</t>
  </si>
  <si>
    <t>&lt; you can change this box. Warning - dominates marginal rate chart</t>
  </si>
  <si>
    <t>Childcare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</si>
</sst>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0.62039000000002487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0.68363999999999581</c:v>
                </c:pt>
                <c:pt idx="541">
                  <c:v>0.68364000000001401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0.68364000000001401</c:v>
                </c:pt>
                <c:pt idx="545">
                  <c:v>0.68363999999999581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0.68364000000001401</c:v>
                </c:pt>
                <c:pt idx="558">
                  <c:v>0.6836399999999776</c:v>
                </c:pt>
                <c:pt idx="559">
                  <c:v>0.68364000000001401</c:v>
                </c:pt>
                <c:pt idx="560">
                  <c:v>0.68364000000001401</c:v>
                </c:pt>
                <c:pt idx="561">
                  <c:v>0.6836399999999776</c:v>
                </c:pt>
                <c:pt idx="562">
                  <c:v>0.68364000000001401</c:v>
                </c:pt>
                <c:pt idx="563">
                  <c:v>0.6836399999999776</c:v>
                </c:pt>
                <c:pt idx="564">
                  <c:v>0.68364000000001401</c:v>
                </c:pt>
                <c:pt idx="565">
                  <c:v>0.68364000000001401</c:v>
                </c:pt>
                <c:pt idx="566">
                  <c:v>0.6836399999999776</c:v>
                </c:pt>
                <c:pt idx="567">
                  <c:v>0.68364000000001401</c:v>
                </c:pt>
                <c:pt idx="568">
                  <c:v>0.68364000000001401</c:v>
                </c:pt>
                <c:pt idx="569">
                  <c:v>0.6836399999999776</c:v>
                </c:pt>
                <c:pt idx="570">
                  <c:v>0.68364000000001401</c:v>
                </c:pt>
                <c:pt idx="571">
                  <c:v>0.6836399999999776</c:v>
                </c:pt>
                <c:pt idx="572">
                  <c:v>0.68364000000001401</c:v>
                </c:pt>
                <c:pt idx="573">
                  <c:v>0.68364000000001401</c:v>
                </c:pt>
                <c:pt idx="574">
                  <c:v>0.6836399999999776</c:v>
                </c:pt>
                <c:pt idx="575">
                  <c:v>0.68364000000001401</c:v>
                </c:pt>
                <c:pt idx="576">
                  <c:v>0.6836399999999776</c:v>
                </c:pt>
                <c:pt idx="577">
                  <c:v>0.68364000000001401</c:v>
                </c:pt>
                <c:pt idx="578">
                  <c:v>0.68364000000001401</c:v>
                </c:pt>
                <c:pt idx="579">
                  <c:v>0.6836399999999776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0.68364000000001401</c:v>
                </c:pt>
                <c:pt idx="584">
                  <c:v>0.6836399999999776</c:v>
                </c:pt>
                <c:pt idx="585">
                  <c:v>0.68364000000001401</c:v>
                </c:pt>
                <c:pt idx="586">
                  <c:v>0.68364000000001401</c:v>
                </c:pt>
                <c:pt idx="587">
                  <c:v>0.6836399999999776</c:v>
                </c:pt>
                <c:pt idx="588">
                  <c:v>0.68364000000001401</c:v>
                </c:pt>
                <c:pt idx="589">
                  <c:v>0.68364000000001401</c:v>
                </c:pt>
                <c:pt idx="590">
                  <c:v>0.6836399999999776</c:v>
                </c:pt>
                <c:pt idx="591">
                  <c:v>0.68364000000001401</c:v>
                </c:pt>
                <c:pt idx="592">
                  <c:v>0.6836399999999776</c:v>
                </c:pt>
                <c:pt idx="593">
                  <c:v>0.68364000000001401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inputs!$B$43</c:f>
              <c:strCache>
                <c:ptCount val="1"/>
                <c:pt idx="0">
                  <c:v>ERROR: DO NOT RUN THIS CHART WITH MORE THAN 2 KIDS UK gross wages vs take-home pay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12590.025</c:v>
                </c:pt>
                <c:pt idx="127">
                  <c:v>12656.775</c:v>
                </c:pt>
                <c:pt idx="128">
                  <c:v>12723.525</c:v>
                </c:pt>
                <c:pt idx="129">
                  <c:v>12790.275</c:v>
                </c:pt>
                <c:pt idx="130">
                  <c:v>12857.025</c:v>
                </c:pt>
                <c:pt idx="131">
                  <c:v>12923.775</c:v>
                </c:pt>
                <c:pt idx="132">
                  <c:v>12990.525</c:v>
                </c:pt>
                <c:pt idx="133">
                  <c:v>13057.275</c:v>
                </c:pt>
                <c:pt idx="134">
                  <c:v>13124.025</c:v>
                </c:pt>
                <c:pt idx="135">
                  <c:v>13190.775</c:v>
                </c:pt>
                <c:pt idx="136">
                  <c:v>13257.525</c:v>
                </c:pt>
                <c:pt idx="137">
                  <c:v>13324.275</c:v>
                </c:pt>
                <c:pt idx="138">
                  <c:v>13391.025</c:v>
                </c:pt>
                <c:pt idx="139">
                  <c:v>13457.775</c:v>
                </c:pt>
                <c:pt idx="140">
                  <c:v>13524.525</c:v>
                </c:pt>
                <c:pt idx="141">
                  <c:v>13591.275</c:v>
                </c:pt>
                <c:pt idx="142">
                  <c:v>13658.025</c:v>
                </c:pt>
                <c:pt idx="143">
                  <c:v>13724.775</c:v>
                </c:pt>
                <c:pt idx="144">
                  <c:v>13791.525</c:v>
                </c:pt>
                <c:pt idx="145">
                  <c:v>13858.275</c:v>
                </c:pt>
                <c:pt idx="146">
                  <c:v>13925.025</c:v>
                </c:pt>
                <c:pt idx="147">
                  <c:v>13991.775</c:v>
                </c:pt>
                <c:pt idx="148">
                  <c:v>14058.525</c:v>
                </c:pt>
                <c:pt idx="149">
                  <c:v>14125.275</c:v>
                </c:pt>
                <c:pt idx="150">
                  <c:v>14192.025</c:v>
                </c:pt>
                <c:pt idx="151">
                  <c:v>14258.775</c:v>
                </c:pt>
                <c:pt idx="152">
                  <c:v>14325.525</c:v>
                </c:pt>
                <c:pt idx="153">
                  <c:v>14392.275</c:v>
                </c:pt>
                <c:pt idx="154">
                  <c:v>14459.025</c:v>
                </c:pt>
                <c:pt idx="155">
                  <c:v>14525.775</c:v>
                </c:pt>
                <c:pt idx="156">
                  <c:v>14592.525</c:v>
                </c:pt>
                <c:pt idx="157">
                  <c:v>14659.275</c:v>
                </c:pt>
                <c:pt idx="158">
                  <c:v>14726.025</c:v>
                </c:pt>
                <c:pt idx="159">
                  <c:v>14792.775</c:v>
                </c:pt>
                <c:pt idx="160">
                  <c:v>14859.525</c:v>
                </c:pt>
                <c:pt idx="161">
                  <c:v>14926.275</c:v>
                </c:pt>
                <c:pt idx="162">
                  <c:v>14993.025</c:v>
                </c:pt>
                <c:pt idx="163">
                  <c:v>15059.775</c:v>
                </c:pt>
                <c:pt idx="164">
                  <c:v>15126.525</c:v>
                </c:pt>
                <c:pt idx="165">
                  <c:v>15193.275</c:v>
                </c:pt>
                <c:pt idx="166">
                  <c:v>15260.025</c:v>
                </c:pt>
                <c:pt idx="167">
                  <c:v>15326.775</c:v>
                </c:pt>
                <c:pt idx="168">
                  <c:v>15393.525</c:v>
                </c:pt>
                <c:pt idx="169">
                  <c:v>15460.275</c:v>
                </c:pt>
                <c:pt idx="170">
                  <c:v>15527.025</c:v>
                </c:pt>
                <c:pt idx="171">
                  <c:v>15593.775</c:v>
                </c:pt>
                <c:pt idx="172">
                  <c:v>15660.525</c:v>
                </c:pt>
                <c:pt idx="173">
                  <c:v>15727.275</c:v>
                </c:pt>
                <c:pt idx="174">
                  <c:v>15794.025</c:v>
                </c:pt>
                <c:pt idx="175">
                  <c:v>15860.775</c:v>
                </c:pt>
                <c:pt idx="176">
                  <c:v>15927.525</c:v>
                </c:pt>
                <c:pt idx="177">
                  <c:v>15994.275</c:v>
                </c:pt>
                <c:pt idx="178">
                  <c:v>16061.025</c:v>
                </c:pt>
                <c:pt idx="179">
                  <c:v>16127.775</c:v>
                </c:pt>
                <c:pt idx="180">
                  <c:v>16194.525</c:v>
                </c:pt>
                <c:pt idx="181">
                  <c:v>16261.275</c:v>
                </c:pt>
                <c:pt idx="182">
                  <c:v>16328.025</c:v>
                </c:pt>
                <c:pt idx="183">
                  <c:v>16394.775000000001</c:v>
                </c:pt>
                <c:pt idx="184">
                  <c:v>16461.525000000001</c:v>
                </c:pt>
                <c:pt idx="185">
                  <c:v>16528.275000000001</c:v>
                </c:pt>
                <c:pt idx="186">
                  <c:v>16595.025000000001</c:v>
                </c:pt>
                <c:pt idx="187">
                  <c:v>16661.775000000001</c:v>
                </c:pt>
                <c:pt idx="188">
                  <c:v>16728.525000000001</c:v>
                </c:pt>
                <c:pt idx="189">
                  <c:v>16795.275000000001</c:v>
                </c:pt>
                <c:pt idx="190">
                  <c:v>16862.025000000001</c:v>
                </c:pt>
                <c:pt idx="191">
                  <c:v>16928.775000000001</c:v>
                </c:pt>
                <c:pt idx="192">
                  <c:v>16995.525000000001</c:v>
                </c:pt>
                <c:pt idx="193">
                  <c:v>17062.275000000001</c:v>
                </c:pt>
                <c:pt idx="194">
                  <c:v>17129.025000000001</c:v>
                </c:pt>
                <c:pt idx="195">
                  <c:v>17195.775000000001</c:v>
                </c:pt>
                <c:pt idx="196">
                  <c:v>17262.525000000001</c:v>
                </c:pt>
                <c:pt idx="197">
                  <c:v>17329.275000000001</c:v>
                </c:pt>
                <c:pt idx="198">
                  <c:v>17396.025000000001</c:v>
                </c:pt>
                <c:pt idx="199">
                  <c:v>17462.775000000001</c:v>
                </c:pt>
                <c:pt idx="200">
                  <c:v>17529.525000000001</c:v>
                </c:pt>
                <c:pt idx="201">
                  <c:v>17596.275000000001</c:v>
                </c:pt>
                <c:pt idx="202">
                  <c:v>17663.025000000001</c:v>
                </c:pt>
                <c:pt idx="203">
                  <c:v>17729.775000000001</c:v>
                </c:pt>
                <c:pt idx="204">
                  <c:v>17796.525000000001</c:v>
                </c:pt>
                <c:pt idx="205">
                  <c:v>17863.275000000001</c:v>
                </c:pt>
                <c:pt idx="206">
                  <c:v>17930.025000000001</c:v>
                </c:pt>
                <c:pt idx="207">
                  <c:v>17996.775000000001</c:v>
                </c:pt>
                <c:pt idx="208">
                  <c:v>18063.525000000001</c:v>
                </c:pt>
                <c:pt idx="209">
                  <c:v>18130.275000000001</c:v>
                </c:pt>
                <c:pt idx="210">
                  <c:v>18197.025000000001</c:v>
                </c:pt>
                <c:pt idx="211">
                  <c:v>18263.775000000001</c:v>
                </c:pt>
                <c:pt idx="212">
                  <c:v>18330.525000000001</c:v>
                </c:pt>
                <c:pt idx="213">
                  <c:v>18397.275000000001</c:v>
                </c:pt>
                <c:pt idx="214">
                  <c:v>18464.025000000001</c:v>
                </c:pt>
                <c:pt idx="215">
                  <c:v>18530.775000000001</c:v>
                </c:pt>
                <c:pt idx="216">
                  <c:v>18597.525000000001</c:v>
                </c:pt>
                <c:pt idx="217">
                  <c:v>18664.275000000001</c:v>
                </c:pt>
                <c:pt idx="218">
                  <c:v>18731.025000000001</c:v>
                </c:pt>
                <c:pt idx="219">
                  <c:v>18797.775000000001</c:v>
                </c:pt>
                <c:pt idx="220">
                  <c:v>18864.525000000001</c:v>
                </c:pt>
                <c:pt idx="221">
                  <c:v>18931.275000000001</c:v>
                </c:pt>
                <c:pt idx="222">
                  <c:v>18998.025000000001</c:v>
                </c:pt>
                <c:pt idx="223">
                  <c:v>19064.775000000001</c:v>
                </c:pt>
                <c:pt idx="224">
                  <c:v>19131.525000000001</c:v>
                </c:pt>
                <c:pt idx="225">
                  <c:v>19198.275000000001</c:v>
                </c:pt>
                <c:pt idx="226">
                  <c:v>19265.025000000001</c:v>
                </c:pt>
                <c:pt idx="227">
                  <c:v>19331.775000000001</c:v>
                </c:pt>
                <c:pt idx="228">
                  <c:v>19398.525000000001</c:v>
                </c:pt>
                <c:pt idx="229">
                  <c:v>19465.275000000001</c:v>
                </c:pt>
                <c:pt idx="230">
                  <c:v>19532.025000000001</c:v>
                </c:pt>
                <c:pt idx="231">
                  <c:v>19598.775000000001</c:v>
                </c:pt>
                <c:pt idx="232">
                  <c:v>19665.525000000001</c:v>
                </c:pt>
                <c:pt idx="233">
                  <c:v>19732.275000000001</c:v>
                </c:pt>
                <c:pt idx="234">
                  <c:v>19799.025000000001</c:v>
                </c:pt>
                <c:pt idx="235">
                  <c:v>19865.775000000001</c:v>
                </c:pt>
                <c:pt idx="236">
                  <c:v>19932.525000000001</c:v>
                </c:pt>
                <c:pt idx="237">
                  <c:v>19999.275000000001</c:v>
                </c:pt>
                <c:pt idx="238">
                  <c:v>20066.025000000001</c:v>
                </c:pt>
                <c:pt idx="239">
                  <c:v>20132.775000000001</c:v>
                </c:pt>
                <c:pt idx="240">
                  <c:v>20199.525000000001</c:v>
                </c:pt>
                <c:pt idx="241">
                  <c:v>20266.275000000001</c:v>
                </c:pt>
                <c:pt idx="242">
                  <c:v>20333.025000000001</c:v>
                </c:pt>
                <c:pt idx="243">
                  <c:v>20399.775000000001</c:v>
                </c:pt>
                <c:pt idx="244">
                  <c:v>20466.525000000001</c:v>
                </c:pt>
                <c:pt idx="245">
                  <c:v>20533.275000000001</c:v>
                </c:pt>
                <c:pt idx="246">
                  <c:v>20600.025000000001</c:v>
                </c:pt>
                <c:pt idx="247">
                  <c:v>20666.775000000001</c:v>
                </c:pt>
                <c:pt idx="248">
                  <c:v>20733.525000000001</c:v>
                </c:pt>
                <c:pt idx="249">
                  <c:v>20800.275000000001</c:v>
                </c:pt>
                <c:pt idx="250">
                  <c:v>20867.025000000001</c:v>
                </c:pt>
                <c:pt idx="251">
                  <c:v>20933.775000000001</c:v>
                </c:pt>
                <c:pt idx="252">
                  <c:v>21000.525000000001</c:v>
                </c:pt>
                <c:pt idx="253">
                  <c:v>21067.275000000001</c:v>
                </c:pt>
                <c:pt idx="254">
                  <c:v>21134.025000000001</c:v>
                </c:pt>
                <c:pt idx="255">
                  <c:v>21200.775000000001</c:v>
                </c:pt>
                <c:pt idx="256">
                  <c:v>21267.525000000001</c:v>
                </c:pt>
                <c:pt idx="257">
                  <c:v>21334.275000000001</c:v>
                </c:pt>
                <c:pt idx="258">
                  <c:v>21401.025000000001</c:v>
                </c:pt>
                <c:pt idx="259">
                  <c:v>21467.775000000001</c:v>
                </c:pt>
                <c:pt idx="260">
                  <c:v>21534.525000000001</c:v>
                </c:pt>
                <c:pt idx="261">
                  <c:v>21601.275000000001</c:v>
                </c:pt>
                <c:pt idx="262">
                  <c:v>21668.025000000001</c:v>
                </c:pt>
                <c:pt idx="263">
                  <c:v>21734.775000000001</c:v>
                </c:pt>
                <c:pt idx="264">
                  <c:v>21801.525000000001</c:v>
                </c:pt>
                <c:pt idx="265">
                  <c:v>21868.275000000001</c:v>
                </c:pt>
                <c:pt idx="266">
                  <c:v>21935.025000000001</c:v>
                </c:pt>
                <c:pt idx="267">
                  <c:v>22001.775000000001</c:v>
                </c:pt>
                <c:pt idx="268">
                  <c:v>22068.525000000001</c:v>
                </c:pt>
                <c:pt idx="269">
                  <c:v>22135.275000000001</c:v>
                </c:pt>
                <c:pt idx="270">
                  <c:v>22202.025000000001</c:v>
                </c:pt>
                <c:pt idx="271">
                  <c:v>22268.775000000001</c:v>
                </c:pt>
                <c:pt idx="272">
                  <c:v>22335.525000000001</c:v>
                </c:pt>
                <c:pt idx="273">
                  <c:v>22402.275000000001</c:v>
                </c:pt>
                <c:pt idx="274">
                  <c:v>22469.025000000001</c:v>
                </c:pt>
                <c:pt idx="275">
                  <c:v>22535.775000000001</c:v>
                </c:pt>
                <c:pt idx="276">
                  <c:v>22602.525000000001</c:v>
                </c:pt>
                <c:pt idx="277">
                  <c:v>22669.275000000001</c:v>
                </c:pt>
                <c:pt idx="278">
                  <c:v>22736.025000000001</c:v>
                </c:pt>
                <c:pt idx="279">
                  <c:v>22802.775000000001</c:v>
                </c:pt>
                <c:pt idx="280">
                  <c:v>22869.525000000001</c:v>
                </c:pt>
                <c:pt idx="281">
                  <c:v>22936.275000000001</c:v>
                </c:pt>
                <c:pt idx="282">
                  <c:v>23003.025000000001</c:v>
                </c:pt>
                <c:pt idx="283">
                  <c:v>23069.775000000001</c:v>
                </c:pt>
                <c:pt idx="284">
                  <c:v>23136.525000000001</c:v>
                </c:pt>
                <c:pt idx="285">
                  <c:v>23203.275000000001</c:v>
                </c:pt>
                <c:pt idx="286">
                  <c:v>23270.025000000001</c:v>
                </c:pt>
                <c:pt idx="287">
                  <c:v>23336.775000000001</c:v>
                </c:pt>
                <c:pt idx="288">
                  <c:v>23403.525000000001</c:v>
                </c:pt>
                <c:pt idx="289">
                  <c:v>23470.275000000001</c:v>
                </c:pt>
                <c:pt idx="290">
                  <c:v>23537.025000000001</c:v>
                </c:pt>
                <c:pt idx="291">
                  <c:v>23603.775000000001</c:v>
                </c:pt>
                <c:pt idx="292">
                  <c:v>23670.525000000001</c:v>
                </c:pt>
                <c:pt idx="293">
                  <c:v>23737.275000000001</c:v>
                </c:pt>
                <c:pt idx="294">
                  <c:v>23804.025000000001</c:v>
                </c:pt>
                <c:pt idx="295">
                  <c:v>23870.775000000001</c:v>
                </c:pt>
                <c:pt idx="296">
                  <c:v>23937.525000000001</c:v>
                </c:pt>
                <c:pt idx="297">
                  <c:v>24004.275000000001</c:v>
                </c:pt>
                <c:pt idx="298">
                  <c:v>24071.025000000001</c:v>
                </c:pt>
                <c:pt idx="299">
                  <c:v>24137.775000000001</c:v>
                </c:pt>
                <c:pt idx="300">
                  <c:v>24204.525000000001</c:v>
                </c:pt>
                <c:pt idx="301">
                  <c:v>24271.275000000001</c:v>
                </c:pt>
                <c:pt idx="302">
                  <c:v>24338.025000000001</c:v>
                </c:pt>
                <c:pt idx="303">
                  <c:v>24404.775000000001</c:v>
                </c:pt>
                <c:pt idx="304">
                  <c:v>24471.525000000001</c:v>
                </c:pt>
                <c:pt idx="305">
                  <c:v>24538.275000000001</c:v>
                </c:pt>
                <c:pt idx="306">
                  <c:v>24605.025000000001</c:v>
                </c:pt>
                <c:pt idx="307">
                  <c:v>24671.775000000001</c:v>
                </c:pt>
                <c:pt idx="308">
                  <c:v>24738.525000000001</c:v>
                </c:pt>
                <c:pt idx="309">
                  <c:v>24805.275000000001</c:v>
                </c:pt>
                <c:pt idx="310">
                  <c:v>24872.025000000001</c:v>
                </c:pt>
                <c:pt idx="311">
                  <c:v>24938.775000000001</c:v>
                </c:pt>
                <c:pt idx="312">
                  <c:v>25005.525000000001</c:v>
                </c:pt>
                <c:pt idx="313">
                  <c:v>25072.275000000001</c:v>
                </c:pt>
                <c:pt idx="314">
                  <c:v>25139.025000000001</c:v>
                </c:pt>
                <c:pt idx="315">
                  <c:v>25205.775000000001</c:v>
                </c:pt>
                <c:pt idx="316">
                  <c:v>25272.525000000001</c:v>
                </c:pt>
                <c:pt idx="317">
                  <c:v>25339.275000000001</c:v>
                </c:pt>
                <c:pt idx="318">
                  <c:v>25406.025000000001</c:v>
                </c:pt>
                <c:pt idx="319">
                  <c:v>25472.775000000001</c:v>
                </c:pt>
                <c:pt idx="320">
                  <c:v>25539.525000000001</c:v>
                </c:pt>
                <c:pt idx="321">
                  <c:v>25606.275000000001</c:v>
                </c:pt>
                <c:pt idx="322">
                  <c:v>25673.025000000001</c:v>
                </c:pt>
                <c:pt idx="323">
                  <c:v>25739.775000000001</c:v>
                </c:pt>
                <c:pt idx="324">
                  <c:v>25806.525000000001</c:v>
                </c:pt>
                <c:pt idx="325">
                  <c:v>25873.275000000001</c:v>
                </c:pt>
                <c:pt idx="326">
                  <c:v>25940.025000000001</c:v>
                </c:pt>
                <c:pt idx="327">
                  <c:v>26006.775000000001</c:v>
                </c:pt>
                <c:pt idx="328">
                  <c:v>26073.525000000001</c:v>
                </c:pt>
                <c:pt idx="329">
                  <c:v>26140.275000000001</c:v>
                </c:pt>
                <c:pt idx="330">
                  <c:v>26207.025000000001</c:v>
                </c:pt>
                <c:pt idx="331">
                  <c:v>26273.775000000001</c:v>
                </c:pt>
                <c:pt idx="332">
                  <c:v>26340.525000000001</c:v>
                </c:pt>
                <c:pt idx="333">
                  <c:v>26407.275000000001</c:v>
                </c:pt>
                <c:pt idx="334">
                  <c:v>26474.025000000001</c:v>
                </c:pt>
                <c:pt idx="335">
                  <c:v>26540.775000000001</c:v>
                </c:pt>
                <c:pt idx="336">
                  <c:v>26607.525000000001</c:v>
                </c:pt>
                <c:pt idx="337">
                  <c:v>26674.275000000001</c:v>
                </c:pt>
                <c:pt idx="338">
                  <c:v>26741.025000000001</c:v>
                </c:pt>
                <c:pt idx="339">
                  <c:v>26807.775000000001</c:v>
                </c:pt>
                <c:pt idx="340">
                  <c:v>26874.525000000001</c:v>
                </c:pt>
                <c:pt idx="341">
                  <c:v>26941.275000000001</c:v>
                </c:pt>
                <c:pt idx="342">
                  <c:v>27008.025000000001</c:v>
                </c:pt>
                <c:pt idx="343">
                  <c:v>27074.775000000001</c:v>
                </c:pt>
                <c:pt idx="344">
                  <c:v>27141.525000000001</c:v>
                </c:pt>
                <c:pt idx="345">
                  <c:v>27208.275000000001</c:v>
                </c:pt>
                <c:pt idx="346">
                  <c:v>27275.025000000001</c:v>
                </c:pt>
                <c:pt idx="347">
                  <c:v>27341.775000000001</c:v>
                </c:pt>
                <c:pt idx="348">
                  <c:v>27408.525000000001</c:v>
                </c:pt>
                <c:pt idx="349">
                  <c:v>27475.275000000001</c:v>
                </c:pt>
                <c:pt idx="350">
                  <c:v>27542.025000000001</c:v>
                </c:pt>
                <c:pt idx="351">
                  <c:v>27608.775000000001</c:v>
                </c:pt>
                <c:pt idx="352">
                  <c:v>27675.525000000001</c:v>
                </c:pt>
                <c:pt idx="353">
                  <c:v>27742.275000000001</c:v>
                </c:pt>
                <c:pt idx="354">
                  <c:v>27809.025000000001</c:v>
                </c:pt>
                <c:pt idx="355">
                  <c:v>27875.775000000001</c:v>
                </c:pt>
                <c:pt idx="356">
                  <c:v>27942.525000000001</c:v>
                </c:pt>
                <c:pt idx="357">
                  <c:v>28009.275000000001</c:v>
                </c:pt>
                <c:pt idx="358">
                  <c:v>28076.025000000001</c:v>
                </c:pt>
                <c:pt idx="359">
                  <c:v>28142.775000000001</c:v>
                </c:pt>
                <c:pt idx="360">
                  <c:v>28209.525000000001</c:v>
                </c:pt>
                <c:pt idx="361">
                  <c:v>28276.275000000001</c:v>
                </c:pt>
                <c:pt idx="362">
                  <c:v>28343.025000000001</c:v>
                </c:pt>
                <c:pt idx="363">
                  <c:v>28409.775000000001</c:v>
                </c:pt>
                <c:pt idx="364">
                  <c:v>28476.525000000001</c:v>
                </c:pt>
                <c:pt idx="365">
                  <c:v>28543.275000000001</c:v>
                </c:pt>
                <c:pt idx="366">
                  <c:v>28610.025000000001</c:v>
                </c:pt>
                <c:pt idx="367">
                  <c:v>28676.775000000001</c:v>
                </c:pt>
                <c:pt idx="368">
                  <c:v>28743.525000000001</c:v>
                </c:pt>
                <c:pt idx="369">
                  <c:v>28810.275000000001</c:v>
                </c:pt>
                <c:pt idx="370">
                  <c:v>28877.025000000001</c:v>
                </c:pt>
                <c:pt idx="371">
                  <c:v>28943.775000000001</c:v>
                </c:pt>
                <c:pt idx="372">
                  <c:v>29010.525000000001</c:v>
                </c:pt>
                <c:pt idx="373">
                  <c:v>29077.275000000001</c:v>
                </c:pt>
                <c:pt idx="374">
                  <c:v>29144.025000000001</c:v>
                </c:pt>
                <c:pt idx="375">
                  <c:v>29210.775000000001</c:v>
                </c:pt>
                <c:pt idx="376">
                  <c:v>29277.525000000001</c:v>
                </c:pt>
                <c:pt idx="377">
                  <c:v>29344.275000000001</c:v>
                </c:pt>
                <c:pt idx="378">
                  <c:v>29411.025000000001</c:v>
                </c:pt>
                <c:pt idx="379">
                  <c:v>29477.775000000001</c:v>
                </c:pt>
                <c:pt idx="380">
                  <c:v>29544.525000000001</c:v>
                </c:pt>
                <c:pt idx="381">
                  <c:v>29611.275000000001</c:v>
                </c:pt>
                <c:pt idx="382">
                  <c:v>29678.025000000001</c:v>
                </c:pt>
                <c:pt idx="383">
                  <c:v>29744.775000000001</c:v>
                </c:pt>
                <c:pt idx="384">
                  <c:v>29811.525000000001</c:v>
                </c:pt>
                <c:pt idx="385">
                  <c:v>29878.275000000001</c:v>
                </c:pt>
                <c:pt idx="386">
                  <c:v>29945.025000000001</c:v>
                </c:pt>
                <c:pt idx="387">
                  <c:v>30011.775000000001</c:v>
                </c:pt>
                <c:pt idx="388">
                  <c:v>30078.525000000001</c:v>
                </c:pt>
                <c:pt idx="389">
                  <c:v>30145.275000000001</c:v>
                </c:pt>
                <c:pt idx="390">
                  <c:v>30212.025000000001</c:v>
                </c:pt>
                <c:pt idx="391">
                  <c:v>30278.775000000001</c:v>
                </c:pt>
                <c:pt idx="392">
                  <c:v>30345.525000000001</c:v>
                </c:pt>
                <c:pt idx="393">
                  <c:v>30412.275000000001</c:v>
                </c:pt>
                <c:pt idx="394">
                  <c:v>30479.025000000001</c:v>
                </c:pt>
                <c:pt idx="395">
                  <c:v>30545.775000000001</c:v>
                </c:pt>
                <c:pt idx="396">
                  <c:v>30612.525000000001</c:v>
                </c:pt>
                <c:pt idx="397">
                  <c:v>30679.275000000001</c:v>
                </c:pt>
                <c:pt idx="398">
                  <c:v>30746.025000000001</c:v>
                </c:pt>
                <c:pt idx="399">
                  <c:v>30812.775000000001</c:v>
                </c:pt>
                <c:pt idx="400">
                  <c:v>30879.525000000001</c:v>
                </c:pt>
                <c:pt idx="401">
                  <c:v>30946.275000000001</c:v>
                </c:pt>
                <c:pt idx="402">
                  <c:v>31013.025000000001</c:v>
                </c:pt>
                <c:pt idx="403">
                  <c:v>31079.775000000001</c:v>
                </c:pt>
                <c:pt idx="404">
                  <c:v>31146.525000000001</c:v>
                </c:pt>
                <c:pt idx="405">
                  <c:v>31213.275000000001</c:v>
                </c:pt>
                <c:pt idx="406">
                  <c:v>31280.025000000001</c:v>
                </c:pt>
                <c:pt idx="407">
                  <c:v>31346.775000000001</c:v>
                </c:pt>
                <c:pt idx="408">
                  <c:v>31413.525000000001</c:v>
                </c:pt>
                <c:pt idx="409">
                  <c:v>31480.275000000001</c:v>
                </c:pt>
                <c:pt idx="410">
                  <c:v>31547.025000000001</c:v>
                </c:pt>
                <c:pt idx="411">
                  <c:v>31613.775000000001</c:v>
                </c:pt>
                <c:pt idx="412">
                  <c:v>31680.525000000001</c:v>
                </c:pt>
                <c:pt idx="413">
                  <c:v>31747.275000000001</c:v>
                </c:pt>
                <c:pt idx="414">
                  <c:v>31814.025000000001</c:v>
                </c:pt>
                <c:pt idx="415">
                  <c:v>31880.775000000001</c:v>
                </c:pt>
                <c:pt idx="416">
                  <c:v>31947.525000000001</c:v>
                </c:pt>
                <c:pt idx="417">
                  <c:v>32014.275000000001</c:v>
                </c:pt>
                <c:pt idx="418">
                  <c:v>32081.025000000001</c:v>
                </c:pt>
                <c:pt idx="419">
                  <c:v>32147.775000000001</c:v>
                </c:pt>
                <c:pt idx="420">
                  <c:v>32214.525000000001</c:v>
                </c:pt>
                <c:pt idx="421">
                  <c:v>32281.275000000001</c:v>
                </c:pt>
                <c:pt idx="422">
                  <c:v>32348.025000000001</c:v>
                </c:pt>
                <c:pt idx="423">
                  <c:v>32414.775000000001</c:v>
                </c:pt>
                <c:pt idx="424">
                  <c:v>32481.525000000001</c:v>
                </c:pt>
                <c:pt idx="425">
                  <c:v>32548.275000000001</c:v>
                </c:pt>
                <c:pt idx="426">
                  <c:v>32615.025000000001</c:v>
                </c:pt>
                <c:pt idx="427">
                  <c:v>32681.775000000001</c:v>
                </c:pt>
                <c:pt idx="428">
                  <c:v>32748.525000000001</c:v>
                </c:pt>
                <c:pt idx="429">
                  <c:v>32815.275000000001</c:v>
                </c:pt>
                <c:pt idx="430">
                  <c:v>32882.025000000001</c:v>
                </c:pt>
                <c:pt idx="431">
                  <c:v>32948.775000000001</c:v>
                </c:pt>
                <c:pt idx="432">
                  <c:v>33015.525000000001</c:v>
                </c:pt>
                <c:pt idx="433">
                  <c:v>33082.275000000001</c:v>
                </c:pt>
                <c:pt idx="434">
                  <c:v>33149.025000000001</c:v>
                </c:pt>
                <c:pt idx="435">
                  <c:v>33215.775000000001</c:v>
                </c:pt>
                <c:pt idx="436">
                  <c:v>33282.525000000001</c:v>
                </c:pt>
                <c:pt idx="437">
                  <c:v>33349.275000000001</c:v>
                </c:pt>
                <c:pt idx="438">
                  <c:v>33416.025000000001</c:v>
                </c:pt>
                <c:pt idx="439">
                  <c:v>33482.775000000001</c:v>
                </c:pt>
                <c:pt idx="440">
                  <c:v>33549.525000000001</c:v>
                </c:pt>
                <c:pt idx="441">
                  <c:v>33616.275000000001</c:v>
                </c:pt>
                <c:pt idx="442">
                  <c:v>33683.025000000001</c:v>
                </c:pt>
                <c:pt idx="443">
                  <c:v>33749.775000000001</c:v>
                </c:pt>
                <c:pt idx="444">
                  <c:v>33816.525000000001</c:v>
                </c:pt>
                <c:pt idx="445">
                  <c:v>33883.275000000001</c:v>
                </c:pt>
                <c:pt idx="446">
                  <c:v>33950.025000000001</c:v>
                </c:pt>
                <c:pt idx="447">
                  <c:v>34016.775000000001</c:v>
                </c:pt>
                <c:pt idx="448">
                  <c:v>34083.525000000001</c:v>
                </c:pt>
                <c:pt idx="449">
                  <c:v>34150.275000000001</c:v>
                </c:pt>
                <c:pt idx="450">
                  <c:v>34217.025000000001</c:v>
                </c:pt>
                <c:pt idx="451">
                  <c:v>34283.775000000001</c:v>
                </c:pt>
                <c:pt idx="452">
                  <c:v>34350.525000000001</c:v>
                </c:pt>
                <c:pt idx="453">
                  <c:v>34417.275000000001</c:v>
                </c:pt>
                <c:pt idx="454">
                  <c:v>34484.025000000001</c:v>
                </c:pt>
                <c:pt idx="455">
                  <c:v>34550.775000000001</c:v>
                </c:pt>
                <c:pt idx="456">
                  <c:v>34617.525000000001</c:v>
                </c:pt>
                <c:pt idx="457">
                  <c:v>34684.275000000001</c:v>
                </c:pt>
                <c:pt idx="458">
                  <c:v>34751.025000000001</c:v>
                </c:pt>
                <c:pt idx="459">
                  <c:v>34817.775000000001</c:v>
                </c:pt>
                <c:pt idx="460">
                  <c:v>34884.525000000001</c:v>
                </c:pt>
                <c:pt idx="461">
                  <c:v>34951.275000000001</c:v>
                </c:pt>
                <c:pt idx="462">
                  <c:v>35018.025000000001</c:v>
                </c:pt>
                <c:pt idx="463">
                  <c:v>35084.775000000001</c:v>
                </c:pt>
                <c:pt idx="464">
                  <c:v>35151.525000000001</c:v>
                </c:pt>
                <c:pt idx="465">
                  <c:v>35218.275000000001</c:v>
                </c:pt>
                <c:pt idx="466">
                  <c:v>35285.025000000001</c:v>
                </c:pt>
                <c:pt idx="467">
                  <c:v>35351.775000000001</c:v>
                </c:pt>
                <c:pt idx="468">
                  <c:v>35418.525000000001</c:v>
                </c:pt>
                <c:pt idx="469">
                  <c:v>35485.275000000001</c:v>
                </c:pt>
                <c:pt idx="470">
                  <c:v>35552.025000000001</c:v>
                </c:pt>
                <c:pt idx="471">
                  <c:v>35618.775000000001</c:v>
                </c:pt>
                <c:pt idx="472">
                  <c:v>35685.525000000001</c:v>
                </c:pt>
                <c:pt idx="473">
                  <c:v>35752.275000000001</c:v>
                </c:pt>
                <c:pt idx="474">
                  <c:v>35819.025000000001</c:v>
                </c:pt>
                <c:pt idx="475">
                  <c:v>35885.775000000001</c:v>
                </c:pt>
                <c:pt idx="476">
                  <c:v>35952.525000000001</c:v>
                </c:pt>
                <c:pt idx="477">
                  <c:v>36019.275000000001</c:v>
                </c:pt>
                <c:pt idx="478">
                  <c:v>36086.025000000001</c:v>
                </c:pt>
                <c:pt idx="479">
                  <c:v>36152.775000000001</c:v>
                </c:pt>
                <c:pt idx="480">
                  <c:v>36219.525000000001</c:v>
                </c:pt>
                <c:pt idx="481">
                  <c:v>36286.275000000001</c:v>
                </c:pt>
                <c:pt idx="482">
                  <c:v>36353.025000000001</c:v>
                </c:pt>
                <c:pt idx="483">
                  <c:v>36419.775000000001</c:v>
                </c:pt>
                <c:pt idx="484">
                  <c:v>36486.525000000001</c:v>
                </c:pt>
                <c:pt idx="485">
                  <c:v>36553.275000000001</c:v>
                </c:pt>
                <c:pt idx="486">
                  <c:v>36620.025000000001</c:v>
                </c:pt>
                <c:pt idx="487">
                  <c:v>36686.775000000001</c:v>
                </c:pt>
                <c:pt idx="488">
                  <c:v>36753.525000000001</c:v>
                </c:pt>
                <c:pt idx="489">
                  <c:v>36820.275000000001</c:v>
                </c:pt>
                <c:pt idx="490">
                  <c:v>36887.025000000001</c:v>
                </c:pt>
                <c:pt idx="491">
                  <c:v>36953.775000000001</c:v>
                </c:pt>
                <c:pt idx="492">
                  <c:v>37020.525000000001</c:v>
                </c:pt>
                <c:pt idx="493">
                  <c:v>37087.275000000001</c:v>
                </c:pt>
                <c:pt idx="494">
                  <c:v>37154.025000000001</c:v>
                </c:pt>
                <c:pt idx="495">
                  <c:v>37220.775000000001</c:v>
                </c:pt>
                <c:pt idx="496">
                  <c:v>37287.525000000001</c:v>
                </c:pt>
                <c:pt idx="497">
                  <c:v>37354.275000000001</c:v>
                </c:pt>
                <c:pt idx="498">
                  <c:v>37421.025000000001</c:v>
                </c:pt>
                <c:pt idx="499">
                  <c:v>37487.775000000001</c:v>
                </c:pt>
                <c:pt idx="500">
                  <c:v>37554.525000000001</c:v>
                </c:pt>
                <c:pt idx="501">
                  <c:v>37594.911</c:v>
                </c:pt>
                <c:pt idx="502">
                  <c:v>37635.296999999999</c:v>
                </c:pt>
                <c:pt idx="503">
                  <c:v>37673.258000000002</c:v>
                </c:pt>
                <c:pt idx="504">
                  <c:v>37704.894</c:v>
                </c:pt>
                <c:pt idx="505">
                  <c:v>37736.53</c:v>
                </c:pt>
                <c:pt idx="506">
                  <c:v>37768.165999999997</c:v>
                </c:pt>
                <c:pt idx="507">
                  <c:v>37799.801999999996</c:v>
                </c:pt>
                <c:pt idx="508">
                  <c:v>37831.437999999995</c:v>
                </c:pt>
                <c:pt idx="509">
                  <c:v>37863.074000000001</c:v>
                </c:pt>
                <c:pt idx="510">
                  <c:v>37894.71</c:v>
                </c:pt>
                <c:pt idx="511">
                  <c:v>37926.345999999998</c:v>
                </c:pt>
                <c:pt idx="512">
                  <c:v>37957.981999999996</c:v>
                </c:pt>
                <c:pt idx="513">
                  <c:v>37989.618000000002</c:v>
                </c:pt>
                <c:pt idx="514">
                  <c:v>38021.254000000001</c:v>
                </c:pt>
                <c:pt idx="515">
                  <c:v>38052.89</c:v>
                </c:pt>
                <c:pt idx="516">
                  <c:v>38084.525999999998</c:v>
                </c:pt>
                <c:pt idx="517">
                  <c:v>38116.161999999997</c:v>
                </c:pt>
                <c:pt idx="518">
                  <c:v>38147.797999999995</c:v>
                </c:pt>
                <c:pt idx="519">
                  <c:v>38179.434000000001</c:v>
                </c:pt>
                <c:pt idx="520">
                  <c:v>38211.07</c:v>
                </c:pt>
                <c:pt idx="521">
                  <c:v>38242.705999999998</c:v>
                </c:pt>
                <c:pt idx="522">
                  <c:v>38274.341999999997</c:v>
                </c:pt>
                <c:pt idx="523">
                  <c:v>38305.978000000003</c:v>
                </c:pt>
                <c:pt idx="524">
                  <c:v>38337.614000000001</c:v>
                </c:pt>
                <c:pt idx="525">
                  <c:v>38369.25</c:v>
                </c:pt>
                <c:pt idx="526">
                  <c:v>38400.885999999999</c:v>
                </c:pt>
                <c:pt idx="527">
                  <c:v>38432.521999999997</c:v>
                </c:pt>
                <c:pt idx="528">
                  <c:v>38464.157999999996</c:v>
                </c:pt>
                <c:pt idx="529">
                  <c:v>38495.793999999994</c:v>
                </c:pt>
                <c:pt idx="530">
                  <c:v>38527.43</c:v>
                </c:pt>
                <c:pt idx="531">
                  <c:v>38559.065999999999</c:v>
                </c:pt>
                <c:pt idx="532">
                  <c:v>38590.701999999997</c:v>
                </c:pt>
                <c:pt idx="533">
                  <c:v>38622.337999999996</c:v>
                </c:pt>
                <c:pt idx="534">
                  <c:v>38653.974000000002</c:v>
                </c:pt>
                <c:pt idx="535">
                  <c:v>38685.61</c:v>
                </c:pt>
                <c:pt idx="536">
                  <c:v>38717.245999999999</c:v>
                </c:pt>
                <c:pt idx="537">
                  <c:v>38748.881999999998</c:v>
                </c:pt>
                <c:pt idx="538">
                  <c:v>38780.517999999996</c:v>
                </c:pt>
                <c:pt idx="539">
                  <c:v>38812.153999999995</c:v>
                </c:pt>
                <c:pt idx="540">
                  <c:v>38843.79</c:v>
                </c:pt>
                <c:pt idx="541">
                  <c:v>38875.425999999999</c:v>
                </c:pt>
                <c:pt idx="542">
                  <c:v>38907.061999999998</c:v>
                </c:pt>
                <c:pt idx="543">
                  <c:v>38938.697999999997</c:v>
                </c:pt>
                <c:pt idx="544">
                  <c:v>38970.334000000003</c:v>
                </c:pt>
                <c:pt idx="545">
                  <c:v>39001.97</c:v>
                </c:pt>
                <c:pt idx="546">
                  <c:v>39033.606</c:v>
                </c:pt>
                <c:pt idx="547">
                  <c:v>39065.241999999998</c:v>
                </c:pt>
                <c:pt idx="548">
                  <c:v>39096.877999999997</c:v>
                </c:pt>
                <c:pt idx="549">
                  <c:v>39128.513999999996</c:v>
                </c:pt>
                <c:pt idx="550">
                  <c:v>39160.149999999994</c:v>
                </c:pt>
                <c:pt idx="551">
                  <c:v>39191.786</c:v>
                </c:pt>
                <c:pt idx="552">
                  <c:v>39223.421999999999</c:v>
                </c:pt>
                <c:pt idx="553">
                  <c:v>39255.057999999997</c:v>
                </c:pt>
                <c:pt idx="554">
                  <c:v>39286.693999999996</c:v>
                </c:pt>
                <c:pt idx="555">
                  <c:v>39318.33</c:v>
                </c:pt>
                <c:pt idx="556">
                  <c:v>39349.966</c:v>
                </c:pt>
                <c:pt idx="557">
                  <c:v>39381.601999999999</c:v>
                </c:pt>
                <c:pt idx="558">
                  <c:v>39413.237999999998</c:v>
                </c:pt>
                <c:pt idx="559">
                  <c:v>39444.873999999996</c:v>
                </c:pt>
                <c:pt idx="560">
                  <c:v>39476.509999999995</c:v>
                </c:pt>
                <c:pt idx="561">
                  <c:v>39508.145999999993</c:v>
                </c:pt>
                <c:pt idx="562">
                  <c:v>39539.781999999999</c:v>
                </c:pt>
                <c:pt idx="563">
                  <c:v>39571.417999999998</c:v>
                </c:pt>
                <c:pt idx="564">
                  <c:v>39603.054000000004</c:v>
                </c:pt>
                <c:pt idx="565">
                  <c:v>39634.69</c:v>
                </c:pt>
                <c:pt idx="566">
                  <c:v>39666.326000000001</c:v>
                </c:pt>
                <c:pt idx="567">
                  <c:v>39697.962</c:v>
                </c:pt>
                <c:pt idx="568">
                  <c:v>39729.597999999998</c:v>
                </c:pt>
                <c:pt idx="569">
                  <c:v>39761.233999999997</c:v>
                </c:pt>
                <c:pt idx="570">
                  <c:v>39792.869999999995</c:v>
                </c:pt>
                <c:pt idx="571">
                  <c:v>39824.505999999994</c:v>
                </c:pt>
                <c:pt idx="572">
                  <c:v>39856.142</c:v>
                </c:pt>
                <c:pt idx="573">
                  <c:v>39887.777999999998</c:v>
                </c:pt>
                <c:pt idx="574">
                  <c:v>39919.413999999997</c:v>
                </c:pt>
                <c:pt idx="575">
                  <c:v>39951.050000000003</c:v>
                </c:pt>
                <c:pt idx="576">
                  <c:v>39982.686000000002</c:v>
                </c:pt>
                <c:pt idx="577">
                  <c:v>40014.322</c:v>
                </c:pt>
                <c:pt idx="578">
                  <c:v>40045.957999999999</c:v>
                </c:pt>
                <c:pt idx="579">
                  <c:v>40077.593999999997</c:v>
                </c:pt>
                <c:pt idx="580">
                  <c:v>40109.229999999996</c:v>
                </c:pt>
                <c:pt idx="581">
                  <c:v>40140.865999999995</c:v>
                </c:pt>
                <c:pt idx="582">
                  <c:v>40172.502</c:v>
                </c:pt>
                <c:pt idx="583">
                  <c:v>40204.137999999999</c:v>
                </c:pt>
                <c:pt idx="584">
                  <c:v>40235.773999999998</c:v>
                </c:pt>
                <c:pt idx="585">
                  <c:v>40267.410000000003</c:v>
                </c:pt>
                <c:pt idx="586">
                  <c:v>40299.046000000002</c:v>
                </c:pt>
                <c:pt idx="587">
                  <c:v>40330.682000000001</c:v>
                </c:pt>
                <c:pt idx="588">
                  <c:v>40362.317999999999</c:v>
                </c:pt>
                <c:pt idx="589">
                  <c:v>40393.953999999998</c:v>
                </c:pt>
                <c:pt idx="590">
                  <c:v>40425.589999999997</c:v>
                </c:pt>
                <c:pt idx="591">
                  <c:v>40457.225999999995</c:v>
                </c:pt>
                <c:pt idx="592">
                  <c:v>40488.861999999994</c:v>
                </c:pt>
                <c:pt idx="593">
                  <c:v>40520.498</c:v>
                </c:pt>
                <c:pt idx="594">
                  <c:v>40552.133999999998</c:v>
                </c:pt>
                <c:pt idx="595">
                  <c:v>40583.769999999997</c:v>
                </c:pt>
                <c:pt idx="596">
                  <c:v>40615.406000000003</c:v>
                </c:pt>
                <c:pt idx="597">
                  <c:v>40647.042000000001</c:v>
                </c:pt>
                <c:pt idx="598">
                  <c:v>40678.678</c:v>
                </c:pt>
                <c:pt idx="599">
                  <c:v>40710.313999999998</c:v>
                </c:pt>
                <c:pt idx="600">
                  <c:v>40741.949999999997</c:v>
                </c:pt>
                <c:pt idx="601">
                  <c:v>40799.949999999997</c:v>
                </c:pt>
                <c:pt idx="602">
                  <c:v>40857.949999999997</c:v>
                </c:pt>
                <c:pt idx="603">
                  <c:v>40915.949999999997</c:v>
                </c:pt>
                <c:pt idx="604">
                  <c:v>40973.949999999997</c:v>
                </c:pt>
                <c:pt idx="605">
                  <c:v>41031.949999999997</c:v>
                </c:pt>
                <c:pt idx="606">
                  <c:v>41089.949999999997</c:v>
                </c:pt>
                <c:pt idx="607">
                  <c:v>41147.949999999997</c:v>
                </c:pt>
                <c:pt idx="608">
                  <c:v>41205.949999999997</c:v>
                </c:pt>
                <c:pt idx="609">
                  <c:v>41263.949999999997</c:v>
                </c:pt>
                <c:pt idx="610">
                  <c:v>41321.949999999997</c:v>
                </c:pt>
                <c:pt idx="611">
                  <c:v>41379.949999999997</c:v>
                </c:pt>
                <c:pt idx="612">
                  <c:v>41437.949999999997</c:v>
                </c:pt>
                <c:pt idx="613">
                  <c:v>41495.949999999997</c:v>
                </c:pt>
                <c:pt idx="614">
                  <c:v>41553.949999999997</c:v>
                </c:pt>
                <c:pt idx="615">
                  <c:v>41611.949999999997</c:v>
                </c:pt>
                <c:pt idx="616">
                  <c:v>41669.949999999997</c:v>
                </c:pt>
                <c:pt idx="617">
                  <c:v>41727.949999999997</c:v>
                </c:pt>
                <c:pt idx="618">
                  <c:v>41785.949999999997</c:v>
                </c:pt>
                <c:pt idx="619">
                  <c:v>41843.949999999997</c:v>
                </c:pt>
                <c:pt idx="620">
                  <c:v>41901.949999999997</c:v>
                </c:pt>
                <c:pt idx="621">
                  <c:v>41959.95</c:v>
                </c:pt>
                <c:pt idx="622">
                  <c:v>42017.95</c:v>
                </c:pt>
                <c:pt idx="623">
                  <c:v>42075.95</c:v>
                </c:pt>
                <c:pt idx="624">
                  <c:v>42133.95</c:v>
                </c:pt>
                <c:pt idx="625">
                  <c:v>42191.95</c:v>
                </c:pt>
                <c:pt idx="626">
                  <c:v>42249.95</c:v>
                </c:pt>
                <c:pt idx="627">
                  <c:v>42307.95</c:v>
                </c:pt>
                <c:pt idx="628">
                  <c:v>42365.95</c:v>
                </c:pt>
                <c:pt idx="629">
                  <c:v>42423.95</c:v>
                </c:pt>
                <c:pt idx="630">
                  <c:v>42481.95</c:v>
                </c:pt>
                <c:pt idx="631">
                  <c:v>42539.95</c:v>
                </c:pt>
                <c:pt idx="632">
                  <c:v>42597.95</c:v>
                </c:pt>
                <c:pt idx="633">
                  <c:v>42655.95</c:v>
                </c:pt>
                <c:pt idx="634">
                  <c:v>42713.95</c:v>
                </c:pt>
                <c:pt idx="635">
                  <c:v>42771.95</c:v>
                </c:pt>
                <c:pt idx="636">
                  <c:v>42829.95</c:v>
                </c:pt>
                <c:pt idx="637">
                  <c:v>42887.95</c:v>
                </c:pt>
                <c:pt idx="638">
                  <c:v>42945.95</c:v>
                </c:pt>
                <c:pt idx="639">
                  <c:v>43003.95</c:v>
                </c:pt>
                <c:pt idx="640">
                  <c:v>43061.95</c:v>
                </c:pt>
                <c:pt idx="641">
                  <c:v>43119.95</c:v>
                </c:pt>
                <c:pt idx="642">
                  <c:v>43177.95</c:v>
                </c:pt>
                <c:pt idx="643">
                  <c:v>43235.95</c:v>
                </c:pt>
                <c:pt idx="644">
                  <c:v>43293.95</c:v>
                </c:pt>
                <c:pt idx="645">
                  <c:v>43351.95</c:v>
                </c:pt>
                <c:pt idx="646">
                  <c:v>43409.95</c:v>
                </c:pt>
                <c:pt idx="647">
                  <c:v>43467.95</c:v>
                </c:pt>
                <c:pt idx="648">
                  <c:v>43525.95</c:v>
                </c:pt>
                <c:pt idx="649">
                  <c:v>43583.95</c:v>
                </c:pt>
                <c:pt idx="650">
                  <c:v>43641.95</c:v>
                </c:pt>
                <c:pt idx="651">
                  <c:v>43699.95</c:v>
                </c:pt>
                <c:pt idx="652">
                  <c:v>43757.95</c:v>
                </c:pt>
                <c:pt idx="653">
                  <c:v>43815.95</c:v>
                </c:pt>
                <c:pt idx="654">
                  <c:v>43873.95</c:v>
                </c:pt>
                <c:pt idx="655">
                  <c:v>43931.95</c:v>
                </c:pt>
                <c:pt idx="656">
                  <c:v>43989.95</c:v>
                </c:pt>
                <c:pt idx="657">
                  <c:v>44047.95</c:v>
                </c:pt>
                <c:pt idx="658">
                  <c:v>44105.95</c:v>
                </c:pt>
                <c:pt idx="659">
                  <c:v>44163.95</c:v>
                </c:pt>
                <c:pt idx="660">
                  <c:v>44221.95</c:v>
                </c:pt>
                <c:pt idx="661">
                  <c:v>44279.95</c:v>
                </c:pt>
                <c:pt idx="662">
                  <c:v>44337.95</c:v>
                </c:pt>
                <c:pt idx="663">
                  <c:v>44395.95</c:v>
                </c:pt>
                <c:pt idx="664">
                  <c:v>44453.95</c:v>
                </c:pt>
                <c:pt idx="665">
                  <c:v>44511.95</c:v>
                </c:pt>
                <c:pt idx="666">
                  <c:v>44569.95</c:v>
                </c:pt>
                <c:pt idx="667">
                  <c:v>44627.95</c:v>
                </c:pt>
                <c:pt idx="668">
                  <c:v>44685.95</c:v>
                </c:pt>
                <c:pt idx="669">
                  <c:v>44743.95</c:v>
                </c:pt>
                <c:pt idx="670">
                  <c:v>44801.95</c:v>
                </c:pt>
                <c:pt idx="671">
                  <c:v>44859.95</c:v>
                </c:pt>
                <c:pt idx="672">
                  <c:v>44917.95</c:v>
                </c:pt>
                <c:pt idx="673">
                  <c:v>44975.95</c:v>
                </c:pt>
                <c:pt idx="674">
                  <c:v>45033.95</c:v>
                </c:pt>
                <c:pt idx="675">
                  <c:v>45091.95</c:v>
                </c:pt>
                <c:pt idx="676">
                  <c:v>45149.95</c:v>
                </c:pt>
                <c:pt idx="677">
                  <c:v>45207.95</c:v>
                </c:pt>
                <c:pt idx="678">
                  <c:v>45265.95</c:v>
                </c:pt>
                <c:pt idx="679">
                  <c:v>45323.95</c:v>
                </c:pt>
                <c:pt idx="680">
                  <c:v>45381.95</c:v>
                </c:pt>
                <c:pt idx="681">
                  <c:v>45439.95</c:v>
                </c:pt>
                <c:pt idx="682">
                  <c:v>45497.95</c:v>
                </c:pt>
                <c:pt idx="683">
                  <c:v>45555.95</c:v>
                </c:pt>
                <c:pt idx="684">
                  <c:v>45613.95</c:v>
                </c:pt>
                <c:pt idx="685">
                  <c:v>45671.95</c:v>
                </c:pt>
                <c:pt idx="686">
                  <c:v>45729.95</c:v>
                </c:pt>
                <c:pt idx="687">
                  <c:v>45787.95</c:v>
                </c:pt>
                <c:pt idx="688">
                  <c:v>45845.95</c:v>
                </c:pt>
                <c:pt idx="689">
                  <c:v>45903.95</c:v>
                </c:pt>
                <c:pt idx="690">
                  <c:v>45961.95</c:v>
                </c:pt>
                <c:pt idx="691">
                  <c:v>46019.95</c:v>
                </c:pt>
                <c:pt idx="692">
                  <c:v>46077.95</c:v>
                </c:pt>
                <c:pt idx="693">
                  <c:v>46135.95</c:v>
                </c:pt>
                <c:pt idx="694">
                  <c:v>46193.95</c:v>
                </c:pt>
                <c:pt idx="695">
                  <c:v>46251.95</c:v>
                </c:pt>
                <c:pt idx="696">
                  <c:v>46309.95</c:v>
                </c:pt>
                <c:pt idx="697">
                  <c:v>46367.95</c:v>
                </c:pt>
                <c:pt idx="698">
                  <c:v>46425.95</c:v>
                </c:pt>
                <c:pt idx="699">
                  <c:v>46483.95</c:v>
                </c:pt>
                <c:pt idx="700">
                  <c:v>46541.95</c:v>
                </c:pt>
                <c:pt idx="701">
                  <c:v>46599.95</c:v>
                </c:pt>
                <c:pt idx="702">
                  <c:v>46657.95</c:v>
                </c:pt>
                <c:pt idx="703">
                  <c:v>46715.95</c:v>
                </c:pt>
                <c:pt idx="704">
                  <c:v>46773.95</c:v>
                </c:pt>
                <c:pt idx="705">
                  <c:v>46831.95</c:v>
                </c:pt>
                <c:pt idx="706">
                  <c:v>46889.95</c:v>
                </c:pt>
                <c:pt idx="707">
                  <c:v>46947.95</c:v>
                </c:pt>
                <c:pt idx="708">
                  <c:v>47005.95</c:v>
                </c:pt>
                <c:pt idx="709">
                  <c:v>47063.95</c:v>
                </c:pt>
                <c:pt idx="710">
                  <c:v>47121.95</c:v>
                </c:pt>
                <c:pt idx="711">
                  <c:v>47179.95</c:v>
                </c:pt>
                <c:pt idx="712">
                  <c:v>47237.95</c:v>
                </c:pt>
                <c:pt idx="713">
                  <c:v>47295.95</c:v>
                </c:pt>
                <c:pt idx="714">
                  <c:v>47353.95</c:v>
                </c:pt>
                <c:pt idx="715">
                  <c:v>47411.95</c:v>
                </c:pt>
                <c:pt idx="716">
                  <c:v>47469.95</c:v>
                </c:pt>
                <c:pt idx="717">
                  <c:v>47527.95</c:v>
                </c:pt>
                <c:pt idx="718">
                  <c:v>47585.95</c:v>
                </c:pt>
                <c:pt idx="719">
                  <c:v>47643.95</c:v>
                </c:pt>
                <c:pt idx="720">
                  <c:v>47701.95</c:v>
                </c:pt>
                <c:pt idx="721">
                  <c:v>47759.95</c:v>
                </c:pt>
                <c:pt idx="722">
                  <c:v>47817.95</c:v>
                </c:pt>
                <c:pt idx="723">
                  <c:v>47875.95</c:v>
                </c:pt>
                <c:pt idx="724">
                  <c:v>47933.95</c:v>
                </c:pt>
                <c:pt idx="725">
                  <c:v>47991.95</c:v>
                </c:pt>
                <c:pt idx="726">
                  <c:v>48049.95</c:v>
                </c:pt>
                <c:pt idx="727">
                  <c:v>48107.95</c:v>
                </c:pt>
                <c:pt idx="728">
                  <c:v>48165.95</c:v>
                </c:pt>
                <c:pt idx="729">
                  <c:v>48223.95</c:v>
                </c:pt>
                <c:pt idx="730">
                  <c:v>48281.95</c:v>
                </c:pt>
                <c:pt idx="731">
                  <c:v>48339.95</c:v>
                </c:pt>
                <c:pt idx="732">
                  <c:v>48397.95</c:v>
                </c:pt>
                <c:pt idx="733">
                  <c:v>48455.95</c:v>
                </c:pt>
                <c:pt idx="734">
                  <c:v>48513.95</c:v>
                </c:pt>
                <c:pt idx="735">
                  <c:v>48571.95</c:v>
                </c:pt>
                <c:pt idx="736">
                  <c:v>48629.95</c:v>
                </c:pt>
                <c:pt idx="737">
                  <c:v>48687.95</c:v>
                </c:pt>
                <c:pt idx="738">
                  <c:v>48745.95</c:v>
                </c:pt>
                <c:pt idx="739">
                  <c:v>48803.95</c:v>
                </c:pt>
                <c:pt idx="740">
                  <c:v>48861.95</c:v>
                </c:pt>
                <c:pt idx="741">
                  <c:v>48919.95</c:v>
                </c:pt>
                <c:pt idx="742">
                  <c:v>48977.95</c:v>
                </c:pt>
                <c:pt idx="743">
                  <c:v>49035.95</c:v>
                </c:pt>
                <c:pt idx="744">
                  <c:v>49093.95</c:v>
                </c:pt>
                <c:pt idx="745">
                  <c:v>49151.95</c:v>
                </c:pt>
                <c:pt idx="746">
                  <c:v>49209.95</c:v>
                </c:pt>
                <c:pt idx="747">
                  <c:v>49267.95</c:v>
                </c:pt>
                <c:pt idx="748">
                  <c:v>49325.95</c:v>
                </c:pt>
                <c:pt idx="749">
                  <c:v>49383.95</c:v>
                </c:pt>
                <c:pt idx="750">
                  <c:v>49441.95</c:v>
                </c:pt>
                <c:pt idx="751">
                  <c:v>49499.95</c:v>
                </c:pt>
                <c:pt idx="752">
                  <c:v>49557.95</c:v>
                </c:pt>
                <c:pt idx="753">
                  <c:v>49615.95</c:v>
                </c:pt>
                <c:pt idx="754">
                  <c:v>49673.95</c:v>
                </c:pt>
                <c:pt idx="755">
                  <c:v>49731.95</c:v>
                </c:pt>
                <c:pt idx="756">
                  <c:v>49789.95</c:v>
                </c:pt>
                <c:pt idx="757">
                  <c:v>49847.95</c:v>
                </c:pt>
                <c:pt idx="758">
                  <c:v>49905.95</c:v>
                </c:pt>
                <c:pt idx="759">
                  <c:v>49963.95</c:v>
                </c:pt>
                <c:pt idx="760">
                  <c:v>50021.95</c:v>
                </c:pt>
                <c:pt idx="761">
                  <c:v>50079.95</c:v>
                </c:pt>
                <c:pt idx="762">
                  <c:v>50137.95</c:v>
                </c:pt>
                <c:pt idx="763">
                  <c:v>50195.95</c:v>
                </c:pt>
                <c:pt idx="764">
                  <c:v>50253.95</c:v>
                </c:pt>
                <c:pt idx="765">
                  <c:v>50311.95</c:v>
                </c:pt>
                <c:pt idx="766">
                  <c:v>50369.95</c:v>
                </c:pt>
                <c:pt idx="767">
                  <c:v>50427.95</c:v>
                </c:pt>
                <c:pt idx="768">
                  <c:v>50485.95</c:v>
                </c:pt>
                <c:pt idx="769">
                  <c:v>50543.95</c:v>
                </c:pt>
                <c:pt idx="770">
                  <c:v>50601.95</c:v>
                </c:pt>
                <c:pt idx="771">
                  <c:v>50659.95</c:v>
                </c:pt>
                <c:pt idx="772">
                  <c:v>50717.95</c:v>
                </c:pt>
                <c:pt idx="773">
                  <c:v>50775.95</c:v>
                </c:pt>
                <c:pt idx="774">
                  <c:v>50833.95</c:v>
                </c:pt>
                <c:pt idx="775">
                  <c:v>50891.95</c:v>
                </c:pt>
                <c:pt idx="776">
                  <c:v>50949.95</c:v>
                </c:pt>
                <c:pt idx="777">
                  <c:v>51007.95</c:v>
                </c:pt>
                <c:pt idx="778">
                  <c:v>51065.95</c:v>
                </c:pt>
                <c:pt idx="779">
                  <c:v>51123.95</c:v>
                </c:pt>
                <c:pt idx="780">
                  <c:v>51181.95</c:v>
                </c:pt>
                <c:pt idx="781">
                  <c:v>51239.95</c:v>
                </c:pt>
                <c:pt idx="782">
                  <c:v>51297.95</c:v>
                </c:pt>
                <c:pt idx="783">
                  <c:v>51355.95</c:v>
                </c:pt>
                <c:pt idx="784">
                  <c:v>51413.95</c:v>
                </c:pt>
                <c:pt idx="785">
                  <c:v>51471.95</c:v>
                </c:pt>
                <c:pt idx="786">
                  <c:v>51529.95</c:v>
                </c:pt>
                <c:pt idx="787">
                  <c:v>51587.95</c:v>
                </c:pt>
                <c:pt idx="788">
                  <c:v>51645.95</c:v>
                </c:pt>
                <c:pt idx="789">
                  <c:v>51703.95</c:v>
                </c:pt>
                <c:pt idx="790">
                  <c:v>51761.95</c:v>
                </c:pt>
                <c:pt idx="791">
                  <c:v>51819.95</c:v>
                </c:pt>
                <c:pt idx="792">
                  <c:v>51877.95</c:v>
                </c:pt>
                <c:pt idx="793">
                  <c:v>51935.95</c:v>
                </c:pt>
                <c:pt idx="794">
                  <c:v>51993.95</c:v>
                </c:pt>
                <c:pt idx="795">
                  <c:v>52051.95</c:v>
                </c:pt>
                <c:pt idx="796">
                  <c:v>52109.95</c:v>
                </c:pt>
                <c:pt idx="797">
                  <c:v>52167.95</c:v>
                </c:pt>
                <c:pt idx="798">
                  <c:v>52225.95</c:v>
                </c:pt>
                <c:pt idx="799">
                  <c:v>52283.95</c:v>
                </c:pt>
                <c:pt idx="800">
                  <c:v>52341.95</c:v>
                </c:pt>
                <c:pt idx="801">
                  <c:v>52399.95</c:v>
                </c:pt>
                <c:pt idx="802">
                  <c:v>52457.95</c:v>
                </c:pt>
                <c:pt idx="803">
                  <c:v>52515.95</c:v>
                </c:pt>
                <c:pt idx="804">
                  <c:v>52573.95</c:v>
                </c:pt>
                <c:pt idx="805">
                  <c:v>52631.95</c:v>
                </c:pt>
                <c:pt idx="806">
                  <c:v>52689.95</c:v>
                </c:pt>
                <c:pt idx="807">
                  <c:v>52747.95</c:v>
                </c:pt>
                <c:pt idx="808">
                  <c:v>52805.95</c:v>
                </c:pt>
                <c:pt idx="809">
                  <c:v>52863.95</c:v>
                </c:pt>
                <c:pt idx="810">
                  <c:v>52921.95</c:v>
                </c:pt>
                <c:pt idx="811">
                  <c:v>52979.95</c:v>
                </c:pt>
                <c:pt idx="812">
                  <c:v>53037.95</c:v>
                </c:pt>
                <c:pt idx="813">
                  <c:v>53095.95</c:v>
                </c:pt>
                <c:pt idx="814">
                  <c:v>53153.95</c:v>
                </c:pt>
                <c:pt idx="815">
                  <c:v>53211.95</c:v>
                </c:pt>
                <c:pt idx="816">
                  <c:v>53269.95</c:v>
                </c:pt>
                <c:pt idx="817">
                  <c:v>53327.95</c:v>
                </c:pt>
                <c:pt idx="818">
                  <c:v>53385.95</c:v>
                </c:pt>
                <c:pt idx="819">
                  <c:v>53443.95</c:v>
                </c:pt>
                <c:pt idx="820">
                  <c:v>53501.95</c:v>
                </c:pt>
                <c:pt idx="821">
                  <c:v>53559.95</c:v>
                </c:pt>
                <c:pt idx="822">
                  <c:v>53617.95</c:v>
                </c:pt>
                <c:pt idx="823">
                  <c:v>53675.95</c:v>
                </c:pt>
                <c:pt idx="824">
                  <c:v>53733.95</c:v>
                </c:pt>
                <c:pt idx="825">
                  <c:v>53791.95</c:v>
                </c:pt>
                <c:pt idx="826">
                  <c:v>53849.95</c:v>
                </c:pt>
                <c:pt idx="827">
                  <c:v>53907.95</c:v>
                </c:pt>
                <c:pt idx="828">
                  <c:v>53965.95</c:v>
                </c:pt>
                <c:pt idx="829">
                  <c:v>54023.95</c:v>
                </c:pt>
                <c:pt idx="830">
                  <c:v>54081.95</c:v>
                </c:pt>
                <c:pt idx="831">
                  <c:v>54139.95</c:v>
                </c:pt>
                <c:pt idx="832">
                  <c:v>54197.95</c:v>
                </c:pt>
                <c:pt idx="833">
                  <c:v>54255.95</c:v>
                </c:pt>
                <c:pt idx="834">
                  <c:v>54313.95</c:v>
                </c:pt>
                <c:pt idx="835">
                  <c:v>54371.95</c:v>
                </c:pt>
                <c:pt idx="836">
                  <c:v>54429.95</c:v>
                </c:pt>
                <c:pt idx="837">
                  <c:v>54487.95</c:v>
                </c:pt>
                <c:pt idx="838">
                  <c:v>54545.95</c:v>
                </c:pt>
                <c:pt idx="839">
                  <c:v>54603.95</c:v>
                </c:pt>
                <c:pt idx="840">
                  <c:v>54661.95</c:v>
                </c:pt>
                <c:pt idx="841">
                  <c:v>54719.95</c:v>
                </c:pt>
                <c:pt idx="842">
                  <c:v>54777.95</c:v>
                </c:pt>
                <c:pt idx="843">
                  <c:v>54835.95</c:v>
                </c:pt>
                <c:pt idx="844">
                  <c:v>54893.95</c:v>
                </c:pt>
                <c:pt idx="845">
                  <c:v>54951.95</c:v>
                </c:pt>
                <c:pt idx="846">
                  <c:v>55009.95</c:v>
                </c:pt>
                <c:pt idx="847">
                  <c:v>55067.95</c:v>
                </c:pt>
                <c:pt idx="848">
                  <c:v>55125.95</c:v>
                </c:pt>
                <c:pt idx="849">
                  <c:v>55183.95</c:v>
                </c:pt>
                <c:pt idx="850">
                  <c:v>55241.95</c:v>
                </c:pt>
                <c:pt idx="851">
                  <c:v>55299.95</c:v>
                </c:pt>
                <c:pt idx="852">
                  <c:v>55357.95</c:v>
                </c:pt>
                <c:pt idx="853">
                  <c:v>55415.95</c:v>
                </c:pt>
                <c:pt idx="854">
                  <c:v>55473.95</c:v>
                </c:pt>
                <c:pt idx="855">
                  <c:v>55531.95</c:v>
                </c:pt>
                <c:pt idx="856">
                  <c:v>55589.95</c:v>
                </c:pt>
                <c:pt idx="857">
                  <c:v>55647.95</c:v>
                </c:pt>
                <c:pt idx="858">
                  <c:v>55705.95</c:v>
                </c:pt>
                <c:pt idx="859">
                  <c:v>55763.95</c:v>
                </c:pt>
                <c:pt idx="860">
                  <c:v>55821.95</c:v>
                </c:pt>
                <c:pt idx="861">
                  <c:v>55879.95</c:v>
                </c:pt>
                <c:pt idx="862">
                  <c:v>55937.95</c:v>
                </c:pt>
                <c:pt idx="863">
                  <c:v>55995.95</c:v>
                </c:pt>
                <c:pt idx="864">
                  <c:v>56053.95</c:v>
                </c:pt>
                <c:pt idx="865">
                  <c:v>56111.95</c:v>
                </c:pt>
                <c:pt idx="866">
                  <c:v>56169.95</c:v>
                </c:pt>
                <c:pt idx="867">
                  <c:v>56227.95</c:v>
                </c:pt>
                <c:pt idx="868">
                  <c:v>56285.95</c:v>
                </c:pt>
                <c:pt idx="869">
                  <c:v>56343.95</c:v>
                </c:pt>
                <c:pt idx="870">
                  <c:v>56401.95</c:v>
                </c:pt>
                <c:pt idx="871">
                  <c:v>56459.95</c:v>
                </c:pt>
                <c:pt idx="872">
                  <c:v>56517.95</c:v>
                </c:pt>
                <c:pt idx="873">
                  <c:v>56575.95</c:v>
                </c:pt>
                <c:pt idx="874">
                  <c:v>56633.95</c:v>
                </c:pt>
                <c:pt idx="875">
                  <c:v>56691.95</c:v>
                </c:pt>
                <c:pt idx="876">
                  <c:v>56749.95</c:v>
                </c:pt>
                <c:pt idx="877">
                  <c:v>56807.95</c:v>
                </c:pt>
                <c:pt idx="878">
                  <c:v>56865.95</c:v>
                </c:pt>
                <c:pt idx="879">
                  <c:v>56923.95</c:v>
                </c:pt>
                <c:pt idx="880">
                  <c:v>56981.95</c:v>
                </c:pt>
                <c:pt idx="881">
                  <c:v>57039.95</c:v>
                </c:pt>
                <c:pt idx="882">
                  <c:v>57097.95</c:v>
                </c:pt>
                <c:pt idx="883">
                  <c:v>57155.95</c:v>
                </c:pt>
                <c:pt idx="884">
                  <c:v>57213.95</c:v>
                </c:pt>
                <c:pt idx="885">
                  <c:v>57271.95</c:v>
                </c:pt>
                <c:pt idx="886">
                  <c:v>57329.95</c:v>
                </c:pt>
                <c:pt idx="887">
                  <c:v>57387.95</c:v>
                </c:pt>
                <c:pt idx="888">
                  <c:v>57445.95</c:v>
                </c:pt>
                <c:pt idx="889">
                  <c:v>57503.95</c:v>
                </c:pt>
                <c:pt idx="890">
                  <c:v>57561.95</c:v>
                </c:pt>
                <c:pt idx="891">
                  <c:v>57619.95</c:v>
                </c:pt>
                <c:pt idx="892">
                  <c:v>57677.95</c:v>
                </c:pt>
                <c:pt idx="893">
                  <c:v>57735.95</c:v>
                </c:pt>
                <c:pt idx="894">
                  <c:v>57793.95</c:v>
                </c:pt>
                <c:pt idx="895">
                  <c:v>57851.95</c:v>
                </c:pt>
                <c:pt idx="896">
                  <c:v>57909.95</c:v>
                </c:pt>
                <c:pt idx="897">
                  <c:v>57967.95</c:v>
                </c:pt>
                <c:pt idx="898">
                  <c:v>58025.95</c:v>
                </c:pt>
                <c:pt idx="899">
                  <c:v>58083.95</c:v>
                </c:pt>
                <c:pt idx="900">
                  <c:v>58141.95</c:v>
                </c:pt>
                <c:pt idx="901">
                  <c:v>58199.95</c:v>
                </c:pt>
                <c:pt idx="902">
                  <c:v>58257.95</c:v>
                </c:pt>
                <c:pt idx="903">
                  <c:v>58315.95</c:v>
                </c:pt>
                <c:pt idx="904">
                  <c:v>58373.95</c:v>
                </c:pt>
                <c:pt idx="905">
                  <c:v>58431.95</c:v>
                </c:pt>
                <c:pt idx="906">
                  <c:v>58489.95</c:v>
                </c:pt>
                <c:pt idx="907">
                  <c:v>58547.95</c:v>
                </c:pt>
                <c:pt idx="908">
                  <c:v>58605.95</c:v>
                </c:pt>
                <c:pt idx="909">
                  <c:v>58663.95</c:v>
                </c:pt>
                <c:pt idx="910">
                  <c:v>58721.95</c:v>
                </c:pt>
                <c:pt idx="911">
                  <c:v>58779.95</c:v>
                </c:pt>
                <c:pt idx="912">
                  <c:v>58837.95</c:v>
                </c:pt>
                <c:pt idx="913">
                  <c:v>58895.95</c:v>
                </c:pt>
                <c:pt idx="914">
                  <c:v>58953.95</c:v>
                </c:pt>
                <c:pt idx="915">
                  <c:v>59011.95</c:v>
                </c:pt>
                <c:pt idx="916">
                  <c:v>59069.95</c:v>
                </c:pt>
                <c:pt idx="917">
                  <c:v>59127.95</c:v>
                </c:pt>
                <c:pt idx="918">
                  <c:v>59185.95</c:v>
                </c:pt>
                <c:pt idx="919">
                  <c:v>59243.95</c:v>
                </c:pt>
                <c:pt idx="920">
                  <c:v>59301.95</c:v>
                </c:pt>
                <c:pt idx="921">
                  <c:v>59359.95</c:v>
                </c:pt>
                <c:pt idx="922">
                  <c:v>59417.95</c:v>
                </c:pt>
                <c:pt idx="923">
                  <c:v>59475.95</c:v>
                </c:pt>
                <c:pt idx="924">
                  <c:v>59533.95</c:v>
                </c:pt>
                <c:pt idx="925">
                  <c:v>59591.95</c:v>
                </c:pt>
                <c:pt idx="926">
                  <c:v>59649.95</c:v>
                </c:pt>
                <c:pt idx="927">
                  <c:v>59707.95</c:v>
                </c:pt>
                <c:pt idx="928">
                  <c:v>59765.95</c:v>
                </c:pt>
                <c:pt idx="929">
                  <c:v>59823.95</c:v>
                </c:pt>
                <c:pt idx="930">
                  <c:v>59881.95</c:v>
                </c:pt>
                <c:pt idx="931">
                  <c:v>59939.95</c:v>
                </c:pt>
                <c:pt idx="932">
                  <c:v>59997.95</c:v>
                </c:pt>
                <c:pt idx="933">
                  <c:v>60055.95</c:v>
                </c:pt>
                <c:pt idx="934">
                  <c:v>60113.95</c:v>
                </c:pt>
                <c:pt idx="935">
                  <c:v>60171.95</c:v>
                </c:pt>
                <c:pt idx="936">
                  <c:v>60229.95</c:v>
                </c:pt>
                <c:pt idx="937">
                  <c:v>60287.95</c:v>
                </c:pt>
                <c:pt idx="938">
                  <c:v>60345.95</c:v>
                </c:pt>
                <c:pt idx="939">
                  <c:v>60403.95</c:v>
                </c:pt>
                <c:pt idx="940">
                  <c:v>60461.95</c:v>
                </c:pt>
                <c:pt idx="941">
                  <c:v>60519.95</c:v>
                </c:pt>
                <c:pt idx="942">
                  <c:v>60577.95</c:v>
                </c:pt>
                <c:pt idx="943">
                  <c:v>60635.95</c:v>
                </c:pt>
                <c:pt idx="944">
                  <c:v>60693.95</c:v>
                </c:pt>
                <c:pt idx="945">
                  <c:v>60751.95</c:v>
                </c:pt>
                <c:pt idx="946">
                  <c:v>60809.95</c:v>
                </c:pt>
                <c:pt idx="947">
                  <c:v>60867.95</c:v>
                </c:pt>
                <c:pt idx="948">
                  <c:v>60925.95</c:v>
                </c:pt>
                <c:pt idx="949">
                  <c:v>60983.95</c:v>
                </c:pt>
                <c:pt idx="950">
                  <c:v>61041.95</c:v>
                </c:pt>
                <c:pt idx="951">
                  <c:v>61099.95</c:v>
                </c:pt>
                <c:pt idx="952">
                  <c:v>61157.95</c:v>
                </c:pt>
                <c:pt idx="953">
                  <c:v>61215.95</c:v>
                </c:pt>
                <c:pt idx="954">
                  <c:v>61273.95</c:v>
                </c:pt>
                <c:pt idx="955">
                  <c:v>61331.95</c:v>
                </c:pt>
                <c:pt idx="956">
                  <c:v>61389.95</c:v>
                </c:pt>
                <c:pt idx="957">
                  <c:v>61447.95</c:v>
                </c:pt>
                <c:pt idx="958">
                  <c:v>61505.95</c:v>
                </c:pt>
                <c:pt idx="959">
                  <c:v>61563.95</c:v>
                </c:pt>
                <c:pt idx="960">
                  <c:v>61621.95</c:v>
                </c:pt>
                <c:pt idx="961">
                  <c:v>61679.95</c:v>
                </c:pt>
                <c:pt idx="962">
                  <c:v>61737.95</c:v>
                </c:pt>
                <c:pt idx="963">
                  <c:v>61795.95</c:v>
                </c:pt>
                <c:pt idx="964">
                  <c:v>61853.95</c:v>
                </c:pt>
                <c:pt idx="965">
                  <c:v>61911.95</c:v>
                </c:pt>
                <c:pt idx="966">
                  <c:v>61969.95</c:v>
                </c:pt>
                <c:pt idx="967">
                  <c:v>62027.95</c:v>
                </c:pt>
                <c:pt idx="968">
                  <c:v>62085.95</c:v>
                </c:pt>
                <c:pt idx="969">
                  <c:v>62143.95</c:v>
                </c:pt>
                <c:pt idx="970">
                  <c:v>62201.95</c:v>
                </c:pt>
                <c:pt idx="971">
                  <c:v>62259.95</c:v>
                </c:pt>
                <c:pt idx="972">
                  <c:v>62317.95</c:v>
                </c:pt>
                <c:pt idx="973">
                  <c:v>62375.95</c:v>
                </c:pt>
                <c:pt idx="974">
                  <c:v>62433.95</c:v>
                </c:pt>
                <c:pt idx="975">
                  <c:v>62491.95</c:v>
                </c:pt>
                <c:pt idx="976">
                  <c:v>62549.95</c:v>
                </c:pt>
                <c:pt idx="977">
                  <c:v>62607.95</c:v>
                </c:pt>
                <c:pt idx="978">
                  <c:v>62665.95</c:v>
                </c:pt>
                <c:pt idx="979">
                  <c:v>62723.95</c:v>
                </c:pt>
                <c:pt idx="980">
                  <c:v>62781.95</c:v>
                </c:pt>
                <c:pt idx="981">
                  <c:v>62839.95</c:v>
                </c:pt>
                <c:pt idx="982">
                  <c:v>62897.95</c:v>
                </c:pt>
                <c:pt idx="983">
                  <c:v>62955.95</c:v>
                </c:pt>
                <c:pt idx="984">
                  <c:v>63013.95</c:v>
                </c:pt>
                <c:pt idx="985">
                  <c:v>63071.95</c:v>
                </c:pt>
                <c:pt idx="986">
                  <c:v>63129.95</c:v>
                </c:pt>
                <c:pt idx="987">
                  <c:v>63187.95</c:v>
                </c:pt>
                <c:pt idx="988">
                  <c:v>63245.95</c:v>
                </c:pt>
                <c:pt idx="989">
                  <c:v>63303.95</c:v>
                </c:pt>
                <c:pt idx="990">
                  <c:v>63361.95</c:v>
                </c:pt>
                <c:pt idx="991">
                  <c:v>63419.95</c:v>
                </c:pt>
                <c:pt idx="992">
                  <c:v>63477.95</c:v>
                </c:pt>
                <c:pt idx="993">
                  <c:v>63535.95</c:v>
                </c:pt>
                <c:pt idx="994">
                  <c:v>63593.95</c:v>
                </c:pt>
                <c:pt idx="995">
                  <c:v>63651.95</c:v>
                </c:pt>
                <c:pt idx="996">
                  <c:v>63709.95</c:v>
                </c:pt>
                <c:pt idx="997">
                  <c:v>63767.95</c:v>
                </c:pt>
                <c:pt idx="998">
                  <c:v>63825.95</c:v>
                </c:pt>
                <c:pt idx="999">
                  <c:v>63883.95</c:v>
                </c:pt>
                <c:pt idx="1000">
                  <c:v>63941.95</c:v>
                </c:pt>
                <c:pt idx="1001">
                  <c:v>63979.95</c:v>
                </c:pt>
                <c:pt idx="1002">
                  <c:v>64017.95</c:v>
                </c:pt>
                <c:pt idx="1003">
                  <c:v>64055.95</c:v>
                </c:pt>
                <c:pt idx="1004">
                  <c:v>64093.95</c:v>
                </c:pt>
                <c:pt idx="1005">
                  <c:v>64131.95</c:v>
                </c:pt>
                <c:pt idx="1006">
                  <c:v>64169.95</c:v>
                </c:pt>
                <c:pt idx="1007">
                  <c:v>64207.95</c:v>
                </c:pt>
                <c:pt idx="1008">
                  <c:v>64245.95</c:v>
                </c:pt>
                <c:pt idx="1009">
                  <c:v>64283.95</c:v>
                </c:pt>
                <c:pt idx="1010">
                  <c:v>64321.95</c:v>
                </c:pt>
                <c:pt idx="1011">
                  <c:v>64359.95</c:v>
                </c:pt>
                <c:pt idx="1012">
                  <c:v>64397.95</c:v>
                </c:pt>
                <c:pt idx="1013">
                  <c:v>64435.95</c:v>
                </c:pt>
                <c:pt idx="1014">
                  <c:v>64473.95</c:v>
                </c:pt>
                <c:pt idx="1015">
                  <c:v>64511.95</c:v>
                </c:pt>
                <c:pt idx="1016">
                  <c:v>64549.95</c:v>
                </c:pt>
                <c:pt idx="1017">
                  <c:v>64587.95</c:v>
                </c:pt>
                <c:pt idx="1018">
                  <c:v>64625.95</c:v>
                </c:pt>
                <c:pt idx="1019">
                  <c:v>64663.95</c:v>
                </c:pt>
                <c:pt idx="1020">
                  <c:v>64701.95</c:v>
                </c:pt>
                <c:pt idx="1021">
                  <c:v>64739.95</c:v>
                </c:pt>
                <c:pt idx="1022">
                  <c:v>64777.95</c:v>
                </c:pt>
                <c:pt idx="1023">
                  <c:v>64815.95</c:v>
                </c:pt>
                <c:pt idx="1024">
                  <c:v>64853.95</c:v>
                </c:pt>
                <c:pt idx="1025">
                  <c:v>64891.95</c:v>
                </c:pt>
                <c:pt idx="1026">
                  <c:v>64929.95</c:v>
                </c:pt>
                <c:pt idx="1027">
                  <c:v>64967.95</c:v>
                </c:pt>
                <c:pt idx="1028">
                  <c:v>65005.95</c:v>
                </c:pt>
                <c:pt idx="1029">
                  <c:v>65043.95</c:v>
                </c:pt>
                <c:pt idx="1030">
                  <c:v>65081.95</c:v>
                </c:pt>
                <c:pt idx="1031">
                  <c:v>65119.95</c:v>
                </c:pt>
                <c:pt idx="1032">
                  <c:v>65157.95</c:v>
                </c:pt>
                <c:pt idx="1033">
                  <c:v>65195.95</c:v>
                </c:pt>
                <c:pt idx="1034">
                  <c:v>65233.95</c:v>
                </c:pt>
                <c:pt idx="1035">
                  <c:v>65271.95</c:v>
                </c:pt>
                <c:pt idx="1036">
                  <c:v>65309.95</c:v>
                </c:pt>
                <c:pt idx="1037">
                  <c:v>65347.95</c:v>
                </c:pt>
                <c:pt idx="1038">
                  <c:v>65385.95</c:v>
                </c:pt>
                <c:pt idx="1039">
                  <c:v>65423.95</c:v>
                </c:pt>
                <c:pt idx="1040">
                  <c:v>65461.95</c:v>
                </c:pt>
                <c:pt idx="1041">
                  <c:v>65499.95</c:v>
                </c:pt>
                <c:pt idx="1042">
                  <c:v>65537.95</c:v>
                </c:pt>
                <c:pt idx="1043">
                  <c:v>65575.95</c:v>
                </c:pt>
                <c:pt idx="1044">
                  <c:v>65613.95</c:v>
                </c:pt>
                <c:pt idx="1045">
                  <c:v>65651.95</c:v>
                </c:pt>
                <c:pt idx="1046">
                  <c:v>65689.95</c:v>
                </c:pt>
                <c:pt idx="1047">
                  <c:v>65727.95</c:v>
                </c:pt>
                <c:pt idx="1048">
                  <c:v>65765.95</c:v>
                </c:pt>
                <c:pt idx="1049">
                  <c:v>65803.95</c:v>
                </c:pt>
                <c:pt idx="1050">
                  <c:v>65841.95</c:v>
                </c:pt>
                <c:pt idx="1051">
                  <c:v>65879.95</c:v>
                </c:pt>
                <c:pt idx="1052">
                  <c:v>65917.95</c:v>
                </c:pt>
                <c:pt idx="1053">
                  <c:v>65955.95</c:v>
                </c:pt>
                <c:pt idx="1054">
                  <c:v>65993.95</c:v>
                </c:pt>
                <c:pt idx="1055">
                  <c:v>66031.95</c:v>
                </c:pt>
                <c:pt idx="1056">
                  <c:v>66069.95</c:v>
                </c:pt>
                <c:pt idx="1057">
                  <c:v>66107.95</c:v>
                </c:pt>
                <c:pt idx="1058">
                  <c:v>66145.95</c:v>
                </c:pt>
                <c:pt idx="1059">
                  <c:v>66183.95</c:v>
                </c:pt>
                <c:pt idx="1060">
                  <c:v>66221.95</c:v>
                </c:pt>
                <c:pt idx="1061">
                  <c:v>66259.95</c:v>
                </c:pt>
                <c:pt idx="1062">
                  <c:v>66297.95</c:v>
                </c:pt>
                <c:pt idx="1063">
                  <c:v>66335.95</c:v>
                </c:pt>
                <c:pt idx="1064">
                  <c:v>66373.95</c:v>
                </c:pt>
                <c:pt idx="1065">
                  <c:v>66411.95</c:v>
                </c:pt>
                <c:pt idx="1066">
                  <c:v>66449.95</c:v>
                </c:pt>
                <c:pt idx="1067">
                  <c:v>66487.95</c:v>
                </c:pt>
                <c:pt idx="1068">
                  <c:v>66525.95</c:v>
                </c:pt>
                <c:pt idx="1069">
                  <c:v>66563.95</c:v>
                </c:pt>
                <c:pt idx="1070">
                  <c:v>66601.95</c:v>
                </c:pt>
                <c:pt idx="1071">
                  <c:v>66639.95</c:v>
                </c:pt>
                <c:pt idx="1072">
                  <c:v>66677.95</c:v>
                </c:pt>
                <c:pt idx="1073">
                  <c:v>66715.95</c:v>
                </c:pt>
                <c:pt idx="1074">
                  <c:v>66753.95</c:v>
                </c:pt>
                <c:pt idx="1075">
                  <c:v>66791.95</c:v>
                </c:pt>
                <c:pt idx="1076">
                  <c:v>66829.95</c:v>
                </c:pt>
                <c:pt idx="1077">
                  <c:v>66867.95</c:v>
                </c:pt>
                <c:pt idx="1078">
                  <c:v>66905.95</c:v>
                </c:pt>
                <c:pt idx="1079">
                  <c:v>66943.95</c:v>
                </c:pt>
                <c:pt idx="1080">
                  <c:v>66981.95</c:v>
                </c:pt>
                <c:pt idx="1081">
                  <c:v>67019.95</c:v>
                </c:pt>
                <c:pt idx="1082">
                  <c:v>67057.95</c:v>
                </c:pt>
                <c:pt idx="1083">
                  <c:v>67095.95</c:v>
                </c:pt>
                <c:pt idx="1084">
                  <c:v>67133.95</c:v>
                </c:pt>
                <c:pt idx="1085">
                  <c:v>67171.95</c:v>
                </c:pt>
                <c:pt idx="1086">
                  <c:v>67209.95</c:v>
                </c:pt>
                <c:pt idx="1087">
                  <c:v>67247.95</c:v>
                </c:pt>
                <c:pt idx="1088">
                  <c:v>67285.95</c:v>
                </c:pt>
                <c:pt idx="1089">
                  <c:v>67323.95</c:v>
                </c:pt>
                <c:pt idx="1090">
                  <c:v>67361.95</c:v>
                </c:pt>
                <c:pt idx="1091">
                  <c:v>67399.95</c:v>
                </c:pt>
                <c:pt idx="1092">
                  <c:v>67437.95</c:v>
                </c:pt>
                <c:pt idx="1093">
                  <c:v>67475.95</c:v>
                </c:pt>
                <c:pt idx="1094">
                  <c:v>67513.95</c:v>
                </c:pt>
                <c:pt idx="1095">
                  <c:v>67551.95</c:v>
                </c:pt>
                <c:pt idx="1096">
                  <c:v>67589.95</c:v>
                </c:pt>
                <c:pt idx="1097">
                  <c:v>67627.95</c:v>
                </c:pt>
                <c:pt idx="1098">
                  <c:v>67665.95</c:v>
                </c:pt>
                <c:pt idx="1099">
                  <c:v>67703.95</c:v>
                </c:pt>
                <c:pt idx="1100">
                  <c:v>67741.95</c:v>
                </c:pt>
                <c:pt idx="1101">
                  <c:v>67779.95</c:v>
                </c:pt>
                <c:pt idx="1102">
                  <c:v>67817.95</c:v>
                </c:pt>
                <c:pt idx="1103">
                  <c:v>67855.95</c:v>
                </c:pt>
                <c:pt idx="1104">
                  <c:v>67893.95</c:v>
                </c:pt>
                <c:pt idx="1105">
                  <c:v>67931.95</c:v>
                </c:pt>
                <c:pt idx="1106">
                  <c:v>67969.95</c:v>
                </c:pt>
                <c:pt idx="1107">
                  <c:v>68007.95</c:v>
                </c:pt>
                <c:pt idx="1108">
                  <c:v>68045.95</c:v>
                </c:pt>
                <c:pt idx="1109">
                  <c:v>68083.95</c:v>
                </c:pt>
                <c:pt idx="1110">
                  <c:v>68121.95</c:v>
                </c:pt>
                <c:pt idx="1111">
                  <c:v>68159.95</c:v>
                </c:pt>
                <c:pt idx="1112">
                  <c:v>68197.95</c:v>
                </c:pt>
                <c:pt idx="1113">
                  <c:v>68235.95</c:v>
                </c:pt>
                <c:pt idx="1114">
                  <c:v>68273.95</c:v>
                </c:pt>
                <c:pt idx="1115">
                  <c:v>68311.95</c:v>
                </c:pt>
                <c:pt idx="1116">
                  <c:v>68349.95</c:v>
                </c:pt>
                <c:pt idx="1117">
                  <c:v>68387.95</c:v>
                </c:pt>
                <c:pt idx="1118">
                  <c:v>68425.95</c:v>
                </c:pt>
                <c:pt idx="1119">
                  <c:v>68463.95</c:v>
                </c:pt>
                <c:pt idx="1120">
                  <c:v>68501.95</c:v>
                </c:pt>
                <c:pt idx="1121">
                  <c:v>68539.95</c:v>
                </c:pt>
                <c:pt idx="1122">
                  <c:v>68577.95</c:v>
                </c:pt>
                <c:pt idx="1123">
                  <c:v>68615.95</c:v>
                </c:pt>
                <c:pt idx="1124">
                  <c:v>68653.95</c:v>
                </c:pt>
                <c:pt idx="1125">
                  <c:v>68691.95</c:v>
                </c:pt>
                <c:pt idx="1126">
                  <c:v>68729.95</c:v>
                </c:pt>
                <c:pt idx="1127">
                  <c:v>68767.95</c:v>
                </c:pt>
                <c:pt idx="1128">
                  <c:v>68805.95</c:v>
                </c:pt>
                <c:pt idx="1129">
                  <c:v>68843.95</c:v>
                </c:pt>
                <c:pt idx="1130">
                  <c:v>68881.95</c:v>
                </c:pt>
                <c:pt idx="1131">
                  <c:v>68919.95</c:v>
                </c:pt>
                <c:pt idx="1132">
                  <c:v>68957.95</c:v>
                </c:pt>
                <c:pt idx="1133">
                  <c:v>68995.95</c:v>
                </c:pt>
                <c:pt idx="1134">
                  <c:v>69033.95</c:v>
                </c:pt>
                <c:pt idx="1135">
                  <c:v>69071.95</c:v>
                </c:pt>
                <c:pt idx="1136">
                  <c:v>69109.95</c:v>
                </c:pt>
                <c:pt idx="1137">
                  <c:v>69147.95</c:v>
                </c:pt>
                <c:pt idx="1138">
                  <c:v>69185.95</c:v>
                </c:pt>
                <c:pt idx="1139">
                  <c:v>69223.95</c:v>
                </c:pt>
                <c:pt idx="1140">
                  <c:v>69261.95</c:v>
                </c:pt>
                <c:pt idx="1141">
                  <c:v>69299.95</c:v>
                </c:pt>
                <c:pt idx="1142">
                  <c:v>69337.95</c:v>
                </c:pt>
                <c:pt idx="1143">
                  <c:v>69375.95</c:v>
                </c:pt>
                <c:pt idx="1144">
                  <c:v>69413.95</c:v>
                </c:pt>
                <c:pt idx="1145">
                  <c:v>69451.95</c:v>
                </c:pt>
                <c:pt idx="1146">
                  <c:v>69489.95</c:v>
                </c:pt>
                <c:pt idx="1147">
                  <c:v>69527.95</c:v>
                </c:pt>
                <c:pt idx="1148">
                  <c:v>69565.95</c:v>
                </c:pt>
                <c:pt idx="1149">
                  <c:v>69603.95</c:v>
                </c:pt>
                <c:pt idx="1150">
                  <c:v>69641.95</c:v>
                </c:pt>
                <c:pt idx="1151">
                  <c:v>69679.95</c:v>
                </c:pt>
                <c:pt idx="1152">
                  <c:v>69717.95</c:v>
                </c:pt>
                <c:pt idx="1153">
                  <c:v>69755.95</c:v>
                </c:pt>
                <c:pt idx="1154">
                  <c:v>69793.95</c:v>
                </c:pt>
                <c:pt idx="1155">
                  <c:v>69831.95</c:v>
                </c:pt>
                <c:pt idx="1156">
                  <c:v>69869.95</c:v>
                </c:pt>
                <c:pt idx="1157">
                  <c:v>69907.95</c:v>
                </c:pt>
                <c:pt idx="1158">
                  <c:v>69945.95</c:v>
                </c:pt>
                <c:pt idx="1159">
                  <c:v>69983.95</c:v>
                </c:pt>
                <c:pt idx="1160">
                  <c:v>70021.95</c:v>
                </c:pt>
                <c:pt idx="1161">
                  <c:v>70059.95</c:v>
                </c:pt>
                <c:pt idx="1162">
                  <c:v>70097.95</c:v>
                </c:pt>
                <c:pt idx="1163">
                  <c:v>70135.95</c:v>
                </c:pt>
                <c:pt idx="1164">
                  <c:v>70173.95</c:v>
                </c:pt>
                <c:pt idx="1165">
                  <c:v>70211.95</c:v>
                </c:pt>
                <c:pt idx="1166">
                  <c:v>70249.95</c:v>
                </c:pt>
                <c:pt idx="1167">
                  <c:v>70287.95</c:v>
                </c:pt>
                <c:pt idx="1168">
                  <c:v>70325.95</c:v>
                </c:pt>
                <c:pt idx="1169">
                  <c:v>70363.95</c:v>
                </c:pt>
                <c:pt idx="1170">
                  <c:v>70401.95</c:v>
                </c:pt>
                <c:pt idx="1171">
                  <c:v>70439.95</c:v>
                </c:pt>
                <c:pt idx="1172">
                  <c:v>70477.95</c:v>
                </c:pt>
                <c:pt idx="1173">
                  <c:v>70515.95</c:v>
                </c:pt>
                <c:pt idx="1174">
                  <c:v>70553.95</c:v>
                </c:pt>
                <c:pt idx="1175">
                  <c:v>70591.95</c:v>
                </c:pt>
                <c:pt idx="1176">
                  <c:v>70629.95</c:v>
                </c:pt>
                <c:pt idx="1177">
                  <c:v>70667.95</c:v>
                </c:pt>
                <c:pt idx="1178">
                  <c:v>70705.95</c:v>
                </c:pt>
                <c:pt idx="1179">
                  <c:v>70743.95</c:v>
                </c:pt>
                <c:pt idx="1180">
                  <c:v>70781.95</c:v>
                </c:pt>
                <c:pt idx="1181">
                  <c:v>70819.95</c:v>
                </c:pt>
                <c:pt idx="1182">
                  <c:v>70857.95</c:v>
                </c:pt>
                <c:pt idx="1183">
                  <c:v>70895.95</c:v>
                </c:pt>
                <c:pt idx="1184">
                  <c:v>70933.95</c:v>
                </c:pt>
                <c:pt idx="1185">
                  <c:v>70971.95</c:v>
                </c:pt>
                <c:pt idx="1186">
                  <c:v>71009.95</c:v>
                </c:pt>
                <c:pt idx="1187">
                  <c:v>71047.95</c:v>
                </c:pt>
                <c:pt idx="1188">
                  <c:v>71085.95</c:v>
                </c:pt>
                <c:pt idx="1189">
                  <c:v>71123.95</c:v>
                </c:pt>
                <c:pt idx="1190">
                  <c:v>71161.95</c:v>
                </c:pt>
                <c:pt idx="1191">
                  <c:v>71199.95</c:v>
                </c:pt>
                <c:pt idx="1192">
                  <c:v>71237.95</c:v>
                </c:pt>
                <c:pt idx="1193">
                  <c:v>71275.95</c:v>
                </c:pt>
                <c:pt idx="1194">
                  <c:v>71313.95</c:v>
                </c:pt>
                <c:pt idx="1195">
                  <c:v>71351.95</c:v>
                </c:pt>
                <c:pt idx="1196">
                  <c:v>71389.95</c:v>
                </c:pt>
                <c:pt idx="1197">
                  <c:v>71427.95</c:v>
                </c:pt>
                <c:pt idx="1198">
                  <c:v>71465.95</c:v>
                </c:pt>
                <c:pt idx="1199">
                  <c:v>71503.95</c:v>
                </c:pt>
                <c:pt idx="1200">
                  <c:v>71541.95</c:v>
                </c:pt>
                <c:pt idx="1201">
                  <c:v>71579.95</c:v>
                </c:pt>
                <c:pt idx="1202">
                  <c:v>71617.95</c:v>
                </c:pt>
                <c:pt idx="1203">
                  <c:v>71655.95</c:v>
                </c:pt>
                <c:pt idx="1204">
                  <c:v>71693.95</c:v>
                </c:pt>
                <c:pt idx="1205">
                  <c:v>71731.95</c:v>
                </c:pt>
                <c:pt idx="1206">
                  <c:v>71769.95</c:v>
                </c:pt>
                <c:pt idx="1207">
                  <c:v>71807.95</c:v>
                </c:pt>
                <c:pt idx="1208">
                  <c:v>71845.95</c:v>
                </c:pt>
                <c:pt idx="1209">
                  <c:v>71883.95</c:v>
                </c:pt>
                <c:pt idx="1210">
                  <c:v>71921.95</c:v>
                </c:pt>
                <c:pt idx="1211">
                  <c:v>71959.95</c:v>
                </c:pt>
                <c:pt idx="1212">
                  <c:v>71997.95</c:v>
                </c:pt>
                <c:pt idx="1213">
                  <c:v>72035.95</c:v>
                </c:pt>
                <c:pt idx="1214">
                  <c:v>72073.95</c:v>
                </c:pt>
                <c:pt idx="1215">
                  <c:v>72111.95</c:v>
                </c:pt>
                <c:pt idx="1216">
                  <c:v>72149.95</c:v>
                </c:pt>
                <c:pt idx="1217">
                  <c:v>72187.95</c:v>
                </c:pt>
                <c:pt idx="1218">
                  <c:v>72225.95</c:v>
                </c:pt>
                <c:pt idx="1219">
                  <c:v>72263.95</c:v>
                </c:pt>
                <c:pt idx="1220">
                  <c:v>72301.95</c:v>
                </c:pt>
                <c:pt idx="1221">
                  <c:v>72339.95</c:v>
                </c:pt>
                <c:pt idx="1222">
                  <c:v>72377.95</c:v>
                </c:pt>
                <c:pt idx="1223">
                  <c:v>72415.95</c:v>
                </c:pt>
                <c:pt idx="1224">
                  <c:v>72453.95</c:v>
                </c:pt>
                <c:pt idx="1225">
                  <c:v>72491.95</c:v>
                </c:pt>
                <c:pt idx="1226">
                  <c:v>72529.95</c:v>
                </c:pt>
                <c:pt idx="1227">
                  <c:v>72567.95</c:v>
                </c:pt>
                <c:pt idx="1228">
                  <c:v>72605.95</c:v>
                </c:pt>
                <c:pt idx="1229">
                  <c:v>72643.95</c:v>
                </c:pt>
                <c:pt idx="1230">
                  <c:v>72681.95</c:v>
                </c:pt>
                <c:pt idx="1231">
                  <c:v>72719.95</c:v>
                </c:pt>
                <c:pt idx="1232">
                  <c:v>72757.95</c:v>
                </c:pt>
                <c:pt idx="1233">
                  <c:v>72795.95</c:v>
                </c:pt>
                <c:pt idx="1234">
                  <c:v>72833.95</c:v>
                </c:pt>
                <c:pt idx="1235">
                  <c:v>72871.95</c:v>
                </c:pt>
                <c:pt idx="1236">
                  <c:v>72909.95</c:v>
                </c:pt>
                <c:pt idx="1237">
                  <c:v>72947.95</c:v>
                </c:pt>
                <c:pt idx="1238">
                  <c:v>72985.95</c:v>
                </c:pt>
                <c:pt idx="1239">
                  <c:v>73023.95</c:v>
                </c:pt>
                <c:pt idx="1240">
                  <c:v>73061.95</c:v>
                </c:pt>
                <c:pt idx="1241">
                  <c:v>73099.95</c:v>
                </c:pt>
                <c:pt idx="1242">
                  <c:v>73137.95</c:v>
                </c:pt>
                <c:pt idx="1243">
                  <c:v>73175.95</c:v>
                </c:pt>
                <c:pt idx="1244">
                  <c:v>73213.95</c:v>
                </c:pt>
                <c:pt idx="1245">
                  <c:v>73251.95</c:v>
                </c:pt>
                <c:pt idx="1246">
                  <c:v>73289.95</c:v>
                </c:pt>
                <c:pt idx="1247">
                  <c:v>73327.95</c:v>
                </c:pt>
                <c:pt idx="1248">
                  <c:v>73365.95</c:v>
                </c:pt>
                <c:pt idx="1249">
                  <c:v>73403.95</c:v>
                </c:pt>
                <c:pt idx="1250">
                  <c:v>73441.95</c:v>
                </c:pt>
                <c:pt idx="1251">
                  <c:v>73479.95</c:v>
                </c:pt>
                <c:pt idx="1252">
                  <c:v>73526.95</c:v>
                </c:pt>
                <c:pt idx="1253">
                  <c:v>73579.95</c:v>
                </c:pt>
                <c:pt idx="1254">
                  <c:v>73632.95</c:v>
                </c:pt>
                <c:pt idx="1255">
                  <c:v>73685.95</c:v>
                </c:pt>
                <c:pt idx="1256">
                  <c:v>73738.95</c:v>
                </c:pt>
                <c:pt idx="1257">
                  <c:v>73791.95</c:v>
                </c:pt>
                <c:pt idx="1258">
                  <c:v>73844.95</c:v>
                </c:pt>
                <c:pt idx="1259">
                  <c:v>73897.95</c:v>
                </c:pt>
                <c:pt idx="1260">
                  <c:v>73950.95</c:v>
                </c:pt>
                <c:pt idx="1261">
                  <c:v>74003.95</c:v>
                </c:pt>
                <c:pt idx="1262">
                  <c:v>74056.95</c:v>
                </c:pt>
                <c:pt idx="1263">
                  <c:v>74109.95</c:v>
                </c:pt>
                <c:pt idx="1264">
                  <c:v>74162.95</c:v>
                </c:pt>
                <c:pt idx="1265">
                  <c:v>74215.95</c:v>
                </c:pt>
                <c:pt idx="1266">
                  <c:v>74268.95</c:v>
                </c:pt>
                <c:pt idx="1267">
                  <c:v>74321.95</c:v>
                </c:pt>
                <c:pt idx="1268">
                  <c:v>74374.95</c:v>
                </c:pt>
                <c:pt idx="1269">
                  <c:v>74427.95</c:v>
                </c:pt>
                <c:pt idx="1270">
                  <c:v>74480.95</c:v>
                </c:pt>
                <c:pt idx="1271">
                  <c:v>74533.95</c:v>
                </c:pt>
                <c:pt idx="1272">
                  <c:v>74586.95</c:v>
                </c:pt>
                <c:pt idx="1273">
                  <c:v>74639.95</c:v>
                </c:pt>
                <c:pt idx="1274">
                  <c:v>74692.95</c:v>
                </c:pt>
                <c:pt idx="1275">
                  <c:v>74745.95</c:v>
                </c:pt>
                <c:pt idx="1276">
                  <c:v>74798.95</c:v>
                </c:pt>
                <c:pt idx="1277">
                  <c:v>74851.95</c:v>
                </c:pt>
                <c:pt idx="1278">
                  <c:v>74904.95</c:v>
                </c:pt>
                <c:pt idx="1279">
                  <c:v>74957.95</c:v>
                </c:pt>
                <c:pt idx="1280">
                  <c:v>75010.95</c:v>
                </c:pt>
                <c:pt idx="1281">
                  <c:v>75063.95</c:v>
                </c:pt>
                <c:pt idx="1282">
                  <c:v>75116.95</c:v>
                </c:pt>
                <c:pt idx="1283">
                  <c:v>75169.95</c:v>
                </c:pt>
                <c:pt idx="1284">
                  <c:v>75222.95</c:v>
                </c:pt>
                <c:pt idx="1285">
                  <c:v>75275.95</c:v>
                </c:pt>
                <c:pt idx="1286">
                  <c:v>75328.95</c:v>
                </c:pt>
                <c:pt idx="1287">
                  <c:v>75381.95</c:v>
                </c:pt>
                <c:pt idx="1288">
                  <c:v>75434.95</c:v>
                </c:pt>
                <c:pt idx="1289">
                  <c:v>75487.95</c:v>
                </c:pt>
                <c:pt idx="1290">
                  <c:v>75540.95</c:v>
                </c:pt>
                <c:pt idx="1291">
                  <c:v>75593.95</c:v>
                </c:pt>
                <c:pt idx="1292">
                  <c:v>75646.95</c:v>
                </c:pt>
                <c:pt idx="1293">
                  <c:v>75699.95</c:v>
                </c:pt>
                <c:pt idx="1294">
                  <c:v>75752.95</c:v>
                </c:pt>
                <c:pt idx="1295">
                  <c:v>75805.95</c:v>
                </c:pt>
                <c:pt idx="1296">
                  <c:v>75858.95</c:v>
                </c:pt>
                <c:pt idx="1297">
                  <c:v>75911.95</c:v>
                </c:pt>
                <c:pt idx="1298">
                  <c:v>75964.95</c:v>
                </c:pt>
                <c:pt idx="1299">
                  <c:v>76017.95</c:v>
                </c:pt>
                <c:pt idx="1300">
                  <c:v>76070.95</c:v>
                </c:pt>
                <c:pt idx="1301">
                  <c:v>76123.95</c:v>
                </c:pt>
                <c:pt idx="1302">
                  <c:v>76176.95</c:v>
                </c:pt>
                <c:pt idx="1303">
                  <c:v>76229.95</c:v>
                </c:pt>
                <c:pt idx="1304">
                  <c:v>76282.95</c:v>
                </c:pt>
                <c:pt idx="1305">
                  <c:v>76335.95</c:v>
                </c:pt>
                <c:pt idx="1306">
                  <c:v>76388.95</c:v>
                </c:pt>
                <c:pt idx="1307">
                  <c:v>76441.95</c:v>
                </c:pt>
                <c:pt idx="1308">
                  <c:v>76494.95</c:v>
                </c:pt>
                <c:pt idx="1309">
                  <c:v>76547.95</c:v>
                </c:pt>
                <c:pt idx="1310">
                  <c:v>76600.95</c:v>
                </c:pt>
                <c:pt idx="1311">
                  <c:v>76653.95</c:v>
                </c:pt>
                <c:pt idx="1312">
                  <c:v>76706.95</c:v>
                </c:pt>
                <c:pt idx="1313">
                  <c:v>76759.95</c:v>
                </c:pt>
                <c:pt idx="1314">
                  <c:v>76812.95</c:v>
                </c:pt>
                <c:pt idx="1315">
                  <c:v>76865.95</c:v>
                </c:pt>
                <c:pt idx="1316">
                  <c:v>76918.95</c:v>
                </c:pt>
                <c:pt idx="1317">
                  <c:v>76971.95</c:v>
                </c:pt>
                <c:pt idx="1318">
                  <c:v>77024.95</c:v>
                </c:pt>
                <c:pt idx="1319">
                  <c:v>77077.95</c:v>
                </c:pt>
                <c:pt idx="1320">
                  <c:v>77130.95</c:v>
                </c:pt>
                <c:pt idx="1321">
                  <c:v>77183.95</c:v>
                </c:pt>
                <c:pt idx="1322">
                  <c:v>77236.95</c:v>
                </c:pt>
                <c:pt idx="1323">
                  <c:v>77289.95</c:v>
                </c:pt>
                <c:pt idx="1324">
                  <c:v>77342.95</c:v>
                </c:pt>
                <c:pt idx="1325">
                  <c:v>77395.95</c:v>
                </c:pt>
                <c:pt idx="1326">
                  <c:v>77448.95</c:v>
                </c:pt>
                <c:pt idx="1327">
                  <c:v>77501.95</c:v>
                </c:pt>
                <c:pt idx="1328">
                  <c:v>77554.95</c:v>
                </c:pt>
                <c:pt idx="1329">
                  <c:v>77607.95</c:v>
                </c:pt>
                <c:pt idx="1330">
                  <c:v>77660.95</c:v>
                </c:pt>
                <c:pt idx="1331">
                  <c:v>77713.95</c:v>
                </c:pt>
                <c:pt idx="1332">
                  <c:v>77766.95</c:v>
                </c:pt>
                <c:pt idx="1333">
                  <c:v>77819.95</c:v>
                </c:pt>
                <c:pt idx="1334">
                  <c:v>77872.95</c:v>
                </c:pt>
                <c:pt idx="1335">
                  <c:v>77925.95</c:v>
                </c:pt>
                <c:pt idx="1336">
                  <c:v>77978.95</c:v>
                </c:pt>
                <c:pt idx="1337">
                  <c:v>78031.95</c:v>
                </c:pt>
                <c:pt idx="1338">
                  <c:v>78084.95</c:v>
                </c:pt>
                <c:pt idx="1339">
                  <c:v>78137.95</c:v>
                </c:pt>
                <c:pt idx="1340">
                  <c:v>78190.95</c:v>
                </c:pt>
                <c:pt idx="1341">
                  <c:v>78243.95</c:v>
                </c:pt>
                <c:pt idx="1342">
                  <c:v>78296.95</c:v>
                </c:pt>
                <c:pt idx="1343">
                  <c:v>78349.95</c:v>
                </c:pt>
                <c:pt idx="1344">
                  <c:v>78402.95</c:v>
                </c:pt>
                <c:pt idx="1345">
                  <c:v>78455.95</c:v>
                </c:pt>
                <c:pt idx="1346">
                  <c:v>78508.95</c:v>
                </c:pt>
                <c:pt idx="1347">
                  <c:v>78561.95</c:v>
                </c:pt>
                <c:pt idx="1348">
                  <c:v>78614.95</c:v>
                </c:pt>
                <c:pt idx="1349">
                  <c:v>78667.95</c:v>
                </c:pt>
                <c:pt idx="1350">
                  <c:v>78720.95</c:v>
                </c:pt>
                <c:pt idx="1351">
                  <c:v>78773.95</c:v>
                </c:pt>
                <c:pt idx="1352">
                  <c:v>78826.95</c:v>
                </c:pt>
                <c:pt idx="1353">
                  <c:v>78879.95</c:v>
                </c:pt>
                <c:pt idx="1354">
                  <c:v>78932.95</c:v>
                </c:pt>
                <c:pt idx="1355">
                  <c:v>78985.95</c:v>
                </c:pt>
                <c:pt idx="1356">
                  <c:v>79038.95</c:v>
                </c:pt>
                <c:pt idx="1357">
                  <c:v>79091.95</c:v>
                </c:pt>
                <c:pt idx="1358">
                  <c:v>79144.95</c:v>
                </c:pt>
                <c:pt idx="1359">
                  <c:v>79197.95</c:v>
                </c:pt>
                <c:pt idx="1360">
                  <c:v>79250.95</c:v>
                </c:pt>
                <c:pt idx="1361">
                  <c:v>79303.95</c:v>
                </c:pt>
                <c:pt idx="1362">
                  <c:v>79356.95</c:v>
                </c:pt>
                <c:pt idx="1363">
                  <c:v>79409.95</c:v>
                </c:pt>
                <c:pt idx="1364">
                  <c:v>79462.95</c:v>
                </c:pt>
                <c:pt idx="1365">
                  <c:v>79515.95</c:v>
                </c:pt>
                <c:pt idx="1366">
                  <c:v>79568.95</c:v>
                </c:pt>
                <c:pt idx="1367">
                  <c:v>79621.95</c:v>
                </c:pt>
                <c:pt idx="1368">
                  <c:v>79674.95</c:v>
                </c:pt>
                <c:pt idx="1369">
                  <c:v>79727.95</c:v>
                </c:pt>
                <c:pt idx="1370">
                  <c:v>79780.95</c:v>
                </c:pt>
                <c:pt idx="1371">
                  <c:v>79833.95</c:v>
                </c:pt>
                <c:pt idx="1372">
                  <c:v>79886.95</c:v>
                </c:pt>
                <c:pt idx="1373">
                  <c:v>79939.95</c:v>
                </c:pt>
                <c:pt idx="1374">
                  <c:v>79992.95</c:v>
                </c:pt>
                <c:pt idx="1375">
                  <c:v>80045.95</c:v>
                </c:pt>
                <c:pt idx="1376">
                  <c:v>80098.95</c:v>
                </c:pt>
                <c:pt idx="1377">
                  <c:v>80151.95</c:v>
                </c:pt>
                <c:pt idx="1378">
                  <c:v>80204.95</c:v>
                </c:pt>
                <c:pt idx="1379">
                  <c:v>80257.95</c:v>
                </c:pt>
                <c:pt idx="1380">
                  <c:v>80310.95</c:v>
                </c:pt>
                <c:pt idx="1381">
                  <c:v>80363.95</c:v>
                </c:pt>
                <c:pt idx="1382">
                  <c:v>80416.95</c:v>
                </c:pt>
                <c:pt idx="1383">
                  <c:v>80469.95</c:v>
                </c:pt>
                <c:pt idx="1384">
                  <c:v>80522.95</c:v>
                </c:pt>
                <c:pt idx="1385">
                  <c:v>80575.95</c:v>
                </c:pt>
                <c:pt idx="1386">
                  <c:v>80628.95</c:v>
                </c:pt>
                <c:pt idx="1387">
                  <c:v>80681.95</c:v>
                </c:pt>
                <c:pt idx="1388">
                  <c:v>80734.95</c:v>
                </c:pt>
                <c:pt idx="1389">
                  <c:v>80787.95</c:v>
                </c:pt>
                <c:pt idx="1390">
                  <c:v>80840.95</c:v>
                </c:pt>
                <c:pt idx="1391">
                  <c:v>80893.95</c:v>
                </c:pt>
                <c:pt idx="1392">
                  <c:v>80946.95</c:v>
                </c:pt>
                <c:pt idx="1393">
                  <c:v>80999.95</c:v>
                </c:pt>
                <c:pt idx="1394">
                  <c:v>81052.95</c:v>
                </c:pt>
                <c:pt idx="1395">
                  <c:v>81105.95</c:v>
                </c:pt>
                <c:pt idx="1396">
                  <c:v>81158.95</c:v>
                </c:pt>
                <c:pt idx="1397">
                  <c:v>81211.95</c:v>
                </c:pt>
                <c:pt idx="1398">
                  <c:v>81264.95</c:v>
                </c:pt>
                <c:pt idx="1399">
                  <c:v>81317.95</c:v>
                </c:pt>
                <c:pt idx="1400">
                  <c:v>81370.95</c:v>
                </c:pt>
                <c:pt idx="1401">
                  <c:v>81423.95</c:v>
                </c:pt>
                <c:pt idx="1402">
                  <c:v>81476.95</c:v>
                </c:pt>
                <c:pt idx="1403">
                  <c:v>81529.95</c:v>
                </c:pt>
                <c:pt idx="1404">
                  <c:v>81582.95</c:v>
                </c:pt>
                <c:pt idx="1405">
                  <c:v>81635.95</c:v>
                </c:pt>
                <c:pt idx="1406">
                  <c:v>81688.95</c:v>
                </c:pt>
                <c:pt idx="1407">
                  <c:v>81741.95</c:v>
                </c:pt>
                <c:pt idx="1408">
                  <c:v>81794.95</c:v>
                </c:pt>
                <c:pt idx="1409">
                  <c:v>81847.95</c:v>
                </c:pt>
                <c:pt idx="1410">
                  <c:v>81900.95</c:v>
                </c:pt>
                <c:pt idx="1411">
                  <c:v>81953.95</c:v>
                </c:pt>
                <c:pt idx="1412">
                  <c:v>82006.95</c:v>
                </c:pt>
                <c:pt idx="1413">
                  <c:v>82059.95</c:v>
                </c:pt>
                <c:pt idx="1414">
                  <c:v>82112.95</c:v>
                </c:pt>
                <c:pt idx="1415">
                  <c:v>82165.95</c:v>
                </c:pt>
                <c:pt idx="1416">
                  <c:v>82218.95</c:v>
                </c:pt>
                <c:pt idx="1417">
                  <c:v>82271.95</c:v>
                </c:pt>
                <c:pt idx="1418">
                  <c:v>82324.95</c:v>
                </c:pt>
                <c:pt idx="1419">
                  <c:v>82377.95</c:v>
                </c:pt>
                <c:pt idx="1420">
                  <c:v>82430.95</c:v>
                </c:pt>
                <c:pt idx="1421">
                  <c:v>82483.95</c:v>
                </c:pt>
                <c:pt idx="1422">
                  <c:v>82536.95</c:v>
                </c:pt>
                <c:pt idx="1423">
                  <c:v>82589.95</c:v>
                </c:pt>
                <c:pt idx="1424">
                  <c:v>82642.95</c:v>
                </c:pt>
                <c:pt idx="1425">
                  <c:v>82695.95</c:v>
                </c:pt>
                <c:pt idx="1426">
                  <c:v>82748.95</c:v>
                </c:pt>
                <c:pt idx="1427">
                  <c:v>82801.95</c:v>
                </c:pt>
                <c:pt idx="1428">
                  <c:v>82854.95</c:v>
                </c:pt>
                <c:pt idx="1429">
                  <c:v>82907.95</c:v>
                </c:pt>
                <c:pt idx="1430">
                  <c:v>82960.95</c:v>
                </c:pt>
                <c:pt idx="1431">
                  <c:v>83013.95</c:v>
                </c:pt>
                <c:pt idx="1432">
                  <c:v>83066.95</c:v>
                </c:pt>
                <c:pt idx="1433">
                  <c:v>83119.95</c:v>
                </c:pt>
                <c:pt idx="1434">
                  <c:v>83172.95</c:v>
                </c:pt>
                <c:pt idx="1435">
                  <c:v>83225.95</c:v>
                </c:pt>
                <c:pt idx="1436">
                  <c:v>83278.95</c:v>
                </c:pt>
                <c:pt idx="1437">
                  <c:v>83331.95</c:v>
                </c:pt>
                <c:pt idx="1438">
                  <c:v>83384.95</c:v>
                </c:pt>
                <c:pt idx="1439">
                  <c:v>83437.95</c:v>
                </c:pt>
                <c:pt idx="1440">
                  <c:v>83490.95</c:v>
                </c:pt>
                <c:pt idx="1441">
                  <c:v>83543.95</c:v>
                </c:pt>
                <c:pt idx="1442">
                  <c:v>83596.95</c:v>
                </c:pt>
                <c:pt idx="1443">
                  <c:v>83649.95</c:v>
                </c:pt>
                <c:pt idx="1444">
                  <c:v>83702.95</c:v>
                </c:pt>
                <c:pt idx="1445">
                  <c:v>83755.95</c:v>
                </c:pt>
                <c:pt idx="1446">
                  <c:v>83808.95</c:v>
                </c:pt>
                <c:pt idx="1447">
                  <c:v>83861.95</c:v>
                </c:pt>
                <c:pt idx="1448">
                  <c:v>83914.95</c:v>
                </c:pt>
                <c:pt idx="1449">
                  <c:v>83967.95</c:v>
                </c:pt>
                <c:pt idx="1450">
                  <c:v>84020.95</c:v>
                </c:pt>
                <c:pt idx="1451">
                  <c:v>84073.95</c:v>
                </c:pt>
                <c:pt idx="1452">
                  <c:v>84126.95</c:v>
                </c:pt>
                <c:pt idx="1453">
                  <c:v>84179.95</c:v>
                </c:pt>
                <c:pt idx="1454">
                  <c:v>84232.95</c:v>
                </c:pt>
                <c:pt idx="1455">
                  <c:v>84285.95</c:v>
                </c:pt>
                <c:pt idx="1456">
                  <c:v>84338.95</c:v>
                </c:pt>
                <c:pt idx="1457">
                  <c:v>84391.95</c:v>
                </c:pt>
                <c:pt idx="1458">
                  <c:v>84444.95</c:v>
                </c:pt>
                <c:pt idx="1459">
                  <c:v>84497.95</c:v>
                </c:pt>
                <c:pt idx="1460">
                  <c:v>84550.95</c:v>
                </c:pt>
                <c:pt idx="1461">
                  <c:v>84603.95</c:v>
                </c:pt>
                <c:pt idx="1462">
                  <c:v>84656.95</c:v>
                </c:pt>
                <c:pt idx="1463">
                  <c:v>84709.95</c:v>
                </c:pt>
                <c:pt idx="1464">
                  <c:v>84762.95</c:v>
                </c:pt>
                <c:pt idx="1465">
                  <c:v>84815.95</c:v>
                </c:pt>
                <c:pt idx="1466">
                  <c:v>84868.95</c:v>
                </c:pt>
                <c:pt idx="1467">
                  <c:v>84921.95</c:v>
                </c:pt>
                <c:pt idx="1468">
                  <c:v>84974.95</c:v>
                </c:pt>
                <c:pt idx="1469">
                  <c:v>85027.95</c:v>
                </c:pt>
                <c:pt idx="1470">
                  <c:v>85080.95</c:v>
                </c:pt>
                <c:pt idx="1471">
                  <c:v>85133.95</c:v>
                </c:pt>
                <c:pt idx="1472">
                  <c:v>85186.95</c:v>
                </c:pt>
                <c:pt idx="1473">
                  <c:v>85239.95</c:v>
                </c:pt>
                <c:pt idx="1474">
                  <c:v>85292.95</c:v>
                </c:pt>
                <c:pt idx="1475">
                  <c:v>85345.95</c:v>
                </c:pt>
                <c:pt idx="1476">
                  <c:v>85398.95</c:v>
                </c:pt>
                <c:pt idx="1477">
                  <c:v>85451.95</c:v>
                </c:pt>
                <c:pt idx="1478">
                  <c:v>85504.95</c:v>
                </c:pt>
                <c:pt idx="1479">
                  <c:v>85557.95</c:v>
                </c:pt>
                <c:pt idx="1480">
                  <c:v>85610.95</c:v>
                </c:pt>
                <c:pt idx="1481">
                  <c:v>85663.95</c:v>
                </c:pt>
                <c:pt idx="1482">
                  <c:v>85716.95</c:v>
                </c:pt>
                <c:pt idx="1483">
                  <c:v>85769.95</c:v>
                </c:pt>
                <c:pt idx="1484">
                  <c:v>85822.95</c:v>
                </c:pt>
                <c:pt idx="1485">
                  <c:v>85875.95</c:v>
                </c:pt>
                <c:pt idx="1486">
                  <c:v>85928.95</c:v>
                </c:pt>
                <c:pt idx="1487">
                  <c:v>85981.95</c:v>
                </c:pt>
                <c:pt idx="1488">
                  <c:v>86034.95</c:v>
                </c:pt>
                <c:pt idx="1489">
                  <c:v>86087.95</c:v>
                </c:pt>
                <c:pt idx="1490">
                  <c:v>86140.95</c:v>
                </c:pt>
                <c:pt idx="1491">
                  <c:v>86193.95</c:v>
                </c:pt>
                <c:pt idx="1492">
                  <c:v>86246.95</c:v>
                </c:pt>
                <c:pt idx="1493">
                  <c:v>86299.95</c:v>
                </c:pt>
                <c:pt idx="1494">
                  <c:v>86352.95</c:v>
                </c:pt>
                <c:pt idx="1495">
                  <c:v>86405.95</c:v>
                </c:pt>
                <c:pt idx="1496">
                  <c:v>86458.95</c:v>
                </c:pt>
                <c:pt idx="1497">
                  <c:v>86511.95</c:v>
                </c:pt>
                <c:pt idx="1498">
                  <c:v>86564.95</c:v>
                </c:pt>
                <c:pt idx="1499">
                  <c:v>86617.95</c:v>
                </c:pt>
                <c:pt idx="1500">
                  <c:v>86670.95</c:v>
                </c:pt>
                <c:pt idx="1501">
                  <c:v>86723.95</c:v>
                </c:pt>
                <c:pt idx="1502">
                  <c:v>86776.95</c:v>
                </c:pt>
                <c:pt idx="1503">
                  <c:v>86829.95</c:v>
                </c:pt>
                <c:pt idx="1504">
                  <c:v>86882.95</c:v>
                </c:pt>
                <c:pt idx="1505">
                  <c:v>86935.95</c:v>
                </c:pt>
                <c:pt idx="1506">
                  <c:v>86988.95</c:v>
                </c:pt>
                <c:pt idx="1507">
                  <c:v>87041.95</c:v>
                </c:pt>
                <c:pt idx="1508">
                  <c:v>87094.95</c:v>
                </c:pt>
                <c:pt idx="1509">
                  <c:v>87147.95</c:v>
                </c:pt>
                <c:pt idx="1510">
                  <c:v>87200.95</c:v>
                </c:pt>
                <c:pt idx="1511">
                  <c:v>87253.95</c:v>
                </c:pt>
                <c:pt idx="1512">
                  <c:v>87306.95</c:v>
                </c:pt>
                <c:pt idx="1513">
                  <c:v>87359.95</c:v>
                </c:pt>
                <c:pt idx="1514">
                  <c:v>87412.95</c:v>
                </c:pt>
                <c:pt idx="1515">
                  <c:v>87465.95</c:v>
                </c:pt>
                <c:pt idx="1516">
                  <c:v>87518.95</c:v>
                </c:pt>
                <c:pt idx="1517">
                  <c:v>87571.95</c:v>
                </c:pt>
                <c:pt idx="1518">
                  <c:v>87624.95</c:v>
                </c:pt>
                <c:pt idx="1519">
                  <c:v>87677.95</c:v>
                </c:pt>
                <c:pt idx="1520">
                  <c:v>87730.95</c:v>
                </c:pt>
                <c:pt idx="1521">
                  <c:v>87783.95</c:v>
                </c:pt>
                <c:pt idx="1522">
                  <c:v>87836.95</c:v>
                </c:pt>
                <c:pt idx="1523">
                  <c:v>87889.95</c:v>
                </c:pt>
                <c:pt idx="1524">
                  <c:v>87942.95</c:v>
                </c:pt>
                <c:pt idx="1525">
                  <c:v>87995.95</c:v>
                </c:pt>
                <c:pt idx="1526">
                  <c:v>88048.95</c:v>
                </c:pt>
                <c:pt idx="1527">
                  <c:v>88101.95</c:v>
                </c:pt>
                <c:pt idx="1528">
                  <c:v>88154.95</c:v>
                </c:pt>
                <c:pt idx="1529">
                  <c:v>88207.95</c:v>
                </c:pt>
                <c:pt idx="1530">
                  <c:v>88260.95</c:v>
                </c:pt>
                <c:pt idx="1531">
                  <c:v>88313.95</c:v>
                </c:pt>
                <c:pt idx="1532">
                  <c:v>88366.95</c:v>
                </c:pt>
                <c:pt idx="1533">
                  <c:v>88419.95</c:v>
                </c:pt>
                <c:pt idx="1534">
                  <c:v>88472.95</c:v>
                </c:pt>
                <c:pt idx="1535">
                  <c:v>88525.95</c:v>
                </c:pt>
                <c:pt idx="1536">
                  <c:v>88578.95</c:v>
                </c:pt>
                <c:pt idx="1537">
                  <c:v>88631.95</c:v>
                </c:pt>
                <c:pt idx="1538">
                  <c:v>88684.95</c:v>
                </c:pt>
                <c:pt idx="1539">
                  <c:v>88737.95</c:v>
                </c:pt>
                <c:pt idx="1540">
                  <c:v>88790.95</c:v>
                </c:pt>
                <c:pt idx="1541">
                  <c:v>88843.95</c:v>
                </c:pt>
                <c:pt idx="1542">
                  <c:v>88896.95</c:v>
                </c:pt>
                <c:pt idx="1543">
                  <c:v>88949.95</c:v>
                </c:pt>
                <c:pt idx="1544">
                  <c:v>89002.95</c:v>
                </c:pt>
                <c:pt idx="1545">
                  <c:v>89055.95</c:v>
                </c:pt>
                <c:pt idx="1546">
                  <c:v>89108.95</c:v>
                </c:pt>
                <c:pt idx="1547">
                  <c:v>89161.95</c:v>
                </c:pt>
                <c:pt idx="1548">
                  <c:v>89214.95</c:v>
                </c:pt>
                <c:pt idx="1549">
                  <c:v>89267.95</c:v>
                </c:pt>
                <c:pt idx="1550">
                  <c:v>89320.95</c:v>
                </c:pt>
                <c:pt idx="1551">
                  <c:v>89373.95</c:v>
                </c:pt>
                <c:pt idx="1552">
                  <c:v>89426.95</c:v>
                </c:pt>
                <c:pt idx="1553">
                  <c:v>89479.95</c:v>
                </c:pt>
                <c:pt idx="1554">
                  <c:v>89532.95</c:v>
                </c:pt>
                <c:pt idx="1555">
                  <c:v>89585.95</c:v>
                </c:pt>
                <c:pt idx="1556">
                  <c:v>89638.95</c:v>
                </c:pt>
                <c:pt idx="1557">
                  <c:v>89691.95</c:v>
                </c:pt>
                <c:pt idx="1558">
                  <c:v>89744.95</c:v>
                </c:pt>
                <c:pt idx="1559">
                  <c:v>89797.95</c:v>
                </c:pt>
                <c:pt idx="1560">
                  <c:v>89850.95</c:v>
                </c:pt>
                <c:pt idx="1561">
                  <c:v>89903.95</c:v>
                </c:pt>
                <c:pt idx="1562">
                  <c:v>89956.95</c:v>
                </c:pt>
                <c:pt idx="1563">
                  <c:v>90009.95</c:v>
                </c:pt>
                <c:pt idx="1564">
                  <c:v>90062.95</c:v>
                </c:pt>
                <c:pt idx="1565">
                  <c:v>90115.95</c:v>
                </c:pt>
                <c:pt idx="1566">
                  <c:v>90168.95</c:v>
                </c:pt>
                <c:pt idx="1567">
                  <c:v>90221.95</c:v>
                </c:pt>
                <c:pt idx="1568">
                  <c:v>90274.95</c:v>
                </c:pt>
                <c:pt idx="1569">
                  <c:v>90327.95</c:v>
                </c:pt>
                <c:pt idx="1570">
                  <c:v>90380.95</c:v>
                </c:pt>
                <c:pt idx="1571">
                  <c:v>90433.95</c:v>
                </c:pt>
                <c:pt idx="1572">
                  <c:v>90486.95</c:v>
                </c:pt>
                <c:pt idx="1573">
                  <c:v>90539.95</c:v>
                </c:pt>
                <c:pt idx="1574">
                  <c:v>90592.95</c:v>
                </c:pt>
                <c:pt idx="1575">
                  <c:v>90645.95</c:v>
                </c:pt>
                <c:pt idx="1576">
                  <c:v>90698.95</c:v>
                </c:pt>
                <c:pt idx="1577">
                  <c:v>90751.95</c:v>
                </c:pt>
                <c:pt idx="1578">
                  <c:v>90804.95</c:v>
                </c:pt>
                <c:pt idx="1579">
                  <c:v>90857.95</c:v>
                </c:pt>
                <c:pt idx="1580">
                  <c:v>90910.95</c:v>
                </c:pt>
                <c:pt idx="1581">
                  <c:v>90963.95</c:v>
                </c:pt>
                <c:pt idx="1582">
                  <c:v>91016.95</c:v>
                </c:pt>
                <c:pt idx="1583">
                  <c:v>91069.95</c:v>
                </c:pt>
                <c:pt idx="1584">
                  <c:v>91122.95</c:v>
                </c:pt>
                <c:pt idx="1585">
                  <c:v>91175.95</c:v>
                </c:pt>
                <c:pt idx="1586">
                  <c:v>91228.95</c:v>
                </c:pt>
                <c:pt idx="1587">
                  <c:v>91281.95</c:v>
                </c:pt>
                <c:pt idx="1588">
                  <c:v>91334.95</c:v>
                </c:pt>
                <c:pt idx="1589">
                  <c:v>91387.95</c:v>
                </c:pt>
                <c:pt idx="1590">
                  <c:v>91440.95</c:v>
                </c:pt>
                <c:pt idx="1591">
                  <c:v>91493.95</c:v>
                </c:pt>
                <c:pt idx="1592">
                  <c:v>91546.95</c:v>
                </c:pt>
                <c:pt idx="1593">
                  <c:v>91599.95</c:v>
                </c:pt>
                <c:pt idx="1594">
                  <c:v>91652.95</c:v>
                </c:pt>
                <c:pt idx="1595">
                  <c:v>91705.95</c:v>
                </c:pt>
                <c:pt idx="1596">
                  <c:v>91758.95</c:v>
                </c:pt>
                <c:pt idx="1597">
                  <c:v>91811.95</c:v>
                </c:pt>
                <c:pt idx="1598">
                  <c:v>91864.95</c:v>
                </c:pt>
                <c:pt idx="1599">
                  <c:v>91917.95</c:v>
                </c:pt>
                <c:pt idx="1600">
                  <c:v>91970.95</c:v>
                </c:pt>
                <c:pt idx="1601">
                  <c:v>92023.95</c:v>
                </c:pt>
                <c:pt idx="1602">
                  <c:v>92076.95</c:v>
                </c:pt>
                <c:pt idx="1603">
                  <c:v>92129.95</c:v>
                </c:pt>
                <c:pt idx="1604">
                  <c:v>92182.95</c:v>
                </c:pt>
                <c:pt idx="1605">
                  <c:v>92235.95</c:v>
                </c:pt>
                <c:pt idx="1606">
                  <c:v>92288.95</c:v>
                </c:pt>
                <c:pt idx="1607">
                  <c:v>92341.95</c:v>
                </c:pt>
                <c:pt idx="1608">
                  <c:v>92394.95</c:v>
                </c:pt>
                <c:pt idx="1609">
                  <c:v>92447.95</c:v>
                </c:pt>
                <c:pt idx="1610">
                  <c:v>92500.95</c:v>
                </c:pt>
                <c:pt idx="1611">
                  <c:v>92553.95</c:v>
                </c:pt>
                <c:pt idx="1612">
                  <c:v>92606.95</c:v>
                </c:pt>
                <c:pt idx="1613">
                  <c:v>92659.95</c:v>
                </c:pt>
                <c:pt idx="1614">
                  <c:v>92712.95</c:v>
                </c:pt>
                <c:pt idx="1615">
                  <c:v>92765.95</c:v>
                </c:pt>
                <c:pt idx="1616">
                  <c:v>92818.95</c:v>
                </c:pt>
                <c:pt idx="1617">
                  <c:v>92871.95</c:v>
                </c:pt>
                <c:pt idx="1618">
                  <c:v>92924.95</c:v>
                </c:pt>
                <c:pt idx="1619">
                  <c:v>92977.95</c:v>
                </c:pt>
                <c:pt idx="1620">
                  <c:v>93030.95</c:v>
                </c:pt>
                <c:pt idx="1621">
                  <c:v>93083.95</c:v>
                </c:pt>
                <c:pt idx="1622">
                  <c:v>93136.95</c:v>
                </c:pt>
                <c:pt idx="1623">
                  <c:v>93189.95</c:v>
                </c:pt>
                <c:pt idx="1624">
                  <c:v>93242.95</c:v>
                </c:pt>
                <c:pt idx="1625">
                  <c:v>93295.95</c:v>
                </c:pt>
                <c:pt idx="1626">
                  <c:v>93348.95</c:v>
                </c:pt>
                <c:pt idx="1627">
                  <c:v>93401.95</c:v>
                </c:pt>
                <c:pt idx="1628">
                  <c:v>93454.95</c:v>
                </c:pt>
                <c:pt idx="1629">
                  <c:v>93507.95</c:v>
                </c:pt>
                <c:pt idx="1630">
                  <c:v>93560.95</c:v>
                </c:pt>
                <c:pt idx="1631">
                  <c:v>93613.95</c:v>
                </c:pt>
                <c:pt idx="1632">
                  <c:v>93666.95</c:v>
                </c:pt>
                <c:pt idx="1633">
                  <c:v>93719.95</c:v>
                </c:pt>
                <c:pt idx="1634">
                  <c:v>93772.95</c:v>
                </c:pt>
                <c:pt idx="1635">
                  <c:v>93825.95</c:v>
                </c:pt>
                <c:pt idx="1636">
                  <c:v>93878.95</c:v>
                </c:pt>
                <c:pt idx="1637">
                  <c:v>93931.95</c:v>
                </c:pt>
                <c:pt idx="1638">
                  <c:v>93984.95</c:v>
                </c:pt>
                <c:pt idx="1639">
                  <c:v>94037.95</c:v>
                </c:pt>
                <c:pt idx="1640">
                  <c:v>94090.95</c:v>
                </c:pt>
                <c:pt idx="1641">
                  <c:v>94143.95</c:v>
                </c:pt>
                <c:pt idx="1642">
                  <c:v>94196.95</c:v>
                </c:pt>
                <c:pt idx="1643">
                  <c:v>94249.95</c:v>
                </c:pt>
                <c:pt idx="1644">
                  <c:v>94302.95</c:v>
                </c:pt>
                <c:pt idx="1645">
                  <c:v>94355.95</c:v>
                </c:pt>
                <c:pt idx="1646">
                  <c:v>94408.95</c:v>
                </c:pt>
                <c:pt idx="1647">
                  <c:v>94461.95</c:v>
                </c:pt>
                <c:pt idx="1648">
                  <c:v>94514.95</c:v>
                </c:pt>
                <c:pt idx="1649">
                  <c:v>94567.95</c:v>
                </c:pt>
                <c:pt idx="1650">
                  <c:v>94620.95</c:v>
                </c:pt>
                <c:pt idx="1651">
                  <c:v>94673.95</c:v>
                </c:pt>
                <c:pt idx="1652">
                  <c:v>94726.95</c:v>
                </c:pt>
                <c:pt idx="1653">
                  <c:v>94779.95</c:v>
                </c:pt>
                <c:pt idx="1654">
                  <c:v>94832.95</c:v>
                </c:pt>
                <c:pt idx="1655">
                  <c:v>94885.95</c:v>
                </c:pt>
                <c:pt idx="1656">
                  <c:v>94938.95</c:v>
                </c:pt>
                <c:pt idx="1657">
                  <c:v>94991.95</c:v>
                </c:pt>
                <c:pt idx="1658">
                  <c:v>95044.95</c:v>
                </c:pt>
                <c:pt idx="1659">
                  <c:v>95097.95</c:v>
                </c:pt>
                <c:pt idx="1660">
                  <c:v>95150.95</c:v>
                </c:pt>
                <c:pt idx="1661">
                  <c:v>95203.95</c:v>
                </c:pt>
                <c:pt idx="1662">
                  <c:v>95256.95</c:v>
                </c:pt>
                <c:pt idx="1663">
                  <c:v>95309.95</c:v>
                </c:pt>
                <c:pt idx="1664">
                  <c:v>95362.95</c:v>
                </c:pt>
                <c:pt idx="1665">
                  <c:v>95415.95</c:v>
                </c:pt>
                <c:pt idx="1666">
                  <c:v>95468.95</c:v>
                </c:pt>
                <c:pt idx="1667">
                  <c:v>95521.95</c:v>
                </c:pt>
                <c:pt idx="1668">
                  <c:v>95574.95</c:v>
                </c:pt>
                <c:pt idx="1669">
                  <c:v>95627.95</c:v>
                </c:pt>
                <c:pt idx="1670">
                  <c:v>95680.95</c:v>
                </c:pt>
                <c:pt idx="1671">
                  <c:v>95733.95</c:v>
                </c:pt>
                <c:pt idx="1672">
                  <c:v>95786.95</c:v>
                </c:pt>
                <c:pt idx="1673">
                  <c:v>95839.95</c:v>
                </c:pt>
                <c:pt idx="1674">
                  <c:v>95892.95</c:v>
                </c:pt>
                <c:pt idx="1675">
                  <c:v>95945.95</c:v>
                </c:pt>
                <c:pt idx="1676">
                  <c:v>95998.95</c:v>
                </c:pt>
                <c:pt idx="1677">
                  <c:v>96051.95</c:v>
                </c:pt>
                <c:pt idx="1678">
                  <c:v>96104.95</c:v>
                </c:pt>
                <c:pt idx="1679">
                  <c:v>96157.95</c:v>
                </c:pt>
                <c:pt idx="1680">
                  <c:v>96210.95</c:v>
                </c:pt>
                <c:pt idx="1681">
                  <c:v>96263.95</c:v>
                </c:pt>
                <c:pt idx="1682">
                  <c:v>96316.95</c:v>
                </c:pt>
                <c:pt idx="1683">
                  <c:v>96369.95</c:v>
                </c:pt>
                <c:pt idx="1684">
                  <c:v>96422.95</c:v>
                </c:pt>
                <c:pt idx="1685">
                  <c:v>96475.95</c:v>
                </c:pt>
                <c:pt idx="1686">
                  <c:v>96528.95</c:v>
                </c:pt>
                <c:pt idx="1687">
                  <c:v>96581.95</c:v>
                </c:pt>
                <c:pt idx="1688">
                  <c:v>96634.95</c:v>
                </c:pt>
                <c:pt idx="1689">
                  <c:v>96687.95</c:v>
                </c:pt>
                <c:pt idx="1690">
                  <c:v>96740.95</c:v>
                </c:pt>
                <c:pt idx="1691">
                  <c:v>96793.95</c:v>
                </c:pt>
                <c:pt idx="1692">
                  <c:v>96846.95</c:v>
                </c:pt>
                <c:pt idx="1693">
                  <c:v>96899.95</c:v>
                </c:pt>
                <c:pt idx="1694">
                  <c:v>96952.95</c:v>
                </c:pt>
                <c:pt idx="1695">
                  <c:v>97005.95</c:v>
                </c:pt>
                <c:pt idx="1696">
                  <c:v>97058.95</c:v>
                </c:pt>
                <c:pt idx="1697">
                  <c:v>97111.95</c:v>
                </c:pt>
                <c:pt idx="1698">
                  <c:v>97164.95</c:v>
                </c:pt>
                <c:pt idx="1699">
                  <c:v>97217.95</c:v>
                </c:pt>
                <c:pt idx="1700">
                  <c:v>97270.95</c:v>
                </c:pt>
                <c:pt idx="1701">
                  <c:v>97323.95</c:v>
                </c:pt>
                <c:pt idx="1702">
                  <c:v>97376.95</c:v>
                </c:pt>
                <c:pt idx="1703">
                  <c:v>97429.95</c:v>
                </c:pt>
                <c:pt idx="1704">
                  <c:v>97482.95</c:v>
                </c:pt>
                <c:pt idx="1705">
                  <c:v>97535.95</c:v>
                </c:pt>
                <c:pt idx="1706">
                  <c:v>97588.95</c:v>
                </c:pt>
                <c:pt idx="1707">
                  <c:v>97641.95</c:v>
                </c:pt>
                <c:pt idx="1708">
                  <c:v>97694.95</c:v>
                </c:pt>
                <c:pt idx="1709">
                  <c:v>97747.95</c:v>
                </c:pt>
                <c:pt idx="1710">
                  <c:v>97800.95</c:v>
                </c:pt>
                <c:pt idx="1711">
                  <c:v>97853.95</c:v>
                </c:pt>
                <c:pt idx="1712">
                  <c:v>97906.95</c:v>
                </c:pt>
                <c:pt idx="1713">
                  <c:v>97959.95</c:v>
                </c:pt>
                <c:pt idx="1714">
                  <c:v>98012.95</c:v>
                </c:pt>
                <c:pt idx="1715">
                  <c:v>98065.95</c:v>
                </c:pt>
                <c:pt idx="1716">
                  <c:v>98118.95</c:v>
                </c:pt>
                <c:pt idx="1717">
                  <c:v>98171.95</c:v>
                </c:pt>
                <c:pt idx="1718">
                  <c:v>98224.95</c:v>
                </c:pt>
                <c:pt idx="1719">
                  <c:v>98277.95</c:v>
                </c:pt>
                <c:pt idx="1720">
                  <c:v>98330.95</c:v>
                </c:pt>
                <c:pt idx="1721">
                  <c:v>98383.95</c:v>
                </c:pt>
                <c:pt idx="1722">
                  <c:v>98436.95</c:v>
                </c:pt>
                <c:pt idx="1723">
                  <c:v>98489.95</c:v>
                </c:pt>
                <c:pt idx="1724">
                  <c:v>98542.95</c:v>
                </c:pt>
                <c:pt idx="1725">
                  <c:v>98595.95</c:v>
                </c:pt>
                <c:pt idx="1726">
                  <c:v>98648.95</c:v>
                </c:pt>
                <c:pt idx="1727">
                  <c:v>98701.95</c:v>
                </c:pt>
                <c:pt idx="1728">
                  <c:v>98754.95</c:v>
                </c:pt>
                <c:pt idx="1729">
                  <c:v>98807.95</c:v>
                </c:pt>
                <c:pt idx="1730">
                  <c:v>98860.95</c:v>
                </c:pt>
                <c:pt idx="1731">
                  <c:v>98913.95</c:v>
                </c:pt>
                <c:pt idx="1732">
                  <c:v>98966.95</c:v>
                </c:pt>
                <c:pt idx="1733">
                  <c:v>99019.95</c:v>
                </c:pt>
                <c:pt idx="1734">
                  <c:v>99072.95</c:v>
                </c:pt>
                <c:pt idx="1735">
                  <c:v>99125.95</c:v>
                </c:pt>
                <c:pt idx="1736">
                  <c:v>99178.95</c:v>
                </c:pt>
                <c:pt idx="1737">
                  <c:v>99231.95</c:v>
                </c:pt>
                <c:pt idx="1738">
                  <c:v>99284.95</c:v>
                </c:pt>
                <c:pt idx="1739">
                  <c:v>99337.95</c:v>
                </c:pt>
                <c:pt idx="1740">
                  <c:v>99390.95</c:v>
                </c:pt>
                <c:pt idx="1741">
                  <c:v>99443.95</c:v>
                </c:pt>
                <c:pt idx="1742">
                  <c:v>99496.95</c:v>
                </c:pt>
                <c:pt idx="1743">
                  <c:v>99549.95</c:v>
                </c:pt>
                <c:pt idx="1744">
                  <c:v>99602.95</c:v>
                </c:pt>
                <c:pt idx="1745">
                  <c:v>99655.95</c:v>
                </c:pt>
                <c:pt idx="1746">
                  <c:v>99708.95</c:v>
                </c:pt>
                <c:pt idx="1747">
                  <c:v>99761.95</c:v>
                </c:pt>
                <c:pt idx="1748">
                  <c:v>99814.95</c:v>
                </c:pt>
                <c:pt idx="1749">
                  <c:v>99867.95</c:v>
                </c:pt>
                <c:pt idx="1750">
                  <c:v>99920.95</c:v>
                </c:pt>
                <c:pt idx="1751">
                  <c:v>99973.95</c:v>
                </c:pt>
                <c:pt idx="1752">
                  <c:v>100026.95</c:v>
                </c:pt>
                <c:pt idx="1753">
                  <c:v>100079.95</c:v>
                </c:pt>
                <c:pt idx="1754">
                  <c:v>100132.95</c:v>
                </c:pt>
                <c:pt idx="1755">
                  <c:v>100185.95</c:v>
                </c:pt>
                <c:pt idx="1756">
                  <c:v>100238.95</c:v>
                </c:pt>
                <c:pt idx="1757">
                  <c:v>100291.95</c:v>
                </c:pt>
                <c:pt idx="1758">
                  <c:v>100344.95</c:v>
                </c:pt>
                <c:pt idx="1759">
                  <c:v>100397.95</c:v>
                </c:pt>
                <c:pt idx="1760">
                  <c:v>100450.95</c:v>
                </c:pt>
                <c:pt idx="1761">
                  <c:v>100503.95</c:v>
                </c:pt>
                <c:pt idx="1762">
                  <c:v>100556.95</c:v>
                </c:pt>
                <c:pt idx="1763">
                  <c:v>100609.95</c:v>
                </c:pt>
                <c:pt idx="1764">
                  <c:v>100662.95</c:v>
                </c:pt>
                <c:pt idx="1765">
                  <c:v>100715.95</c:v>
                </c:pt>
                <c:pt idx="1766">
                  <c:v>100768.95</c:v>
                </c:pt>
                <c:pt idx="1767">
                  <c:v>100821.95</c:v>
                </c:pt>
                <c:pt idx="1768">
                  <c:v>100874.95</c:v>
                </c:pt>
                <c:pt idx="1769">
                  <c:v>100927.95</c:v>
                </c:pt>
                <c:pt idx="1770">
                  <c:v>100980.95</c:v>
                </c:pt>
                <c:pt idx="1771">
                  <c:v>101033.95</c:v>
                </c:pt>
                <c:pt idx="1772">
                  <c:v>101086.95</c:v>
                </c:pt>
                <c:pt idx="1773">
                  <c:v>101139.95</c:v>
                </c:pt>
                <c:pt idx="1774">
                  <c:v>101192.95</c:v>
                </c:pt>
                <c:pt idx="1775">
                  <c:v>101245.95</c:v>
                </c:pt>
                <c:pt idx="1776">
                  <c:v>101298.95</c:v>
                </c:pt>
                <c:pt idx="1777">
                  <c:v>101351.95</c:v>
                </c:pt>
                <c:pt idx="1778">
                  <c:v>101404.95</c:v>
                </c:pt>
                <c:pt idx="1779">
                  <c:v>101457.95</c:v>
                </c:pt>
                <c:pt idx="1780">
                  <c:v>101510.95</c:v>
                </c:pt>
                <c:pt idx="1781">
                  <c:v>101563.95</c:v>
                </c:pt>
                <c:pt idx="1782">
                  <c:v>101616.95</c:v>
                </c:pt>
                <c:pt idx="1783">
                  <c:v>101669.95</c:v>
                </c:pt>
                <c:pt idx="1784">
                  <c:v>101722.95</c:v>
                </c:pt>
                <c:pt idx="1785">
                  <c:v>101775.95</c:v>
                </c:pt>
                <c:pt idx="1786">
                  <c:v>101828.95</c:v>
                </c:pt>
                <c:pt idx="1787">
                  <c:v>101881.95</c:v>
                </c:pt>
                <c:pt idx="1788">
                  <c:v>101934.95</c:v>
                </c:pt>
                <c:pt idx="1789">
                  <c:v>101987.95</c:v>
                </c:pt>
                <c:pt idx="1790">
                  <c:v>102040.95</c:v>
                </c:pt>
                <c:pt idx="1791">
                  <c:v>102093.95</c:v>
                </c:pt>
                <c:pt idx="1792">
                  <c:v>102146.95</c:v>
                </c:pt>
                <c:pt idx="1793">
                  <c:v>102199.95</c:v>
                </c:pt>
                <c:pt idx="1794">
                  <c:v>102252.95</c:v>
                </c:pt>
                <c:pt idx="1795">
                  <c:v>102305.95</c:v>
                </c:pt>
                <c:pt idx="1796">
                  <c:v>102358.95</c:v>
                </c:pt>
                <c:pt idx="1797">
                  <c:v>102411.95</c:v>
                </c:pt>
                <c:pt idx="1798">
                  <c:v>102464.95</c:v>
                </c:pt>
                <c:pt idx="1799">
                  <c:v>102517.95</c:v>
                </c:pt>
                <c:pt idx="1800">
                  <c:v>102570.95</c:v>
                </c:pt>
                <c:pt idx="1801">
                  <c:v>102623.95</c:v>
                </c:pt>
                <c:pt idx="1802">
                  <c:v>102676.95</c:v>
                </c:pt>
                <c:pt idx="1803">
                  <c:v>102729.95</c:v>
                </c:pt>
                <c:pt idx="1804">
                  <c:v>102782.95</c:v>
                </c:pt>
                <c:pt idx="1805">
                  <c:v>102835.95</c:v>
                </c:pt>
                <c:pt idx="1806">
                  <c:v>102888.95</c:v>
                </c:pt>
                <c:pt idx="1807">
                  <c:v>102941.95</c:v>
                </c:pt>
                <c:pt idx="1808">
                  <c:v>102994.95</c:v>
                </c:pt>
                <c:pt idx="1809">
                  <c:v>103047.95</c:v>
                </c:pt>
                <c:pt idx="1810">
                  <c:v>103100.95</c:v>
                </c:pt>
                <c:pt idx="1811">
                  <c:v>103153.95</c:v>
                </c:pt>
                <c:pt idx="1812">
                  <c:v>103206.95</c:v>
                </c:pt>
                <c:pt idx="1813">
                  <c:v>103259.95</c:v>
                </c:pt>
                <c:pt idx="1814">
                  <c:v>103312.95</c:v>
                </c:pt>
                <c:pt idx="1815">
                  <c:v>103365.95</c:v>
                </c:pt>
                <c:pt idx="1816">
                  <c:v>103418.95</c:v>
                </c:pt>
                <c:pt idx="1817">
                  <c:v>103471.95</c:v>
                </c:pt>
                <c:pt idx="1818">
                  <c:v>103524.95</c:v>
                </c:pt>
                <c:pt idx="1819">
                  <c:v>103577.95</c:v>
                </c:pt>
                <c:pt idx="1820">
                  <c:v>103630.95</c:v>
                </c:pt>
                <c:pt idx="1821">
                  <c:v>103683.95</c:v>
                </c:pt>
                <c:pt idx="1822">
                  <c:v>103736.95</c:v>
                </c:pt>
                <c:pt idx="1823">
                  <c:v>103789.95</c:v>
                </c:pt>
                <c:pt idx="1824">
                  <c:v>103842.95</c:v>
                </c:pt>
                <c:pt idx="1825">
                  <c:v>103895.95</c:v>
                </c:pt>
                <c:pt idx="1826">
                  <c:v>103948.95</c:v>
                </c:pt>
                <c:pt idx="1827">
                  <c:v>104001.95</c:v>
                </c:pt>
                <c:pt idx="1828">
                  <c:v>104054.95</c:v>
                </c:pt>
                <c:pt idx="1829">
                  <c:v>104107.95</c:v>
                </c:pt>
                <c:pt idx="1830">
                  <c:v>104160.95</c:v>
                </c:pt>
                <c:pt idx="1831">
                  <c:v>104213.95</c:v>
                </c:pt>
                <c:pt idx="1832">
                  <c:v>104266.95</c:v>
                </c:pt>
                <c:pt idx="1833">
                  <c:v>104319.95</c:v>
                </c:pt>
                <c:pt idx="1834">
                  <c:v>104372.95</c:v>
                </c:pt>
                <c:pt idx="1835">
                  <c:v>104425.95</c:v>
                </c:pt>
                <c:pt idx="1836">
                  <c:v>104478.95</c:v>
                </c:pt>
                <c:pt idx="1837">
                  <c:v>104531.95</c:v>
                </c:pt>
                <c:pt idx="1838">
                  <c:v>104584.95</c:v>
                </c:pt>
                <c:pt idx="1839">
                  <c:v>104637.95</c:v>
                </c:pt>
                <c:pt idx="1840">
                  <c:v>104690.95</c:v>
                </c:pt>
                <c:pt idx="1841">
                  <c:v>104743.95</c:v>
                </c:pt>
                <c:pt idx="1842">
                  <c:v>104796.95</c:v>
                </c:pt>
                <c:pt idx="1843">
                  <c:v>104849.95</c:v>
                </c:pt>
                <c:pt idx="1844">
                  <c:v>104902.95</c:v>
                </c:pt>
                <c:pt idx="1845">
                  <c:v>104955.95</c:v>
                </c:pt>
                <c:pt idx="1846">
                  <c:v>105008.95</c:v>
                </c:pt>
                <c:pt idx="1847">
                  <c:v>105061.95</c:v>
                </c:pt>
                <c:pt idx="1848">
                  <c:v>105114.95</c:v>
                </c:pt>
                <c:pt idx="1849">
                  <c:v>105167.95</c:v>
                </c:pt>
                <c:pt idx="1850">
                  <c:v>105220.95</c:v>
                </c:pt>
                <c:pt idx="1851">
                  <c:v>105273.95</c:v>
                </c:pt>
                <c:pt idx="1852">
                  <c:v>105326.95</c:v>
                </c:pt>
                <c:pt idx="1853">
                  <c:v>105379.95</c:v>
                </c:pt>
                <c:pt idx="1854">
                  <c:v>105432.95</c:v>
                </c:pt>
                <c:pt idx="1855">
                  <c:v>105485.95</c:v>
                </c:pt>
                <c:pt idx="1856">
                  <c:v>105538.95</c:v>
                </c:pt>
                <c:pt idx="1857">
                  <c:v>105591.95</c:v>
                </c:pt>
                <c:pt idx="1858">
                  <c:v>105644.95</c:v>
                </c:pt>
                <c:pt idx="1859">
                  <c:v>105697.95</c:v>
                </c:pt>
                <c:pt idx="1860">
                  <c:v>105750.95</c:v>
                </c:pt>
                <c:pt idx="1861">
                  <c:v>105803.95</c:v>
                </c:pt>
                <c:pt idx="1862">
                  <c:v>105856.95</c:v>
                </c:pt>
                <c:pt idx="1863">
                  <c:v>105909.95</c:v>
                </c:pt>
                <c:pt idx="1864">
                  <c:v>105962.95</c:v>
                </c:pt>
                <c:pt idx="1865">
                  <c:v>106015.95</c:v>
                </c:pt>
                <c:pt idx="1866">
                  <c:v>106068.95</c:v>
                </c:pt>
                <c:pt idx="1867">
                  <c:v>106121.95</c:v>
                </c:pt>
                <c:pt idx="1868">
                  <c:v>106174.95</c:v>
                </c:pt>
                <c:pt idx="1869">
                  <c:v>106227.95</c:v>
                </c:pt>
                <c:pt idx="1870">
                  <c:v>106280.95</c:v>
                </c:pt>
                <c:pt idx="1871">
                  <c:v>106333.95</c:v>
                </c:pt>
                <c:pt idx="1872">
                  <c:v>106386.95</c:v>
                </c:pt>
                <c:pt idx="1873">
                  <c:v>106439.95</c:v>
                </c:pt>
                <c:pt idx="1874">
                  <c:v>106492.95</c:v>
                </c:pt>
                <c:pt idx="1875">
                  <c:v>106545.95</c:v>
                </c:pt>
                <c:pt idx="1876">
                  <c:v>106598.95</c:v>
                </c:pt>
                <c:pt idx="1877">
                  <c:v>106651.95</c:v>
                </c:pt>
                <c:pt idx="1878">
                  <c:v>106704.95</c:v>
                </c:pt>
                <c:pt idx="1879">
                  <c:v>106757.95</c:v>
                </c:pt>
                <c:pt idx="1880">
                  <c:v>106810.95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salary (highest earner in working household with children under age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9"/>
  <sheetViews>
    <sheetView tabSelected="1" topLeftCell="A5" workbookViewId="0">
      <selection activeCell="A36" sqref="A36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59</v>
      </c>
      <c r="G2" s="9">
        <v>0</v>
      </c>
      <c r="H2" t="s">
        <v>60</v>
      </c>
    </row>
    <row r="3" spans="1:8" x14ac:dyDescent="0.2">
      <c r="A3" t="s">
        <v>0</v>
      </c>
      <c r="B3" s="1">
        <v>0.2</v>
      </c>
      <c r="C3" s="3">
        <f>12570*(1-G2)</f>
        <v>12570</v>
      </c>
      <c r="D3" t="s">
        <v>23</v>
      </c>
      <c r="E3" s="3">
        <f>B3*C4</f>
        <v>7540.2000000000007</v>
      </c>
    </row>
    <row r="4" spans="1:8" x14ac:dyDescent="0.2">
      <c r="A4" t="s">
        <v>1</v>
      </c>
      <c r="B4" s="1">
        <v>0.4</v>
      </c>
      <c r="C4" s="3">
        <f>37701*(1-G2)</f>
        <v>37701</v>
      </c>
      <c r="D4" s="3" t="s">
        <v>27</v>
      </c>
      <c r="E4" s="8">
        <f>B4*(C5-C4)</f>
        <v>34975.599999999999</v>
      </c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>
        <f>B5*(E8-C5)</f>
        <v>22437</v>
      </c>
    </row>
    <row r="6" spans="1:8" x14ac:dyDescent="0.2">
      <c r="B6" s="1"/>
      <c r="C6" s="8"/>
      <c r="E6" s="30">
        <f>SUM(E3:E5)</f>
        <v>64952.800000000003</v>
      </c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9" t="s">
        <v>61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</row>
    <row r="12" spans="1:8" x14ac:dyDescent="0.2">
      <c r="B12" s="9" t="s">
        <v>5</v>
      </c>
      <c r="C12" s="10" t="s">
        <v>4</v>
      </c>
    </row>
    <row r="13" spans="1:8" x14ac:dyDescent="0.2">
      <c r="B13" s="5">
        <v>0.13250000000000001</v>
      </c>
      <c r="C13" s="8">
        <f>12570*(1-G2)</f>
        <v>12570</v>
      </c>
      <c r="D13" s="3"/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24</v>
      </c>
    </row>
    <row r="18" spans="1:3" x14ac:dyDescent="0.2">
      <c r="A18" t="s">
        <v>9</v>
      </c>
      <c r="B18">
        <f xml:space="preserve"> IF(B17&gt;0,(21.8 + 14.45*(B17-1))*52,0)*(1-G2)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58</v>
      </c>
      <c r="C23" s="2" t="s">
        <v>66</v>
      </c>
    </row>
    <row r="24" spans="1:3" x14ac:dyDescent="0.2">
      <c r="A24" t="s">
        <v>29</v>
      </c>
      <c r="B24" s="3">
        <f>1260*(1-G2)</f>
        <v>1260</v>
      </c>
      <c r="C24" s="3"/>
    </row>
    <row r="25" spans="1:3" x14ac:dyDescent="0.2">
      <c r="A25" t="s">
        <v>30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58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f>45800*(1-G2)</f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4" x14ac:dyDescent="0.2">
      <c r="A33" t="s">
        <v>42</v>
      </c>
      <c r="B33" s="5">
        <v>1.4999999999999999E-2</v>
      </c>
      <c r="C33" s="3" t="s">
        <v>43</v>
      </c>
    </row>
    <row r="34" spans="1:4" x14ac:dyDescent="0.2">
      <c r="B34" s="5"/>
      <c r="C34" s="3"/>
    </row>
    <row r="35" spans="1:4" x14ac:dyDescent="0.2">
      <c r="A35" t="s">
        <v>67</v>
      </c>
      <c r="B35" s="12" t="s">
        <v>58</v>
      </c>
      <c r="C35" s="2" t="s">
        <v>66</v>
      </c>
    </row>
    <row r="36" spans="1:4" x14ac:dyDescent="0.2">
      <c r="A36" t="s">
        <v>51</v>
      </c>
      <c r="B36" s="8">
        <f>1976*4*(1-G2)</f>
        <v>7904</v>
      </c>
      <c r="C36" s="3" t="s">
        <v>50</v>
      </c>
    </row>
    <row r="37" spans="1:4" x14ac:dyDescent="0.2">
      <c r="A37" t="s">
        <v>52</v>
      </c>
      <c r="B37" s="3">
        <f>100000*(1-G2)</f>
        <v>100000</v>
      </c>
      <c r="C37" s="3"/>
    </row>
    <row r="38" spans="1:4" x14ac:dyDescent="0.2">
      <c r="A38" t="s">
        <v>54</v>
      </c>
      <c r="B38" s="1">
        <v>0.2</v>
      </c>
      <c r="C38" s="3"/>
    </row>
    <row r="39" spans="1:4" x14ac:dyDescent="0.2">
      <c r="A39" t="s">
        <v>53</v>
      </c>
      <c r="B39" s="3">
        <v>10000</v>
      </c>
      <c r="C39" s="3" t="s">
        <v>64</v>
      </c>
    </row>
    <row r="40" spans="1:4" x14ac:dyDescent="0.2">
      <c r="A40" t="s">
        <v>55</v>
      </c>
      <c r="B40" s="28">
        <v>1</v>
      </c>
      <c r="C40" s="2" t="s">
        <v>24</v>
      </c>
      <c r="D40" t="s">
        <v>63</v>
      </c>
    </row>
    <row r="42" spans="1:4" x14ac:dyDescent="0.2">
      <c r="A42" s="2" t="s">
        <v>57</v>
      </c>
      <c r="B42" s="2" t="str">
        <f>"UK marginal tax rate for single earner, family of "&amp;B17&amp;" kids" &amp; IF(B23="YES",", inc marriage allowance","")&amp; IF(B27="YES",", inc simple student loan modelling","")&amp; IF(B35="YES",", inc new childcare scheme","")</f>
        <v>UK marginal tax rate for single earner, family of 3 kids</v>
      </c>
    </row>
    <row r="43" spans="1:4" x14ac:dyDescent="0.2">
      <c r="A43" s="2" t="s">
        <v>65</v>
      </c>
      <c r="B43" s="2" t="str">
        <f>IF(B17&gt;2,"ERROR: DO NOT RUN THIS CHART WITH MORE THAN 2 KIDS ","")&amp;"UK gross wages vs take-home pay for single earner, family of "&amp;B17&amp;" kids" &amp; IF(B23="YES",", inc marriage allowance","")&amp; IF(B27="YES",", inc simple student loan modelling","")&amp; IF(B35="YES",", inc new childcare scheme","")</f>
        <v>ERROR: DO NOT RUN THIS CHART WITH MORE THAN 2 KIDS UK gross wages vs take-home pay for single earner, family of 3 kids</v>
      </c>
    </row>
    <row r="44" spans="1:4" x14ac:dyDescent="0.2">
      <c r="A44" s="2"/>
    </row>
    <row r="45" spans="1:4" x14ac:dyDescent="0.2">
      <c r="A45" s="2" t="s">
        <v>6</v>
      </c>
    </row>
    <row r="46" spans="1:4" x14ac:dyDescent="0.2">
      <c r="A46" t="s">
        <v>33</v>
      </c>
    </row>
    <row r="47" spans="1:4" x14ac:dyDescent="0.2">
      <c r="A47" t="s">
        <v>34</v>
      </c>
    </row>
    <row r="48" spans="1:4" x14ac:dyDescent="0.2">
      <c r="A48" t="s">
        <v>35</v>
      </c>
    </row>
    <row r="49" spans="1:3" x14ac:dyDescent="0.2">
      <c r="A49" t="s">
        <v>56</v>
      </c>
    </row>
    <row r="50" spans="1:3" x14ac:dyDescent="0.2">
      <c r="A50" t="s">
        <v>36</v>
      </c>
    </row>
    <row r="51" spans="1:3" x14ac:dyDescent="0.2">
      <c r="A51" t="s">
        <v>37</v>
      </c>
    </row>
    <row r="53" spans="1:3" x14ac:dyDescent="0.2">
      <c r="A53" s="2" t="s">
        <v>25</v>
      </c>
    </row>
    <row r="54" spans="1:3" x14ac:dyDescent="0.2">
      <c r="A54" s="2" t="s">
        <v>26</v>
      </c>
    </row>
    <row r="61" spans="1:3" x14ac:dyDescent="0.2">
      <c r="A61" t="s">
        <v>62</v>
      </c>
    </row>
    <row r="62" spans="1:3" x14ac:dyDescent="0.2">
      <c r="A62" s="31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3" spans="1:3" x14ac:dyDescent="0.2">
      <c r="A63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3" s="7"/>
    </row>
    <row r="66" spans="1:1" x14ac:dyDescent="0.2">
      <c r="A66" s="31"/>
    </row>
    <row r="109" spans="9:10" x14ac:dyDescent="0.2">
      <c r="I109" s="8"/>
      <c r="J109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O1234" activePane="bottomRight" state="frozenSplit"/>
      <selection pane="topRight" activeCell="B1" sqref="B1"/>
      <selection pane="bottomLeft" activeCell="A2" sqref="A2"/>
      <selection pane="bottomRight" activeCell="AG1252" sqref="AG1252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IF(OR(inputs!$B$35&lt;&gt;"YES",A2&gt;=inputs!$B$37,A2&lt;inputs!$B$36),0,MIN(A2*inputs!$B$40,inputs!$B$39*inputs!$B$17))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IF(OR(inputs!$B$35&lt;&gt;"YES",A3&gt;=inputs!$B$37,A3&lt;inputs!$B$36),0,MIN(A3*inputs!$B$40,inputs!$B$39*inputs!$B$17))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IF(OR(inputs!$B$35&lt;&gt;"YES",A4&gt;=inputs!$B$37,A4&lt;inputs!$B$36),0,MIN(A4*inputs!$B$40,inputs!$B$39*inputs!$B$17))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IF(OR(inputs!$B$35&lt;&gt;"YES",A5&gt;=inputs!$B$37,A5&lt;inputs!$B$36),0,MIN(A5*inputs!$B$40,inputs!$B$39*inputs!$B$17))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IF(OR(inputs!$B$35&lt;&gt;"YES",A6&gt;=inputs!$B$37,A6&lt;inputs!$B$36),0,MIN(A6*inputs!$B$40,inputs!$B$39*inputs!$B$17))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IF(OR(inputs!$B$35&lt;&gt;"YES",A7&gt;=inputs!$B$37,A7&lt;inputs!$B$36),0,MIN(A7*inputs!$B$40,inputs!$B$39*inputs!$B$17))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IF(OR(inputs!$B$35&lt;&gt;"YES",A8&gt;=inputs!$B$37,A8&lt;inputs!$B$36),0,MIN(A8*inputs!$B$40,inputs!$B$39*inputs!$B$17))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IF(OR(inputs!$B$35&lt;&gt;"YES",A9&gt;=inputs!$B$37,A9&lt;inputs!$B$36),0,MIN(A9*inputs!$B$40,inputs!$B$39*inputs!$B$17))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IF(OR(inputs!$B$35&lt;&gt;"YES",A10&gt;=inputs!$B$37,A10&lt;inputs!$B$36),0,MIN(A10*inputs!$B$40,inputs!$B$39*inputs!$B$17))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IF(OR(inputs!$B$35&lt;&gt;"YES",A11&gt;=inputs!$B$37,A11&lt;inputs!$B$36),0,MIN(A11*inputs!$B$40,inputs!$B$39*inputs!$B$17))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IF(OR(inputs!$B$35&lt;&gt;"YES",A12&gt;=inputs!$B$37,A12&lt;inputs!$B$36),0,MIN(A12*inputs!$B$40,inputs!$B$39*inputs!$B$17))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IF(OR(inputs!$B$35&lt;&gt;"YES",A13&gt;=inputs!$B$37,A13&lt;inputs!$B$36),0,MIN(A13*inputs!$B$40,inputs!$B$39*inputs!$B$17))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IF(OR(inputs!$B$35&lt;&gt;"YES",A14&gt;=inputs!$B$37,A14&lt;inputs!$B$36),0,MIN(A14*inputs!$B$40,inputs!$B$39*inputs!$B$17))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IF(OR(inputs!$B$35&lt;&gt;"YES",A15&gt;=inputs!$B$37,A15&lt;inputs!$B$36),0,MIN(A15*inputs!$B$40,inputs!$B$39*inputs!$B$17))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IF(OR(inputs!$B$35&lt;&gt;"YES",A16&gt;=inputs!$B$37,A16&lt;inputs!$B$36),0,MIN(A16*inputs!$B$40,inputs!$B$39*inputs!$B$17))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IF(OR(inputs!$B$35&lt;&gt;"YES",A17&gt;=inputs!$B$37,A17&lt;inputs!$B$36),0,MIN(A17*inputs!$B$40,inputs!$B$39*inputs!$B$17))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IF(OR(inputs!$B$35&lt;&gt;"YES",A18&gt;=inputs!$B$37,A18&lt;inputs!$B$36),0,MIN(A18*inputs!$B$40,inputs!$B$39*inputs!$B$17))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IF(OR(inputs!$B$35&lt;&gt;"YES",A19&gt;=inputs!$B$37,A19&lt;inputs!$B$36),0,MIN(A19*inputs!$B$40,inputs!$B$39*inputs!$B$17))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IF(OR(inputs!$B$35&lt;&gt;"YES",A20&gt;=inputs!$B$37,A20&lt;inputs!$B$36),0,MIN(A20*inputs!$B$40,inputs!$B$39*inputs!$B$17))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IF(OR(inputs!$B$35&lt;&gt;"YES",A21&gt;=inputs!$B$37,A21&lt;inputs!$B$36),0,MIN(A21*inputs!$B$40,inputs!$B$39*inputs!$B$17))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IF(OR(inputs!$B$35&lt;&gt;"YES",A22&gt;=inputs!$B$37,A22&lt;inputs!$B$36),0,MIN(A22*inputs!$B$40,inputs!$B$39*inputs!$B$17))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IF(OR(inputs!$B$35&lt;&gt;"YES",A23&gt;=inputs!$B$37,A23&lt;inputs!$B$36),0,MIN(A23*inputs!$B$40,inputs!$B$39*inputs!$B$17))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IF(OR(inputs!$B$35&lt;&gt;"YES",A24&gt;=inputs!$B$37,A24&lt;inputs!$B$36),0,MIN(A24*inputs!$B$40,inputs!$B$39*inputs!$B$17))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IF(OR(inputs!$B$35&lt;&gt;"YES",A25&gt;=inputs!$B$37,A25&lt;inputs!$B$36),0,MIN(A25*inputs!$B$40,inputs!$B$39*inputs!$B$17))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IF(OR(inputs!$B$35&lt;&gt;"YES",A26&gt;=inputs!$B$37,A26&lt;inputs!$B$36),0,MIN(A26*inputs!$B$40,inputs!$B$39*inputs!$B$17))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IF(OR(inputs!$B$35&lt;&gt;"YES",A27&gt;=inputs!$B$37,A27&lt;inputs!$B$36),0,MIN(A27*inputs!$B$40,inputs!$B$39*inputs!$B$17))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IF(OR(inputs!$B$35&lt;&gt;"YES",A28&gt;=inputs!$B$37,A28&lt;inputs!$B$36),0,MIN(A28*inputs!$B$40,inputs!$B$39*inputs!$B$17))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IF(OR(inputs!$B$35&lt;&gt;"YES",A29&gt;=inputs!$B$37,A29&lt;inputs!$B$36),0,MIN(A29*inputs!$B$40,inputs!$B$39*inputs!$B$17))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IF(OR(inputs!$B$35&lt;&gt;"YES",A30&gt;=inputs!$B$37,A30&lt;inputs!$B$36),0,MIN(A30*inputs!$B$40,inputs!$B$39*inputs!$B$17))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IF(OR(inputs!$B$35&lt;&gt;"YES",A31&gt;=inputs!$B$37,A31&lt;inputs!$B$36),0,MIN(A31*inputs!$B$40,inputs!$B$39*inputs!$B$17))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IF(OR(inputs!$B$35&lt;&gt;"YES",A32&gt;=inputs!$B$37,A32&lt;inputs!$B$36),0,MIN(A32*inputs!$B$40,inputs!$B$39*inputs!$B$17))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IF(OR(inputs!$B$35&lt;&gt;"YES",A33&gt;=inputs!$B$37,A33&lt;inputs!$B$36),0,MIN(A33*inputs!$B$40,inputs!$B$39*inputs!$B$17))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IF(OR(inputs!$B$35&lt;&gt;"YES",A34&gt;=inputs!$B$37,A34&lt;inputs!$B$36),0,MIN(A34*inputs!$B$40,inputs!$B$39*inputs!$B$17))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IF(OR(inputs!$B$35&lt;&gt;"YES",A35&gt;=inputs!$B$37,A35&lt;inputs!$B$36),0,MIN(A35*inputs!$B$40,inputs!$B$39*inputs!$B$17))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IF(OR(inputs!$B$35&lt;&gt;"YES",A36&gt;=inputs!$B$37,A36&lt;inputs!$B$36),0,MIN(A36*inputs!$B$40,inputs!$B$39*inputs!$B$17))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IF(OR(inputs!$B$35&lt;&gt;"YES",A37&gt;=inputs!$B$37,A37&lt;inputs!$B$36),0,MIN(A37*inputs!$B$40,inputs!$B$39*inputs!$B$17))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IF(OR(inputs!$B$35&lt;&gt;"YES",A38&gt;=inputs!$B$37,A38&lt;inputs!$B$36),0,MIN(A38*inputs!$B$40,inputs!$B$39*inputs!$B$17))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IF(OR(inputs!$B$35&lt;&gt;"YES",A39&gt;=inputs!$B$37,A39&lt;inputs!$B$36),0,MIN(A39*inputs!$B$40,inputs!$B$39*inputs!$B$17))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IF(OR(inputs!$B$35&lt;&gt;"YES",A40&gt;=inputs!$B$37,A40&lt;inputs!$B$36),0,MIN(A40*inputs!$B$40,inputs!$B$39*inputs!$B$17))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IF(OR(inputs!$B$35&lt;&gt;"YES",A41&gt;=inputs!$B$37,A41&lt;inputs!$B$36),0,MIN(A41*inputs!$B$40,inputs!$B$39*inputs!$B$17))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IF(OR(inputs!$B$35&lt;&gt;"YES",A42&gt;=inputs!$B$37,A42&lt;inputs!$B$36),0,MIN(A42*inputs!$B$40,inputs!$B$39*inputs!$B$17))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IF(OR(inputs!$B$35&lt;&gt;"YES",A43&gt;=inputs!$B$37,A43&lt;inputs!$B$36),0,MIN(A43*inputs!$B$40,inputs!$B$39*inputs!$B$17))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IF(OR(inputs!$B$35&lt;&gt;"YES",A44&gt;=inputs!$B$37,A44&lt;inputs!$B$36),0,MIN(A44*inputs!$B$40,inputs!$B$39*inputs!$B$17))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IF(OR(inputs!$B$35&lt;&gt;"YES",A45&gt;=inputs!$B$37,A45&lt;inputs!$B$36),0,MIN(A45*inputs!$B$40,inputs!$B$39*inputs!$B$17))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IF(OR(inputs!$B$35&lt;&gt;"YES",A46&gt;=inputs!$B$37,A46&lt;inputs!$B$36),0,MIN(A46*inputs!$B$40,inputs!$B$39*inputs!$B$17))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IF(OR(inputs!$B$35&lt;&gt;"YES",A47&gt;=inputs!$B$37,A47&lt;inputs!$B$36),0,MIN(A47*inputs!$B$40,inputs!$B$39*inputs!$B$17))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IF(OR(inputs!$B$35&lt;&gt;"YES",A48&gt;=inputs!$B$37,A48&lt;inputs!$B$36),0,MIN(A48*inputs!$B$40,inputs!$B$39*inputs!$B$17))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IF(OR(inputs!$B$35&lt;&gt;"YES",A49&gt;=inputs!$B$37,A49&lt;inputs!$B$36),0,MIN(A49*inputs!$B$40,inputs!$B$39*inputs!$B$17))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IF(OR(inputs!$B$35&lt;&gt;"YES",A50&gt;=inputs!$B$37,A50&lt;inputs!$B$36),0,MIN(A50*inputs!$B$40,inputs!$B$39*inputs!$B$17))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IF(OR(inputs!$B$35&lt;&gt;"YES",A51&gt;=inputs!$B$37,A51&lt;inputs!$B$36),0,MIN(A51*inputs!$B$40,inputs!$B$39*inputs!$B$17))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IF(OR(inputs!$B$35&lt;&gt;"YES",A52&gt;=inputs!$B$37,A52&lt;inputs!$B$36),0,MIN(A52*inputs!$B$40,inputs!$B$39*inputs!$B$17))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IF(OR(inputs!$B$35&lt;&gt;"YES",A53&gt;=inputs!$B$37,A53&lt;inputs!$B$36),0,MIN(A53*inputs!$B$40,inputs!$B$39*inputs!$B$17))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IF(OR(inputs!$B$35&lt;&gt;"YES",A54&gt;=inputs!$B$37,A54&lt;inputs!$B$36),0,MIN(A54*inputs!$B$40,inputs!$B$39*inputs!$B$17))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IF(OR(inputs!$B$35&lt;&gt;"YES",A55&gt;=inputs!$B$37,A55&lt;inputs!$B$36),0,MIN(A55*inputs!$B$40,inputs!$B$39*inputs!$B$17))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IF(OR(inputs!$B$35&lt;&gt;"YES",A56&gt;=inputs!$B$37,A56&lt;inputs!$B$36),0,MIN(A56*inputs!$B$40,inputs!$B$39*inputs!$B$17))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IF(OR(inputs!$B$35&lt;&gt;"YES",A57&gt;=inputs!$B$37,A57&lt;inputs!$B$36),0,MIN(A57*inputs!$B$40,inputs!$B$39*inputs!$B$17))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IF(OR(inputs!$B$35&lt;&gt;"YES",A58&gt;=inputs!$B$37,A58&lt;inputs!$B$36),0,MIN(A58*inputs!$B$40,inputs!$B$39*inputs!$B$17))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IF(OR(inputs!$B$35&lt;&gt;"YES",A59&gt;=inputs!$B$37,A59&lt;inputs!$B$36),0,MIN(A59*inputs!$B$40,inputs!$B$39*inputs!$B$17))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IF(OR(inputs!$B$35&lt;&gt;"YES",A60&gt;=inputs!$B$37,A60&lt;inputs!$B$36),0,MIN(A60*inputs!$B$40,inputs!$B$39*inputs!$B$17))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IF(OR(inputs!$B$35&lt;&gt;"YES",A61&gt;=inputs!$B$37,A61&lt;inputs!$B$36),0,MIN(A61*inputs!$B$40,inputs!$B$39*inputs!$B$17))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IF(OR(inputs!$B$35&lt;&gt;"YES",A62&gt;=inputs!$B$37,A62&lt;inputs!$B$36),0,MIN(A62*inputs!$B$40,inputs!$B$39*inputs!$B$17))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IF(OR(inputs!$B$35&lt;&gt;"YES",A63&gt;=inputs!$B$37,A63&lt;inputs!$B$36),0,MIN(A63*inputs!$B$40,inputs!$B$39*inputs!$B$17))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IF(OR(inputs!$B$35&lt;&gt;"YES",A64&gt;=inputs!$B$37,A64&lt;inputs!$B$36),0,MIN(A64*inputs!$B$40,inputs!$B$39*inputs!$B$17))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IF(OR(inputs!$B$35&lt;&gt;"YES",A65&gt;=inputs!$B$37,A65&lt;inputs!$B$36),0,MIN(A65*inputs!$B$40,inputs!$B$39*inputs!$B$17))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IF(OR(inputs!$B$35&lt;&gt;"YES",A66&gt;=inputs!$B$37,A66&lt;inputs!$B$36),0,MIN(A66*inputs!$B$40,inputs!$B$39*inputs!$B$17))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IF(OR(inputs!$B$35&lt;&gt;"YES",A67&gt;=inputs!$B$37,A67&lt;inputs!$B$36),0,MIN(A67*inputs!$B$40,inputs!$B$39*inputs!$B$17))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IF(OR(inputs!$B$35&lt;&gt;"YES",A68&gt;=inputs!$B$37,A68&lt;inputs!$B$36),0,MIN(A68*inputs!$B$40,inputs!$B$39*inputs!$B$17))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IF(OR(inputs!$B$35&lt;&gt;"YES",A69&gt;=inputs!$B$37,A69&lt;inputs!$B$36),0,MIN(A69*inputs!$B$40,inputs!$B$39*inputs!$B$17))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IF(OR(inputs!$B$35&lt;&gt;"YES",A70&gt;=inputs!$B$37,A70&lt;inputs!$B$36),0,MIN(A70*inputs!$B$40,inputs!$B$39*inputs!$B$17))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IF(OR(inputs!$B$35&lt;&gt;"YES",A71&gt;=inputs!$B$37,A71&lt;inputs!$B$36),0,MIN(A71*inputs!$B$40,inputs!$B$39*inputs!$B$17))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IF(OR(inputs!$B$35&lt;&gt;"YES",A72&gt;=inputs!$B$37,A72&lt;inputs!$B$36),0,MIN(A72*inputs!$B$40,inputs!$B$39*inputs!$B$17))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IF(OR(inputs!$B$35&lt;&gt;"YES",A73&gt;=inputs!$B$37,A73&lt;inputs!$B$36),0,MIN(A73*inputs!$B$40,inputs!$B$39*inputs!$B$17))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IF(OR(inputs!$B$35&lt;&gt;"YES",A74&gt;=inputs!$B$37,A74&lt;inputs!$B$36),0,MIN(A74*inputs!$B$40,inputs!$B$39*inputs!$B$17))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IF(OR(inputs!$B$35&lt;&gt;"YES",A75&gt;=inputs!$B$37,A75&lt;inputs!$B$36),0,MIN(A75*inputs!$B$40,inputs!$B$39*inputs!$B$17))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IF(OR(inputs!$B$35&lt;&gt;"YES",A76&gt;=inputs!$B$37,A76&lt;inputs!$B$36),0,MIN(A76*inputs!$B$40,inputs!$B$39*inputs!$B$17))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IF(OR(inputs!$B$35&lt;&gt;"YES",A77&gt;=inputs!$B$37,A77&lt;inputs!$B$36),0,MIN(A77*inputs!$B$40,inputs!$B$39*inputs!$B$17))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IF(OR(inputs!$B$35&lt;&gt;"YES",A78&gt;=inputs!$B$37,A78&lt;inputs!$B$36),0,MIN(A78*inputs!$B$40,inputs!$B$39*inputs!$B$17))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IF(OR(inputs!$B$35&lt;&gt;"YES",A79&gt;=inputs!$B$37,A79&lt;inputs!$B$36),0,MIN(A79*inputs!$B$40,inputs!$B$39*inputs!$B$17))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IF(OR(inputs!$B$35&lt;&gt;"YES",A80&gt;=inputs!$B$37,A80&lt;inputs!$B$36),0,MIN(A80*inputs!$B$40,inputs!$B$39*inputs!$B$17))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IF(OR(inputs!$B$35&lt;&gt;"YES",A81&gt;=inputs!$B$37,A81&lt;inputs!$B$36),0,MIN(A81*inputs!$B$40,inputs!$B$39*inputs!$B$17))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IF(OR(inputs!$B$35&lt;&gt;"YES",A82&gt;=inputs!$B$37,A82&lt;inputs!$B$36),0,MIN(A82*inputs!$B$40,inputs!$B$39*inputs!$B$17))</f>
        <v>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0</v>
      </c>
      <c r="AF82" s="1">
        <f t="shared" si="25"/>
        <v>0</v>
      </c>
      <c r="AG82" s="8">
        <f t="shared" si="23"/>
        <v>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IF(OR(inputs!$B$35&lt;&gt;"YES",A83&gt;=inputs!$B$37,A83&lt;inputs!$B$36),0,MIN(A83*inputs!$B$40,inputs!$B$39*inputs!$B$17))</f>
        <v>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0</v>
      </c>
      <c r="AF83" s="1">
        <f t="shared" si="25"/>
        <v>0</v>
      </c>
      <c r="AG83" s="8">
        <f t="shared" si="23"/>
        <v>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IF(OR(inputs!$B$35&lt;&gt;"YES",A84&gt;=inputs!$B$37,A84&lt;inputs!$B$36),0,MIN(A84*inputs!$B$40,inputs!$B$39*inputs!$B$17))</f>
        <v>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0</v>
      </c>
      <c r="AF84" s="1">
        <f t="shared" si="25"/>
        <v>0</v>
      </c>
      <c r="AG84" s="8">
        <f t="shared" si="23"/>
        <v>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IF(OR(inputs!$B$35&lt;&gt;"YES",A85&gt;=inputs!$B$37,A85&lt;inputs!$B$36),0,MIN(A85*inputs!$B$40,inputs!$B$39*inputs!$B$17))</f>
        <v>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0</v>
      </c>
      <c r="AF85" s="1">
        <f t="shared" si="25"/>
        <v>0</v>
      </c>
      <c r="AG85" s="8">
        <f t="shared" si="23"/>
        <v>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IF(OR(inputs!$B$35&lt;&gt;"YES",A86&gt;=inputs!$B$37,A86&lt;inputs!$B$36),0,MIN(A86*inputs!$B$40,inputs!$B$39*inputs!$B$17))</f>
        <v>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0</v>
      </c>
      <c r="AF86" s="1">
        <f t="shared" si="25"/>
        <v>0</v>
      </c>
      <c r="AG86" s="8">
        <f t="shared" si="23"/>
        <v>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IF(OR(inputs!$B$35&lt;&gt;"YES",A87&gt;=inputs!$B$37,A87&lt;inputs!$B$36),0,MIN(A87*inputs!$B$40,inputs!$B$39*inputs!$B$17))</f>
        <v>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0</v>
      </c>
      <c r="AF87" s="1">
        <f t="shared" si="25"/>
        <v>0</v>
      </c>
      <c r="AG87" s="8">
        <f t="shared" si="23"/>
        <v>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IF(OR(inputs!$B$35&lt;&gt;"YES",A88&gt;=inputs!$B$37,A88&lt;inputs!$B$36),0,MIN(A88*inputs!$B$40,inputs!$B$39*inputs!$B$17))</f>
        <v>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0</v>
      </c>
      <c r="AF88" s="1">
        <f t="shared" si="25"/>
        <v>0</v>
      </c>
      <c r="AG88" s="8">
        <f t="shared" si="23"/>
        <v>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IF(OR(inputs!$B$35&lt;&gt;"YES",A89&gt;=inputs!$B$37,A89&lt;inputs!$B$36),0,MIN(A89*inputs!$B$40,inputs!$B$39*inputs!$B$17))</f>
        <v>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0</v>
      </c>
      <c r="AF89" s="1">
        <f t="shared" si="25"/>
        <v>0</v>
      </c>
      <c r="AG89" s="8">
        <f t="shared" si="23"/>
        <v>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IF(OR(inputs!$B$35&lt;&gt;"YES",A90&gt;=inputs!$B$37,A90&lt;inputs!$B$36),0,MIN(A90*inputs!$B$40,inputs!$B$39*inputs!$B$17))</f>
        <v>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0</v>
      </c>
      <c r="AF90" s="1">
        <f t="shared" si="25"/>
        <v>0</v>
      </c>
      <c r="AG90" s="8">
        <f t="shared" si="23"/>
        <v>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IF(OR(inputs!$B$35&lt;&gt;"YES",A91&gt;=inputs!$B$37,A91&lt;inputs!$B$36),0,MIN(A91*inputs!$B$40,inputs!$B$39*inputs!$B$17))</f>
        <v>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0</v>
      </c>
      <c r="AF91" s="1">
        <f t="shared" si="25"/>
        <v>0</v>
      </c>
      <c r="AG91" s="8">
        <f t="shared" si="23"/>
        <v>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IF(OR(inputs!$B$35&lt;&gt;"YES",A92&gt;=inputs!$B$37,A92&lt;inputs!$B$36),0,MIN(A92*inputs!$B$40,inputs!$B$39*inputs!$B$17))</f>
        <v>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0</v>
      </c>
      <c r="AF92" s="1">
        <f t="shared" si="25"/>
        <v>0</v>
      </c>
      <c r="AG92" s="8">
        <f t="shared" si="23"/>
        <v>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IF(OR(inputs!$B$35&lt;&gt;"YES",A93&gt;=inputs!$B$37,A93&lt;inputs!$B$36),0,MIN(A93*inputs!$B$40,inputs!$B$39*inputs!$B$17))</f>
        <v>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0</v>
      </c>
      <c r="AF93" s="1">
        <f t="shared" si="25"/>
        <v>0</v>
      </c>
      <c r="AG93" s="8">
        <f t="shared" si="23"/>
        <v>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IF(OR(inputs!$B$35&lt;&gt;"YES",A94&gt;=inputs!$B$37,A94&lt;inputs!$B$36),0,MIN(A94*inputs!$B$40,inputs!$B$39*inputs!$B$17))</f>
        <v>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0</v>
      </c>
      <c r="AF94" s="1">
        <f t="shared" si="25"/>
        <v>0</v>
      </c>
      <c r="AG94" s="8">
        <f t="shared" si="23"/>
        <v>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IF(OR(inputs!$B$35&lt;&gt;"YES",A95&gt;=inputs!$B$37,A95&lt;inputs!$B$36),0,MIN(A95*inputs!$B$40,inputs!$B$39*inputs!$B$17))</f>
        <v>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0</v>
      </c>
      <c r="AF95" s="1">
        <f t="shared" si="25"/>
        <v>0</v>
      </c>
      <c r="AG95" s="8">
        <f t="shared" si="23"/>
        <v>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IF(OR(inputs!$B$35&lt;&gt;"YES",A96&gt;=inputs!$B$37,A96&lt;inputs!$B$36),0,MIN(A96*inputs!$B$40,inputs!$B$39*inputs!$B$17))</f>
        <v>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0</v>
      </c>
      <c r="AF96" s="1">
        <f t="shared" si="25"/>
        <v>0</v>
      </c>
      <c r="AG96" s="8">
        <f t="shared" si="23"/>
        <v>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IF(OR(inputs!$B$35&lt;&gt;"YES",A97&gt;=inputs!$B$37,A97&lt;inputs!$B$36),0,MIN(A97*inputs!$B$40,inputs!$B$39*inputs!$B$17))</f>
        <v>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0</v>
      </c>
      <c r="AF97" s="1">
        <f t="shared" si="25"/>
        <v>0</v>
      </c>
      <c r="AG97" s="8">
        <f t="shared" si="23"/>
        <v>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IF(OR(inputs!$B$35&lt;&gt;"YES",A98&gt;=inputs!$B$37,A98&lt;inputs!$B$36),0,MIN(A98*inputs!$B$40,inputs!$B$39*inputs!$B$17))</f>
        <v>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0</v>
      </c>
      <c r="AF98" s="1">
        <f t="shared" si="25"/>
        <v>0</v>
      </c>
      <c r="AG98" s="8">
        <f t="shared" si="23"/>
        <v>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IF(OR(inputs!$B$35&lt;&gt;"YES",A99&gt;=inputs!$B$37,A99&lt;inputs!$B$36),0,MIN(A99*inputs!$B$40,inputs!$B$39*inputs!$B$17))</f>
        <v>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0</v>
      </c>
      <c r="AF99" s="1">
        <f t="shared" si="25"/>
        <v>0</v>
      </c>
      <c r="AG99" s="8">
        <f t="shared" si="23"/>
        <v>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IF(OR(inputs!$B$35&lt;&gt;"YES",A100&gt;=inputs!$B$37,A100&lt;inputs!$B$36),0,MIN(A100*inputs!$B$40,inputs!$B$39*inputs!$B$17))</f>
        <v>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0</v>
      </c>
      <c r="AF100" s="1">
        <f t="shared" si="25"/>
        <v>0</v>
      </c>
      <c r="AG100" s="8">
        <f t="shared" si="23"/>
        <v>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IF(OR(inputs!$B$35&lt;&gt;"YES",A101&gt;=inputs!$B$37,A101&lt;inputs!$B$36),0,MIN(A101*inputs!$B$40,inputs!$B$39*inputs!$B$17))</f>
        <v>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0</v>
      </c>
      <c r="AF101" s="1">
        <f t="shared" si="25"/>
        <v>0</v>
      </c>
      <c r="AG101" s="8">
        <f t="shared" si="23"/>
        <v>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IF(OR(inputs!$B$35&lt;&gt;"YES",A102&gt;=inputs!$B$37,A102&lt;inputs!$B$36),0,MIN(A102*inputs!$B$40,inputs!$B$39*inputs!$B$17))</f>
        <v>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0</v>
      </c>
      <c r="AF102" s="1">
        <f t="shared" si="25"/>
        <v>0</v>
      </c>
      <c r="AG102" s="8">
        <f t="shared" si="23"/>
        <v>10000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IF(OR(inputs!$B$35&lt;&gt;"YES",A103&gt;=inputs!$B$37,A103&lt;inputs!$B$36),0,MIN(A103*inputs!$B$40,inputs!$B$39*inputs!$B$17))</f>
        <v>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0</v>
      </c>
      <c r="AF103" s="1">
        <f t="shared" si="25"/>
        <v>0</v>
      </c>
      <c r="AG103" s="8">
        <f t="shared" si="23"/>
        <v>10100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IF(OR(inputs!$B$35&lt;&gt;"YES",A104&gt;=inputs!$B$37,A104&lt;inputs!$B$36),0,MIN(A104*inputs!$B$40,inputs!$B$39*inputs!$B$17))</f>
        <v>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0</v>
      </c>
      <c r="AF104" s="1">
        <f t="shared" si="25"/>
        <v>0</v>
      </c>
      <c r="AG104" s="8">
        <f t="shared" si="23"/>
        <v>10200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IF(OR(inputs!$B$35&lt;&gt;"YES",A105&gt;=inputs!$B$37,A105&lt;inputs!$B$36),0,MIN(A105*inputs!$B$40,inputs!$B$39*inputs!$B$17))</f>
        <v>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0</v>
      </c>
      <c r="AF105" s="1">
        <f t="shared" si="25"/>
        <v>0</v>
      </c>
      <c r="AG105" s="8">
        <f t="shared" si="23"/>
        <v>10300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IF(OR(inputs!$B$35&lt;&gt;"YES",A106&gt;=inputs!$B$37,A106&lt;inputs!$B$36),0,MIN(A106*inputs!$B$40,inputs!$B$39*inputs!$B$17))</f>
        <v>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0</v>
      </c>
      <c r="AF106" s="1">
        <f t="shared" si="25"/>
        <v>0</v>
      </c>
      <c r="AG106" s="8">
        <f t="shared" si="23"/>
        <v>10400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IF(OR(inputs!$B$35&lt;&gt;"YES",A107&gt;=inputs!$B$37,A107&lt;inputs!$B$36),0,MIN(A107*inputs!$B$40,inputs!$B$39*inputs!$B$17))</f>
        <v>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0</v>
      </c>
      <c r="AF107" s="1">
        <f t="shared" si="25"/>
        <v>0</v>
      </c>
      <c r="AG107" s="8">
        <f t="shared" si="23"/>
        <v>10500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IF(OR(inputs!$B$35&lt;&gt;"YES",A108&gt;=inputs!$B$37,A108&lt;inputs!$B$36),0,MIN(A108*inputs!$B$40,inputs!$B$39*inputs!$B$17))</f>
        <v>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0</v>
      </c>
      <c r="AF108" s="1">
        <f t="shared" si="25"/>
        <v>0</v>
      </c>
      <c r="AG108" s="8">
        <f t="shared" si="23"/>
        <v>10600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IF(OR(inputs!$B$35&lt;&gt;"YES",A109&gt;=inputs!$B$37,A109&lt;inputs!$B$36),0,MIN(A109*inputs!$B$40,inputs!$B$39*inputs!$B$17))</f>
        <v>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0</v>
      </c>
      <c r="AF109" s="1">
        <f t="shared" si="25"/>
        <v>0</v>
      </c>
      <c r="AG109" s="8">
        <f t="shared" si="23"/>
        <v>10700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IF(OR(inputs!$B$35&lt;&gt;"YES",A110&gt;=inputs!$B$37,A110&lt;inputs!$B$36),0,MIN(A110*inputs!$B$40,inputs!$B$39*inputs!$B$17))</f>
        <v>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0</v>
      </c>
      <c r="AF110" s="1">
        <f t="shared" si="25"/>
        <v>0</v>
      </c>
      <c r="AG110" s="8">
        <f t="shared" si="23"/>
        <v>10800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IF(OR(inputs!$B$35&lt;&gt;"YES",A111&gt;=inputs!$B$37,A111&lt;inputs!$B$36),0,MIN(A111*inputs!$B$40,inputs!$B$39*inputs!$B$17))</f>
        <v>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0</v>
      </c>
      <c r="AF111" s="1">
        <f t="shared" si="25"/>
        <v>0</v>
      </c>
      <c r="AG111" s="8">
        <f t="shared" si="23"/>
        <v>10900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IF(OR(inputs!$B$35&lt;&gt;"YES",A112&gt;=inputs!$B$37,A112&lt;inputs!$B$36),0,MIN(A112*inputs!$B$40,inputs!$B$39*inputs!$B$17))</f>
        <v>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0</v>
      </c>
      <c r="AF112" s="1">
        <f t="shared" si="25"/>
        <v>0</v>
      </c>
      <c r="AG112" s="8">
        <f t="shared" si="23"/>
        <v>11000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IF(OR(inputs!$B$35&lt;&gt;"YES",A113&gt;=inputs!$B$37,A113&lt;inputs!$B$36),0,MIN(A113*inputs!$B$40,inputs!$B$39*inputs!$B$17))</f>
        <v>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0</v>
      </c>
      <c r="AF113" s="1">
        <f t="shared" si="25"/>
        <v>0</v>
      </c>
      <c r="AG113" s="8">
        <f t="shared" si="23"/>
        <v>11100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IF(OR(inputs!$B$35&lt;&gt;"YES",A114&gt;=inputs!$B$37,A114&lt;inputs!$B$36),0,MIN(A114*inputs!$B$40,inputs!$B$39*inputs!$B$17))</f>
        <v>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0</v>
      </c>
      <c r="AF114" s="1">
        <f t="shared" si="25"/>
        <v>0</v>
      </c>
      <c r="AG114" s="8">
        <f t="shared" si="23"/>
        <v>11200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IF(OR(inputs!$B$35&lt;&gt;"YES",A115&gt;=inputs!$B$37,A115&lt;inputs!$B$36),0,MIN(A115*inputs!$B$40,inputs!$B$39*inputs!$B$17))</f>
        <v>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0</v>
      </c>
      <c r="AF115" s="1">
        <f t="shared" si="25"/>
        <v>0</v>
      </c>
      <c r="AG115" s="8">
        <f t="shared" si="23"/>
        <v>11300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IF(OR(inputs!$B$35&lt;&gt;"YES",A116&gt;=inputs!$B$37,A116&lt;inputs!$B$36),0,MIN(A116*inputs!$B$40,inputs!$B$39*inputs!$B$17))</f>
        <v>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0</v>
      </c>
      <c r="AF116" s="1">
        <f t="shared" si="25"/>
        <v>0</v>
      </c>
      <c r="AG116" s="8">
        <f t="shared" si="23"/>
        <v>11400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IF(OR(inputs!$B$35&lt;&gt;"YES",A117&gt;=inputs!$B$37,A117&lt;inputs!$B$36),0,MIN(A117*inputs!$B$40,inputs!$B$39*inputs!$B$17))</f>
        <v>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0</v>
      </c>
      <c r="AF117" s="1">
        <f t="shared" si="25"/>
        <v>0</v>
      </c>
      <c r="AG117" s="8">
        <f t="shared" si="23"/>
        <v>11500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IF(OR(inputs!$B$35&lt;&gt;"YES",A118&gt;=inputs!$B$37,A118&lt;inputs!$B$36),0,MIN(A118*inputs!$B$40,inputs!$B$39*inputs!$B$17))</f>
        <v>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0</v>
      </c>
      <c r="AF118" s="1">
        <f t="shared" si="25"/>
        <v>0</v>
      </c>
      <c r="AG118" s="8">
        <f t="shared" si="23"/>
        <v>11600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IF(OR(inputs!$B$35&lt;&gt;"YES",A119&gt;=inputs!$B$37,A119&lt;inputs!$B$36),0,MIN(A119*inputs!$B$40,inputs!$B$39*inputs!$B$17))</f>
        <v>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0</v>
      </c>
      <c r="AF119" s="1">
        <f t="shared" si="25"/>
        <v>0</v>
      </c>
      <c r="AG119" s="8">
        <f t="shared" si="23"/>
        <v>11700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IF(OR(inputs!$B$35&lt;&gt;"YES",A120&gt;=inputs!$B$37,A120&lt;inputs!$B$36),0,MIN(A120*inputs!$B$40,inputs!$B$39*inputs!$B$17))</f>
        <v>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0</v>
      </c>
      <c r="AF120" s="1">
        <f t="shared" si="25"/>
        <v>0</v>
      </c>
      <c r="AG120" s="8">
        <f t="shared" si="23"/>
        <v>11800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IF(OR(inputs!$B$35&lt;&gt;"YES",A121&gt;=inputs!$B$37,A121&lt;inputs!$B$36),0,MIN(A121*inputs!$B$40,inputs!$B$39*inputs!$B$17))</f>
        <v>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0</v>
      </c>
      <c r="AF121" s="1">
        <f t="shared" si="25"/>
        <v>0</v>
      </c>
      <c r="AG121" s="8">
        <f t="shared" si="23"/>
        <v>11900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IF(OR(inputs!$B$35&lt;&gt;"YES",A122&gt;=inputs!$B$37,A122&lt;inputs!$B$36),0,MIN(A122*inputs!$B$40,inputs!$B$39*inputs!$B$17))</f>
        <v>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0</v>
      </c>
      <c r="AF122" s="1">
        <f t="shared" si="25"/>
        <v>0</v>
      </c>
      <c r="AG122" s="8">
        <f t="shared" si="23"/>
        <v>12000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IF(OR(inputs!$B$35&lt;&gt;"YES",A123&gt;=inputs!$B$37,A123&lt;inputs!$B$36),0,MIN(A123*inputs!$B$40,inputs!$B$39*inputs!$B$17))</f>
        <v>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0</v>
      </c>
      <c r="AF123" s="1">
        <f t="shared" si="25"/>
        <v>0</v>
      </c>
      <c r="AG123" s="8">
        <f t="shared" si="23"/>
        <v>12100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IF(OR(inputs!$B$35&lt;&gt;"YES",A124&gt;=inputs!$B$37,A124&lt;inputs!$B$36),0,MIN(A124*inputs!$B$40,inputs!$B$39*inputs!$B$17))</f>
        <v>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0</v>
      </c>
      <c r="AF124" s="1">
        <f t="shared" si="25"/>
        <v>0</v>
      </c>
      <c r="AG124" s="8">
        <f t="shared" si="23"/>
        <v>12200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IF(OR(inputs!$B$35&lt;&gt;"YES",A125&gt;=inputs!$B$37,A125&lt;inputs!$B$36),0,MIN(A125*inputs!$B$40,inputs!$B$39*inputs!$B$17))</f>
        <v>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0</v>
      </c>
      <c r="AF125" s="1">
        <f t="shared" si="25"/>
        <v>0</v>
      </c>
      <c r="AG125" s="8">
        <f t="shared" si="23"/>
        <v>12300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IF(OR(inputs!$B$35&lt;&gt;"YES",A126&gt;=inputs!$B$37,A126&lt;inputs!$B$36),0,MIN(A126*inputs!$B$40,inputs!$B$39*inputs!$B$17))</f>
        <v>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0</v>
      </c>
      <c r="AF126" s="1">
        <f t="shared" si="25"/>
        <v>0</v>
      </c>
      <c r="AG126" s="8">
        <f t="shared" si="23"/>
        <v>12400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IF(OR(inputs!$B$35&lt;&gt;"YES",A127&gt;=inputs!$B$37,A127&lt;inputs!$B$36),0,MIN(A127*inputs!$B$40,inputs!$B$39*inputs!$B$17))</f>
        <v>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0</v>
      </c>
      <c r="AF127" s="1">
        <f t="shared" si="25"/>
        <v>9.9749999999999991E-2</v>
      </c>
      <c r="AG127" s="8">
        <f t="shared" si="23"/>
        <v>12500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2">
        <f>IF(OR(inputs!$B$35&lt;&gt;"YES",A128&gt;=inputs!$B$37,A128&lt;inputs!$B$36),0,MIN(A128*inputs!$B$40,inputs!$B$39*inputs!$B$17))</f>
        <v>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9.9749999999999996</v>
      </c>
      <c r="AF128" s="1">
        <f t="shared" si="25"/>
        <v>0.33250000000000002</v>
      </c>
      <c r="AG128" s="8">
        <f t="shared" si="23"/>
        <v>12590.025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2">
        <f>IF(OR(inputs!$B$35&lt;&gt;"YES",A129&gt;=inputs!$B$37,A129&lt;inputs!$B$36),0,MIN(A129*inputs!$B$40,inputs!$B$39*inputs!$B$17))</f>
        <v>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43.225000000000001</v>
      </c>
      <c r="AF129" s="1">
        <f t="shared" si="25"/>
        <v>0.33249999999999991</v>
      </c>
      <c r="AG129" s="8">
        <f t="shared" si="23"/>
        <v>12656.775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2">
        <f>IF(OR(inputs!$B$35&lt;&gt;"YES",A130&gt;=inputs!$B$37,A130&lt;inputs!$B$36),0,MIN(A130*inputs!$B$40,inputs!$B$39*inputs!$B$17))</f>
        <v>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76.474999999999994</v>
      </c>
      <c r="AF130" s="1">
        <f t="shared" si="25"/>
        <v>0.33250000000000002</v>
      </c>
      <c r="AG130" s="8">
        <f t="shared" ref="AG130:AG193" si="36">A130-AE130</f>
        <v>12723.525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2">
        <f>IF(OR(inputs!$B$35&lt;&gt;"YES",A131&gt;=inputs!$B$37,A131&lt;inputs!$B$36),0,MIN(A131*inputs!$B$40,inputs!$B$39*inputs!$B$17))</f>
        <v>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109.72499999999999</v>
      </c>
      <c r="AF131" s="1">
        <f t="shared" ref="AF131:AF194" si="38">(AE132-AE131)/100</f>
        <v>0.33250000000000002</v>
      </c>
      <c r="AG131" s="8">
        <f t="shared" si="36"/>
        <v>12790.275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2">
        <f>IF(OR(inputs!$B$35&lt;&gt;"YES",A132&gt;=inputs!$B$37,A132&lt;inputs!$B$36),0,MIN(A132*inputs!$B$40,inputs!$B$39*inputs!$B$17))</f>
        <v>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142.97499999999999</v>
      </c>
      <c r="AF132" s="1">
        <f t="shared" si="38"/>
        <v>0.3325000000000003</v>
      </c>
      <c r="AG132" s="8">
        <f t="shared" si="36"/>
        <v>12857.025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2">
        <f>IF(OR(inputs!$B$35&lt;&gt;"YES",A133&gt;=inputs!$B$37,A133&lt;inputs!$B$36),0,MIN(A133*inputs!$B$40,inputs!$B$39*inputs!$B$17))</f>
        <v>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176.22500000000002</v>
      </c>
      <c r="AF133" s="1">
        <f t="shared" si="38"/>
        <v>0.33250000000000002</v>
      </c>
      <c r="AG133" s="8">
        <f t="shared" si="36"/>
        <v>12923.775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2">
        <f>IF(OR(inputs!$B$35&lt;&gt;"YES",A134&gt;=inputs!$B$37,A134&lt;inputs!$B$36),0,MIN(A134*inputs!$B$40,inputs!$B$39*inputs!$B$17))</f>
        <v>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209.47500000000002</v>
      </c>
      <c r="AF134" s="1">
        <f t="shared" si="38"/>
        <v>0.33250000000000002</v>
      </c>
      <c r="AG134" s="8">
        <f t="shared" si="36"/>
        <v>12990.525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2">
        <f>IF(OR(inputs!$B$35&lt;&gt;"YES",A135&gt;=inputs!$B$37,A135&lt;inputs!$B$36),0,MIN(A135*inputs!$B$40,inputs!$B$39*inputs!$B$17))</f>
        <v>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242.72500000000002</v>
      </c>
      <c r="AF135" s="1">
        <f t="shared" si="38"/>
        <v>0.33250000000000002</v>
      </c>
      <c r="AG135" s="8">
        <f t="shared" si="36"/>
        <v>13057.275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2">
        <f>IF(OR(inputs!$B$35&lt;&gt;"YES",A136&gt;=inputs!$B$37,A136&lt;inputs!$B$36),0,MIN(A136*inputs!$B$40,inputs!$B$39*inputs!$B$17))</f>
        <v>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275.97500000000002</v>
      </c>
      <c r="AF136" s="1">
        <f t="shared" si="38"/>
        <v>0.33250000000000002</v>
      </c>
      <c r="AG136" s="8">
        <f t="shared" si="36"/>
        <v>13124.025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2">
        <f>IF(OR(inputs!$B$35&lt;&gt;"YES",A137&gt;=inputs!$B$37,A137&lt;inputs!$B$36),0,MIN(A137*inputs!$B$40,inputs!$B$39*inputs!$B$17))</f>
        <v>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309.22500000000002</v>
      </c>
      <c r="AF137" s="1">
        <f t="shared" si="38"/>
        <v>0.33250000000000002</v>
      </c>
      <c r="AG137" s="8">
        <f t="shared" si="36"/>
        <v>13190.775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2">
        <f>IF(OR(inputs!$B$35&lt;&gt;"YES",A138&gt;=inputs!$B$37,A138&lt;inputs!$B$36),0,MIN(A138*inputs!$B$40,inputs!$B$39*inputs!$B$17))</f>
        <v>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342.47500000000002</v>
      </c>
      <c r="AF138" s="1">
        <f t="shared" si="38"/>
        <v>0.33250000000000002</v>
      </c>
      <c r="AG138" s="8">
        <f t="shared" si="36"/>
        <v>13257.525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2">
        <f>IF(OR(inputs!$B$35&lt;&gt;"YES",A139&gt;=inputs!$B$37,A139&lt;inputs!$B$36),0,MIN(A139*inputs!$B$40,inputs!$B$39*inputs!$B$17))</f>
        <v>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375.72500000000002</v>
      </c>
      <c r="AF139" s="1">
        <f t="shared" si="38"/>
        <v>0.33250000000000002</v>
      </c>
      <c r="AG139" s="8">
        <f t="shared" si="36"/>
        <v>13324.275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2">
        <f>IF(OR(inputs!$B$35&lt;&gt;"YES",A140&gt;=inputs!$B$37,A140&lt;inputs!$B$36),0,MIN(A140*inputs!$B$40,inputs!$B$39*inputs!$B$17))</f>
        <v>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408.97500000000002</v>
      </c>
      <c r="AF140" s="1">
        <f t="shared" si="38"/>
        <v>0.33250000000000002</v>
      </c>
      <c r="AG140" s="8">
        <f t="shared" si="36"/>
        <v>13391.025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2">
        <f>IF(OR(inputs!$B$35&lt;&gt;"YES",A141&gt;=inputs!$B$37,A141&lt;inputs!$B$36),0,MIN(A141*inputs!$B$40,inputs!$B$39*inputs!$B$17))</f>
        <v>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442.22500000000002</v>
      </c>
      <c r="AF141" s="1">
        <f t="shared" si="38"/>
        <v>0.33250000000000002</v>
      </c>
      <c r="AG141" s="8">
        <f t="shared" si="36"/>
        <v>13457.775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2">
        <f>IF(OR(inputs!$B$35&lt;&gt;"YES",A142&gt;=inputs!$B$37,A142&lt;inputs!$B$36),0,MIN(A142*inputs!$B$40,inputs!$B$39*inputs!$B$17))</f>
        <v>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475.47500000000002</v>
      </c>
      <c r="AF142" s="1">
        <f t="shared" si="38"/>
        <v>0.33250000000000002</v>
      </c>
      <c r="AG142" s="8">
        <f t="shared" si="36"/>
        <v>13524.525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2">
        <f>IF(OR(inputs!$B$35&lt;&gt;"YES",A143&gt;=inputs!$B$37,A143&lt;inputs!$B$36),0,MIN(A143*inputs!$B$40,inputs!$B$39*inputs!$B$17))</f>
        <v>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508.72500000000002</v>
      </c>
      <c r="AF143" s="1">
        <f t="shared" si="38"/>
        <v>0.33250000000000002</v>
      </c>
      <c r="AG143" s="8">
        <f t="shared" si="36"/>
        <v>13591.275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2">
        <f>IF(OR(inputs!$B$35&lt;&gt;"YES",A144&gt;=inputs!$B$37,A144&lt;inputs!$B$36),0,MIN(A144*inputs!$B$40,inputs!$B$39*inputs!$B$17))</f>
        <v>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541.97500000000002</v>
      </c>
      <c r="AF144" s="1">
        <f t="shared" si="38"/>
        <v>0.33250000000000002</v>
      </c>
      <c r="AG144" s="8">
        <f t="shared" si="36"/>
        <v>13658.025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2">
        <f>IF(OR(inputs!$B$35&lt;&gt;"YES",A145&gt;=inputs!$B$37,A145&lt;inputs!$B$36),0,MIN(A145*inputs!$B$40,inputs!$B$39*inputs!$B$17))</f>
        <v>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575.22500000000002</v>
      </c>
      <c r="AF145" s="1">
        <f t="shared" si="38"/>
        <v>0.33250000000000002</v>
      </c>
      <c r="AG145" s="8">
        <f t="shared" si="36"/>
        <v>13724.775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2">
        <f>IF(OR(inputs!$B$35&lt;&gt;"YES",A146&gt;=inputs!$B$37,A146&lt;inputs!$B$36),0,MIN(A146*inputs!$B$40,inputs!$B$39*inputs!$B$17))</f>
        <v>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608.47500000000002</v>
      </c>
      <c r="AF146" s="1">
        <f t="shared" si="38"/>
        <v>0.33250000000000002</v>
      </c>
      <c r="AG146" s="8">
        <f t="shared" si="36"/>
        <v>13791.525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2">
        <f>IF(OR(inputs!$B$35&lt;&gt;"YES",A147&gt;=inputs!$B$37,A147&lt;inputs!$B$36),0,MIN(A147*inputs!$B$40,inputs!$B$39*inputs!$B$17))</f>
        <v>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641.72500000000002</v>
      </c>
      <c r="AF147" s="1">
        <f t="shared" si="38"/>
        <v>0.33250000000000002</v>
      </c>
      <c r="AG147" s="8">
        <f t="shared" si="36"/>
        <v>13858.275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2">
        <f>IF(OR(inputs!$B$35&lt;&gt;"YES",A148&gt;=inputs!$B$37,A148&lt;inputs!$B$36),0,MIN(A148*inputs!$B$40,inputs!$B$39*inputs!$B$17))</f>
        <v>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674.97500000000002</v>
      </c>
      <c r="AF148" s="1">
        <f t="shared" si="38"/>
        <v>0.33250000000000002</v>
      </c>
      <c r="AG148" s="8">
        <f t="shared" si="36"/>
        <v>13925.025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2">
        <f>IF(OR(inputs!$B$35&lt;&gt;"YES",A149&gt;=inputs!$B$37,A149&lt;inputs!$B$36),0,MIN(A149*inputs!$B$40,inputs!$B$39*inputs!$B$17))</f>
        <v>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708.22500000000002</v>
      </c>
      <c r="AF149" s="1">
        <f t="shared" si="38"/>
        <v>0.33250000000000002</v>
      </c>
      <c r="AG149" s="8">
        <f t="shared" si="36"/>
        <v>13991.775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2">
        <f>IF(OR(inputs!$B$35&lt;&gt;"YES",A150&gt;=inputs!$B$37,A150&lt;inputs!$B$36),0,MIN(A150*inputs!$B$40,inputs!$B$39*inputs!$B$17))</f>
        <v>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741.47500000000002</v>
      </c>
      <c r="AF150" s="1">
        <f t="shared" si="38"/>
        <v>0.33250000000000002</v>
      </c>
      <c r="AG150" s="8">
        <f t="shared" si="36"/>
        <v>14058.525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2">
        <f>IF(OR(inputs!$B$35&lt;&gt;"YES",A151&gt;=inputs!$B$37,A151&lt;inputs!$B$36),0,MIN(A151*inputs!$B$40,inputs!$B$39*inputs!$B$17))</f>
        <v>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774.72500000000002</v>
      </c>
      <c r="AF151" s="1">
        <f t="shared" si="38"/>
        <v>0.33250000000000002</v>
      </c>
      <c r="AG151" s="8">
        <f t="shared" si="36"/>
        <v>14125.275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2">
        <f>IF(OR(inputs!$B$35&lt;&gt;"YES",A152&gt;=inputs!$B$37,A152&lt;inputs!$B$36),0,MIN(A152*inputs!$B$40,inputs!$B$39*inputs!$B$17))</f>
        <v>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807.97500000000002</v>
      </c>
      <c r="AF152" s="1">
        <f t="shared" si="38"/>
        <v>0.33250000000000002</v>
      </c>
      <c r="AG152" s="8">
        <f t="shared" si="36"/>
        <v>14192.025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2">
        <f>IF(OR(inputs!$B$35&lt;&gt;"YES",A153&gt;=inputs!$B$37,A153&lt;inputs!$B$36),0,MIN(A153*inputs!$B$40,inputs!$B$39*inputs!$B$17))</f>
        <v>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841.22500000000002</v>
      </c>
      <c r="AF153" s="1">
        <f t="shared" si="38"/>
        <v>0.33250000000000002</v>
      </c>
      <c r="AG153" s="8">
        <f t="shared" si="36"/>
        <v>14258.775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2">
        <f>IF(OR(inputs!$B$35&lt;&gt;"YES",A154&gt;=inputs!$B$37,A154&lt;inputs!$B$36),0,MIN(A154*inputs!$B$40,inputs!$B$39*inputs!$B$17))</f>
        <v>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874.47500000000002</v>
      </c>
      <c r="AF154" s="1">
        <f t="shared" si="38"/>
        <v>0.33250000000000002</v>
      </c>
      <c r="AG154" s="8">
        <f t="shared" si="36"/>
        <v>14325.525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2">
        <f>IF(OR(inputs!$B$35&lt;&gt;"YES",A155&gt;=inputs!$B$37,A155&lt;inputs!$B$36),0,MIN(A155*inputs!$B$40,inputs!$B$39*inputs!$B$17))</f>
        <v>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907.72500000000002</v>
      </c>
      <c r="AF155" s="1">
        <f t="shared" si="38"/>
        <v>0.33250000000000002</v>
      </c>
      <c r="AG155" s="8">
        <f t="shared" si="36"/>
        <v>14392.275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2">
        <f>IF(OR(inputs!$B$35&lt;&gt;"YES",A156&gt;=inputs!$B$37,A156&lt;inputs!$B$36),0,MIN(A156*inputs!$B$40,inputs!$B$39*inputs!$B$17))</f>
        <v>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940.97500000000002</v>
      </c>
      <c r="AF156" s="1">
        <f t="shared" si="38"/>
        <v>0.33250000000000002</v>
      </c>
      <c r="AG156" s="8">
        <f t="shared" si="36"/>
        <v>14459.025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2">
        <f>IF(OR(inputs!$B$35&lt;&gt;"YES",A157&gt;=inputs!$B$37,A157&lt;inputs!$B$36),0,MIN(A157*inputs!$B$40,inputs!$B$39*inputs!$B$17))</f>
        <v>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974.22500000000002</v>
      </c>
      <c r="AF157" s="1">
        <f t="shared" si="38"/>
        <v>0.33250000000000002</v>
      </c>
      <c r="AG157" s="8">
        <f t="shared" si="36"/>
        <v>14525.775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2">
        <f>IF(OR(inputs!$B$35&lt;&gt;"YES",A158&gt;=inputs!$B$37,A158&lt;inputs!$B$36),0,MIN(A158*inputs!$B$40,inputs!$B$39*inputs!$B$17))</f>
        <v>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1007.475</v>
      </c>
      <c r="AF158" s="1">
        <f t="shared" si="38"/>
        <v>0.33249999999999885</v>
      </c>
      <c r="AG158" s="8">
        <f t="shared" si="36"/>
        <v>14592.525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2">
        <f>IF(OR(inputs!$B$35&lt;&gt;"YES",A159&gt;=inputs!$B$37,A159&lt;inputs!$B$36),0,MIN(A159*inputs!$B$40,inputs!$B$39*inputs!$B$17))</f>
        <v>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1040.7249999999999</v>
      </c>
      <c r="AF159" s="1">
        <f t="shared" si="38"/>
        <v>0.33250000000000002</v>
      </c>
      <c r="AG159" s="8">
        <f t="shared" si="36"/>
        <v>14659.275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2">
        <f>IF(OR(inputs!$B$35&lt;&gt;"YES",A160&gt;=inputs!$B$37,A160&lt;inputs!$B$36),0,MIN(A160*inputs!$B$40,inputs!$B$39*inputs!$B$17))</f>
        <v>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1073.9749999999999</v>
      </c>
      <c r="AF160" s="1">
        <f t="shared" si="38"/>
        <v>0.33250000000000002</v>
      </c>
      <c r="AG160" s="8">
        <f t="shared" si="36"/>
        <v>14726.025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2">
        <f>IF(OR(inputs!$B$35&lt;&gt;"YES",A161&gt;=inputs!$B$37,A161&lt;inputs!$B$36),0,MIN(A161*inputs!$B$40,inputs!$B$39*inputs!$B$17))</f>
        <v>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1107.2249999999999</v>
      </c>
      <c r="AF161" s="1">
        <f t="shared" si="38"/>
        <v>0.33250000000000002</v>
      </c>
      <c r="AG161" s="8">
        <f t="shared" si="36"/>
        <v>14792.775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2">
        <f>IF(OR(inputs!$B$35&lt;&gt;"YES",A162&gt;=inputs!$B$37,A162&lt;inputs!$B$36),0,MIN(A162*inputs!$B$40,inputs!$B$39*inputs!$B$17))</f>
        <v>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1140.4749999999999</v>
      </c>
      <c r="AF162" s="1">
        <f t="shared" si="38"/>
        <v>0.33250000000000002</v>
      </c>
      <c r="AG162" s="8">
        <f t="shared" si="36"/>
        <v>14859.525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2">
        <f>IF(OR(inputs!$B$35&lt;&gt;"YES",A163&gt;=inputs!$B$37,A163&lt;inputs!$B$36),0,MIN(A163*inputs!$B$40,inputs!$B$39*inputs!$B$17))</f>
        <v>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1173.7249999999999</v>
      </c>
      <c r="AF163" s="1">
        <f t="shared" si="38"/>
        <v>0.33250000000000002</v>
      </c>
      <c r="AG163" s="8">
        <f t="shared" si="36"/>
        <v>14926.275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2">
        <f>IF(OR(inputs!$B$35&lt;&gt;"YES",A164&gt;=inputs!$B$37,A164&lt;inputs!$B$36),0,MIN(A164*inputs!$B$40,inputs!$B$39*inputs!$B$17))</f>
        <v>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1206.9749999999999</v>
      </c>
      <c r="AF164" s="1">
        <f t="shared" si="38"/>
        <v>0.33250000000000002</v>
      </c>
      <c r="AG164" s="8">
        <f t="shared" si="36"/>
        <v>14993.025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2">
        <f>IF(OR(inputs!$B$35&lt;&gt;"YES",A165&gt;=inputs!$B$37,A165&lt;inputs!$B$36),0,MIN(A165*inputs!$B$40,inputs!$B$39*inputs!$B$17))</f>
        <v>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1240.2249999999999</v>
      </c>
      <c r="AF165" s="1">
        <f t="shared" si="38"/>
        <v>0.33250000000000002</v>
      </c>
      <c r="AG165" s="8">
        <f t="shared" si="36"/>
        <v>15059.775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2">
        <f>IF(OR(inputs!$B$35&lt;&gt;"YES",A166&gt;=inputs!$B$37,A166&lt;inputs!$B$36),0,MIN(A166*inputs!$B$40,inputs!$B$39*inputs!$B$17))</f>
        <v>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1273.4749999999999</v>
      </c>
      <c r="AF166" s="1">
        <f t="shared" si="38"/>
        <v>0.33250000000000002</v>
      </c>
      <c r="AG166" s="8">
        <f t="shared" si="36"/>
        <v>15126.525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2">
        <f>IF(OR(inputs!$B$35&lt;&gt;"YES",A167&gt;=inputs!$B$37,A167&lt;inputs!$B$36),0,MIN(A167*inputs!$B$40,inputs!$B$39*inputs!$B$17))</f>
        <v>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1306.7249999999999</v>
      </c>
      <c r="AF167" s="1">
        <f t="shared" si="38"/>
        <v>0.33250000000000002</v>
      </c>
      <c r="AG167" s="8">
        <f t="shared" si="36"/>
        <v>15193.275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2">
        <f>IF(OR(inputs!$B$35&lt;&gt;"YES",A168&gt;=inputs!$B$37,A168&lt;inputs!$B$36),0,MIN(A168*inputs!$B$40,inputs!$B$39*inputs!$B$17))</f>
        <v>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1339.9749999999999</v>
      </c>
      <c r="AF168" s="1">
        <f t="shared" si="38"/>
        <v>0.33250000000000002</v>
      </c>
      <c r="AG168" s="8">
        <f t="shared" si="36"/>
        <v>15260.025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2">
        <f>IF(OR(inputs!$B$35&lt;&gt;"YES",A169&gt;=inputs!$B$37,A169&lt;inputs!$B$36),0,MIN(A169*inputs!$B$40,inputs!$B$39*inputs!$B$17))</f>
        <v>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1373.2249999999999</v>
      </c>
      <c r="AF169" s="1">
        <f t="shared" si="38"/>
        <v>0.33250000000000002</v>
      </c>
      <c r="AG169" s="8">
        <f t="shared" si="36"/>
        <v>15326.775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2">
        <f>IF(OR(inputs!$B$35&lt;&gt;"YES",A170&gt;=inputs!$B$37,A170&lt;inputs!$B$36),0,MIN(A170*inputs!$B$40,inputs!$B$39*inputs!$B$17))</f>
        <v>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1406.4749999999999</v>
      </c>
      <c r="AF170" s="1">
        <f t="shared" si="38"/>
        <v>0.33250000000000002</v>
      </c>
      <c r="AG170" s="8">
        <f t="shared" si="36"/>
        <v>15393.525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2">
        <f>IF(OR(inputs!$B$35&lt;&gt;"YES",A171&gt;=inputs!$B$37,A171&lt;inputs!$B$36),0,MIN(A171*inputs!$B$40,inputs!$B$39*inputs!$B$17))</f>
        <v>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1439.7249999999999</v>
      </c>
      <c r="AF171" s="1">
        <f t="shared" si="38"/>
        <v>0.33250000000000002</v>
      </c>
      <c r="AG171" s="8">
        <f t="shared" si="36"/>
        <v>15460.275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2">
        <f>IF(OR(inputs!$B$35&lt;&gt;"YES",A172&gt;=inputs!$B$37,A172&lt;inputs!$B$36),0,MIN(A172*inputs!$B$40,inputs!$B$39*inputs!$B$17))</f>
        <v>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1472.9749999999999</v>
      </c>
      <c r="AF172" s="1">
        <f t="shared" si="38"/>
        <v>0.33250000000000002</v>
      </c>
      <c r="AG172" s="8">
        <f t="shared" si="36"/>
        <v>15527.025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2">
        <f>IF(OR(inputs!$B$35&lt;&gt;"YES",A173&gt;=inputs!$B$37,A173&lt;inputs!$B$36),0,MIN(A173*inputs!$B$40,inputs!$B$39*inputs!$B$17))</f>
        <v>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1506.2249999999999</v>
      </c>
      <c r="AF173" s="1">
        <f t="shared" si="38"/>
        <v>0.33250000000000002</v>
      </c>
      <c r="AG173" s="8">
        <f t="shared" si="36"/>
        <v>15593.775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2">
        <f>IF(OR(inputs!$B$35&lt;&gt;"YES",A174&gt;=inputs!$B$37,A174&lt;inputs!$B$36),0,MIN(A174*inputs!$B$40,inputs!$B$39*inputs!$B$17))</f>
        <v>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1539.4749999999999</v>
      </c>
      <c r="AF174" s="1">
        <f t="shared" si="38"/>
        <v>0.33250000000000002</v>
      </c>
      <c r="AG174" s="8">
        <f t="shared" si="36"/>
        <v>15660.525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2">
        <f>IF(OR(inputs!$B$35&lt;&gt;"YES",A175&gt;=inputs!$B$37,A175&lt;inputs!$B$36),0,MIN(A175*inputs!$B$40,inputs!$B$39*inputs!$B$17))</f>
        <v>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1572.7249999999999</v>
      </c>
      <c r="AF175" s="1">
        <f t="shared" si="38"/>
        <v>0.33250000000000002</v>
      </c>
      <c r="AG175" s="8">
        <f t="shared" si="36"/>
        <v>15727.275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2">
        <f>IF(OR(inputs!$B$35&lt;&gt;"YES",A176&gt;=inputs!$B$37,A176&lt;inputs!$B$36),0,MIN(A176*inputs!$B$40,inputs!$B$39*inputs!$B$17))</f>
        <v>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1605.9749999999999</v>
      </c>
      <c r="AF176" s="1">
        <f t="shared" si="38"/>
        <v>0.33250000000000002</v>
      </c>
      <c r="AG176" s="8">
        <f t="shared" si="36"/>
        <v>15794.025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2">
        <f>IF(OR(inputs!$B$35&lt;&gt;"YES",A177&gt;=inputs!$B$37,A177&lt;inputs!$B$36),0,MIN(A177*inputs!$B$40,inputs!$B$39*inputs!$B$17))</f>
        <v>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1639.2249999999999</v>
      </c>
      <c r="AF177" s="1">
        <f t="shared" si="38"/>
        <v>0.33250000000000002</v>
      </c>
      <c r="AG177" s="8">
        <f t="shared" si="36"/>
        <v>15860.775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2">
        <f>IF(OR(inputs!$B$35&lt;&gt;"YES",A178&gt;=inputs!$B$37,A178&lt;inputs!$B$36),0,MIN(A178*inputs!$B$40,inputs!$B$39*inputs!$B$17))</f>
        <v>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1672.4749999999999</v>
      </c>
      <c r="AF178" s="1">
        <f t="shared" si="38"/>
        <v>0.33250000000000002</v>
      </c>
      <c r="AG178" s="8">
        <f t="shared" si="36"/>
        <v>15927.525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2">
        <f>IF(OR(inputs!$B$35&lt;&gt;"YES",A179&gt;=inputs!$B$37,A179&lt;inputs!$B$36),0,MIN(A179*inputs!$B$40,inputs!$B$39*inputs!$B$17))</f>
        <v>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1705.7249999999999</v>
      </c>
      <c r="AF179" s="1">
        <f t="shared" si="38"/>
        <v>0.33250000000000002</v>
      </c>
      <c r="AG179" s="8">
        <f t="shared" si="36"/>
        <v>15994.275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2">
        <f>IF(OR(inputs!$B$35&lt;&gt;"YES",A180&gt;=inputs!$B$37,A180&lt;inputs!$B$36),0,MIN(A180*inputs!$B$40,inputs!$B$39*inputs!$B$17))</f>
        <v>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1738.9749999999999</v>
      </c>
      <c r="AF180" s="1">
        <f t="shared" si="38"/>
        <v>0.33250000000000002</v>
      </c>
      <c r="AG180" s="8">
        <f t="shared" si="36"/>
        <v>16061.025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2">
        <f>IF(OR(inputs!$B$35&lt;&gt;"YES",A181&gt;=inputs!$B$37,A181&lt;inputs!$B$36),0,MIN(A181*inputs!$B$40,inputs!$B$39*inputs!$B$17))</f>
        <v>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1772.2249999999999</v>
      </c>
      <c r="AF181" s="1">
        <f t="shared" si="38"/>
        <v>0.33250000000000002</v>
      </c>
      <c r="AG181" s="8">
        <f t="shared" si="36"/>
        <v>16127.775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2">
        <f>IF(OR(inputs!$B$35&lt;&gt;"YES",A182&gt;=inputs!$B$37,A182&lt;inputs!$B$36),0,MIN(A182*inputs!$B$40,inputs!$B$39*inputs!$B$17))</f>
        <v>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1805.4749999999999</v>
      </c>
      <c r="AF182" s="1">
        <f t="shared" si="38"/>
        <v>0.33250000000000002</v>
      </c>
      <c r="AG182" s="8">
        <f t="shared" si="36"/>
        <v>16194.525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2">
        <f>IF(OR(inputs!$B$35&lt;&gt;"YES",A183&gt;=inputs!$B$37,A183&lt;inputs!$B$36),0,MIN(A183*inputs!$B$40,inputs!$B$39*inputs!$B$17))</f>
        <v>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1838.7249999999999</v>
      </c>
      <c r="AF183" s="1">
        <f t="shared" si="38"/>
        <v>0.33250000000000002</v>
      </c>
      <c r="AG183" s="8">
        <f t="shared" si="36"/>
        <v>16261.275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2">
        <f>IF(OR(inputs!$B$35&lt;&gt;"YES",A184&gt;=inputs!$B$37,A184&lt;inputs!$B$36),0,MIN(A184*inputs!$B$40,inputs!$B$39*inputs!$B$17))</f>
        <v>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1871.9749999999999</v>
      </c>
      <c r="AF184" s="1">
        <f t="shared" si="38"/>
        <v>0.33250000000000002</v>
      </c>
      <c r="AG184" s="8">
        <f t="shared" si="36"/>
        <v>16328.025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2">
        <f>IF(OR(inputs!$B$35&lt;&gt;"YES",A185&gt;=inputs!$B$37,A185&lt;inputs!$B$36),0,MIN(A185*inputs!$B$40,inputs!$B$39*inputs!$B$17))</f>
        <v>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1905.2249999999999</v>
      </c>
      <c r="AF185" s="1">
        <f t="shared" si="38"/>
        <v>0.33250000000000002</v>
      </c>
      <c r="AG185" s="8">
        <f t="shared" si="36"/>
        <v>16394.775000000001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2">
        <f>IF(OR(inputs!$B$35&lt;&gt;"YES",A186&gt;=inputs!$B$37,A186&lt;inputs!$B$36),0,MIN(A186*inputs!$B$40,inputs!$B$39*inputs!$B$17))</f>
        <v>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1938.4749999999999</v>
      </c>
      <c r="AF186" s="1">
        <f t="shared" si="38"/>
        <v>0.33250000000000002</v>
      </c>
      <c r="AG186" s="8">
        <f t="shared" si="36"/>
        <v>16461.525000000001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2">
        <f>IF(OR(inputs!$B$35&lt;&gt;"YES",A187&gt;=inputs!$B$37,A187&lt;inputs!$B$36),0,MIN(A187*inputs!$B$40,inputs!$B$39*inputs!$B$17))</f>
        <v>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1971.7249999999999</v>
      </c>
      <c r="AF187" s="1">
        <f t="shared" si="38"/>
        <v>0.33250000000000002</v>
      </c>
      <c r="AG187" s="8">
        <f t="shared" si="36"/>
        <v>16528.275000000001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2">
        <f>IF(OR(inputs!$B$35&lt;&gt;"YES",A188&gt;=inputs!$B$37,A188&lt;inputs!$B$36),0,MIN(A188*inputs!$B$40,inputs!$B$39*inputs!$B$17))</f>
        <v>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2004.9749999999999</v>
      </c>
      <c r="AF188" s="1">
        <f t="shared" si="38"/>
        <v>0.33250000000000002</v>
      </c>
      <c r="AG188" s="8">
        <f t="shared" si="36"/>
        <v>16595.025000000001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2">
        <f>IF(OR(inputs!$B$35&lt;&gt;"YES",A189&gt;=inputs!$B$37,A189&lt;inputs!$B$36),0,MIN(A189*inputs!$B$40,inputs!$B$39*inputs!$B$17))</f>
        <v>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2038.2249999999999</v>
      </c>
      <c r="AF189" s="1">
        <f t="shared" si="38"/>
        <v>0.33250000000000002</v>
      </c>
      <c r="AG189" s="8">
        <f t="shared" si="36"/>
        <v>16661.775000000001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2">
        <f>IF(OR(inputs!$B$35&lt;&gt;"YES",A190&gt;=inputs!$B$37,A190&lt;inputs!$B$36),0,MIN(A190*inputs!$B$40,inputs!$B$39*inputs!$B$17))</f>
        <v>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2071.4749999999999</v>
      </c>
      <c r="AF190" s="1">
        <f t="shared" si="38"/>
        <v>0.33250000000000002</v>
      </c>
      <c r="AG190" s="8">
        <f t="shared" si="36"/>
        <v>16728.525000000001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2">
        <f>IF(OR(inputs!$B$35&lt;&gt;"YES",A191&gt;=inputs!$B$37,A191&lt;inputs!$B$36),0,MIN(A191*inputs!$B$40,inputs!$B$39*inputs!$B$17))</f>
        <v>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2104.7249999999999</v>
      </c>
      <c r="AF191" s="1">
        <f t="shared" si="38"/>
        <v>0.33250000000000002</v>
      </c>
      <c r="AG191" s="8">
        <f t="shared" si="36"/>
        <v>16795.275000000001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2">
        <f>IF(OR(inputs!$B$35&lt;&gt;"YES",A192&gt;=inputs!$B$37,A192&lt;inputs!$B$36),0,MIN(A192*inputs!$B$40,inputs!$B$39*inputs!$B$17))</f>
        <v>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2137.9749999999999</v>
      </c>
      <c r="AF192" s="1">
        <f t="shared" si="38"/>
        <v>0.33250000000000002</v>
      </c>
      <c r="AG192" s="8">
        <f t="shared" si="36"/>
        <v>16862.025000000001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2">
        <f>IF(OR(inputs!$B$35&lt;&gt;"YES",A193&gt;=inputs!$B$37,A193&lt;inputs!$B$36),0,MIN(A193*inputs!$B$40,inputs!$B$39*inputs!$B$17))</f>
        <v>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2171.2249999999999</v>
      </c>
      <c r="AF193" s="1">
        <f t="shared" si="38"/>
        <v>0.33250000000000002</v>
      </c>
      <c r="AG193" s="8">
        <f t="shared" si="36"/>
        <v>16928.775000000001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2">
        <f>IF(OR(inputs!$B$35&lt;&gt;"YES",A194&gt;=inputs!$B$37,A194&lt;inputs!$B$36),0,MIN(A194*inputs!$B$40,inputs!$B$39*inputs!$B$17))</f>
        <v>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2204.4749999999999</v>
      </c>
      <c r="AF194" s="1">
        <f t="shared" si="38"/>
        <v>0.33250000000000002</v>
      </c>
      <c r="AG194" s="8">
        <f t="shared" ref="AG194:AG257" si="49">A194-AE194</f>
        <v>16995.525000000001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2">
        <f>IF(OR(inputs!$B$35&lt;&gt;"YES",A195&gt;=inputs!$B$37,A195&lt;inputs!$B$36),0,MIN(A195*inputs!$B$40,inputs!$B$39*inputs!$B$17))</f>
        <v>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2237.7249999999999</v>
      </c>
      <c r="AF195" s="1">
        <f t="shared" ref="AF195:AF258" si="51">(AE196-AE195)/100</f>
        <v>0.33250000000000002</v>
      </c>
      <c r="AG195" s="8">
        <f t="shared" si="49"/>
        <v>17062.275000000001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2">
        <f>IF(OR(inputs!$B$35&lt;&gt;"YES",A196&gt;=inputs!$B$37,A196&lt;inputs!$B$36),0,MIN(A196*inputs!$B$40,inputs!$B$39*inputs!$B$17))</f>
        <v>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2270.9749999999999</v>
      </c>
      <c r="AF196" s="1">
        <f t="shared" si="51"/>
        <v>0.33250000000000002</v>
      </c>
      <c r="AG196" s="8">
        <f t="shared" si="49"/>
        <v>17129.025000000001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2">
        <f>IF(OR(inputs!$B$35&lt;&gt;"YES",A197&gt;=inputs!$B$37,A197&lt;inputs!$B$36),0,MIN(A197*inputs!$B$40,inputs!$B$39*inputs!$B$17))</f>
        <v>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2304.2249999999999</v>
      </c>
      <c r="AF197" s="1">
        <f t="shared" si="51"/>
        <v>0.33250000000000002</v>
      </c>
      <c r="AG197" s="8">
        <f t="shared" si="49"/>
        <v>17195.775000000001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2">
        <f>IF(OR(inputs!$B$35&lt;&gt;"YES",A198&gt;=inputs!$B$37,A198&lt;inputs!$B$36),0,MIN(A198*inputs!$B$40,inputs!$B$39*inputs!$B$17))</f>
        <v>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2337.4749999999999</v>
      </c>
      <c r="AF198" s="1">
        <f t="shared" si="51"/>
        <v>0.33250000000000002</v>
      </c>
      <c r="AG198" s="8">
        <f t="shared" si="49"/>
        <v>17262.525000000001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2">
        <f>IF(OR(inputs!$B$35&lt;&gt;"YES",A199&gt;=inputs!$B$37,A199&lt;inputs!$B$36),0,MIN(A199*inputs!$B$40,inputs!$B$39*inputs!$B$17))</f>
        <v>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2370.7249999999999</v>
      </c>
      <c r="AF199" s="1">
        <f t="shared" si="51"/>
        <v>0.33250000000000002</v>
      </c>
      <c r="AG199" s="8">
        <f t="shared" si="49"/>
        <v>17329.275000000001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2">
        <f>IF(OR(inputs!$B$35&lt;&gt;"YES",A200&gt;=inputs!$B$37,A200&lt;inputs!$B$36),0,MIN(A200*inputs!$B$40,inputs!$B$39*inputs!$B$17))</f>
        <v>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2403.9749999999999</v>
      </c>
      <c r="AF200" s="1">
        <f t="shared" si="51"/>
        <v>0.33250000000000002</v>
      </c>
      <c r="AG200" s="8">
        <f t="shared" si="49"/>
        <v>17396.025000000001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2">
        <f>IF(OR(inputs!$B$35&lt;&gt;"YES",A201&gt;=inputs!$B$37,A201&lt;inputs!$B$36),0,MIN(A201*inputs!$B$40,inputs!$B$39*inputs!$B$17))</f>
        <v>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2437.2249999999999</v>
      </c>
      <c r="AF201" s="1">
        <f t="shared" si="51"/>
        <v>0.33250000000000002</v>
      </c>
      <c r="AG201" s="8">
        <f t="shared" si="49"/>
        <v>17462.775000000001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2">
        <f>IF(OR(inputs!$B$35&lt;&gt;"YES",A202&gt;=inputs!$B$37,A202&lt;inputs!$B$36),0,MIN(A202*inputs!$B$40,inputs!$B$39*inputs!$B$17))</f>
        <v>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2470.4749999999999</v>
      </c>
      <c r="AF202" s="1">
        <f t="shared" si="51"/>
        <v>0.33250000000000002</v>
      </c>
      <c r="AG202" s="8">
        <f t="shared" si="49"/>
        <v>17529.525000000001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2">
        <f>IF(OR(inputs!$B$35&lt;&gt;"YES",A203&gt;=inputs!$B$37,A203&lt;inputs!$B$36),0,MIN(A203*inputs!$B$40,inputs!$B$39*inputs!$B$17))</f>
        <v>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2503.7249999999999</v>
      </c>
      <c r="AF203" s="1">
        <f t="shared" si="51"/>
        <v>0.33250000000000002</v>
      </c>
      <c r="AG203" s="8">
        <f t="shared" si="49"/>
        <v>17596.275000000001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2">
        <f>IF(OR(inputs!$B$35&lt;&gt;"YES",A204&gt;=inputs!$B$37,A204&lt;inputs!$B$36),0,MIN(A204*inputs!$B$40,inputs!$B$39*inputs!$B$17))</f>
        <v>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0</v>
      </c>
      <c r="AE204" s="3">
        <f t="shared" si="48"/>
        <v>2536.9749999999999</v>
      </c>
      <c r="AF204" s="1">
        <f t="shared" si="51"/>
        <v>0.33250000000000457</v>
      </c>
      <c r="AG204" s="8">
        <f t="shared" si="49"/>
        <v>17663.025000000001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2">
        <f>IF(OR(inputs!$B$35&lt;&gt;"YES",A205&gt;=inputs!$B$37,A205&lt;inputs!$B$36),0,MIN(A205*inputs!$B$40,inputs!$B$39*inputs!$B$17))</f>
        <v>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0</v>
      </c>
      <c r="AE205" s="3">
        <f t="shared" si="48"/>
        <v>2570.2250000000004</v>
      </c>
      <c r="AF205" s="1">
        <f t="shared" si="51"/>
        <v>0.33250000000000002</v>
      </c>
      <c r="AG205" s="8">
        <f t="shared" si="49"/>
        <v>17729.775000000001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2">
        <f>IF(OR(inputs!$B$35&lt;&gt;"YES",A206&gt;=inputs!$B$37,A206&lt;inputs!$B$36),0,MIN(A206*inputs!$B$40,inputs!$B$39*inputs!$B$17))</f>
        <v>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0</v>
      </c>
      <c r="AE206" s="3">
        <f t="shared" si="48"/>
        <v>2603.4750000000004</v>
      </c>
      <c r="AF206" s="1">
        <f t="shared" si="51"/>
        <v>0.33250000000000002</v>
      </c>
      <c r="AG206" s="8">
        <f t="shared" si="49"/>
        <v>17796.525000000001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2">
        <f>IF(OR(inputs!$B$35&lt;&gt;"YES",A207&gt;=inputs!$B$37,A207&lt;inputs!$B$36),0,MIN(A207*inputs!$B$40,inputs!$B$39*inputs!$B$17))</f>
        <v>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0</v>
      </c>
      <c r="AE207" s="3">
        <f t="shared" si="48"/>
        <v>2636.7250000000004</v>
      </c>
      <c r="AF207" s="1">
        <f t="shared" si="51"/>
        <v>0.33250000000000002</v>
      </c>
      <c r="AG207" s="8">
        <f t="shared" si="49"/>
        <v>17863.275000000001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2">
        <f>IF(OR(inputs!$B$35&lt;&gt;"YES",A208&gt;=inputs!$B$37,A208&lt;inputs!$B$36),0,MIN(A208*inputs!$B$40,inputs!$B$39*inputs!$B$17))</f>
        <v>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0</v>
      </c>
      <c r="AE208" s="3">
        <f t="shared" si="48"/>
        <v>2669.9750000000004</v>
      </c>
      <c r="AF208" s="1">
        <f t="shared" si="51"/>
        <v>0.33250000000000002</v>
      </c>
      <c r="AG208" s="8">
        <f t="shared" si="49"/>
        <v>17930.025000000001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2">
        <f>IF(OR(inputs!$B$35&lt;&gt;"YES",A209&gt;=inputs!$B$37,A209&lt;inputs!$B$36),0,MIN(A209*inputs!$B$40,inputs!$B$39*inputs!$B$17))</f>
        <v>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0</v>
      </c>
      <c r="AE209" s="3">
        <f t="shared" si="48"/>
        <v>2703.2250000000004</v>
      </c>
      <c r="AF209" s="1">
        <f t="shared" si="51"/>
        <v>0.33250000000000002</v>
      </c>
      <c r="AG209" s="8">
        <f t="shared" si="49"/>
        <v>17996.775000000001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2">
        <f>IF(OR(inputs!$B$35&lt;&gt;"YES",A210&gt;=inputs!$B$37,A210&lt;inputs!$B$36),0,MIN(A210*inputs!$B$40,inputs!$B$39*inputs!$B$17))</f>
        <v>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0</v>
      </c>
      <c r="AE210" s="3">
        <f t="shared" si="48"/>
        <v>2736.4750000000004</v>
      </c>
      <c r="AF210" s="1">
        <f t="shared" si="51"/>
        <v>0.33250000000000002</v>
      </c>
      <c r="AG210" s="8">
        <f t="shared" si="49"/>
        <v>18063.525000000001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2">
        <f>IF(OR(inputs!$B$35&lt;&gt;"YES",A211&gt;=inputs!$B$37,A211&lt;inputs!$B$36),0,MIN(A211*inputs!$B$40,inputs!$B$39*inputs!$B$17))</f>
        <v>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0</v>
      </c>
      <c r="AE211" s="3">
        <f t="shared" si="48"/>
        <v>2769.7250000000004</v>
      </c>
      <c r="AF211" s="1">
        <f t="shared" si="51"/>
        <v>0.33250000000000002</v>
      </c>
      <c r="AG211" s="8">
        <f t="shared" si="49"/>
        <v>18130.275000000001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2">
        <f>IF(OR(inputs!$B$35&lt;&gt;"YES",A212&gt;=inputs!$B$37,A212&lt;inputs!$B$36),0,MIN(A212*inputs!$B$40,inputs!$B$39*inputs!$B$17))</f>
        <v>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0</v>
      </c>
      <c r="AE212" s="3">
        <f t="shared" si="48"/>
        <v>2802.9750000000004</v>
      </c>
      <c r="AF212" s="1">
        <f t="shared" si="51"/>
        <v>0.33250000000000002</v>
      </c>
      <c r="AG212" s="8">
        <f t="shared" si="49"/>
        <v>18197.025000000001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2">
        <f>IF(OR(inputs!$B$35&lt;&gt;"YES",A213&gt;=inputs!$B$37,A213&lt;inputs!$B$36),0,MIN(A213*inputs!$B$40,inputs!$B$39*inputs!$B$17))</f>
        <v>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0</v>
      </c>
      <c r="AE213" s="3">
        <f t="shared" si="48"/>
        <v>2836.2250000000004</v>
      </c>
      <c r="AF213" s="1">
        <f t="shared" si="51"/>
        <v>0.33250000000000002</v>
      </c>
      <c r="AG213" s="8">
        <f t="shared" si="49"/>
        <v>18263.775000000001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2">
        <f>IF(OR(inputs!$B$35&lt;&gt;"YES",A214&gt;=inputs!$B$37,A214&lt;inputs!$B$36),0,MIN(A214*inputs!$B$40,inputs!$B$39*inputs!$B$17))</f>
        <v>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0</v>
      </c>
      <c r="AE214" s="3">
        <f t="shared" si="48"/>
        <v>2869.4750000000004</v>
      </c>
      <c r="AF214" s="1">
        <f t="shared" si="51"/>
        <v>0.33250000000000002</v>
      </c>
      <c r="AG214" s="8">
        <f t="shared" si="49"/>
        <v>18330.525000000001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2">
        <f>IF(OR(inputs!$B$35&lt;&gt;"YES",A215&gt;=inputs!$B$37,A215&lt;inputs!$B$36),0,MIN(A215*inputs!$B$40,inputs!$B$39*inputs!$B$17))</f>
        <v>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0</v>
      </c>
      <c r="AE215" s="3">
        <f t="shared" si="48"/>
        <v>2902.7250000000004</v>
      </c>
      <c r="AF215" s="1">
        <f t="shared" si="51"/>
        <v>0.33250000000000002</v>
      </c>
      <c r="AG215" s="8">
        <f t="shared" si="49"/>
        <v>18397.275000000001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2">
        <f>IF(OR(inputs!$B$35&lt;&gt;"YES",A216&gt;=inputs!$B$37,A216&lt;inputs!$B$36),0,MIN(A216*inputs!$B$40,inputs!$B$39*inputs!$B$17))</f>
        <v>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0</v>
      </c>
      <c r="AE216" s="3">
        <f t="shared" si="48"/>
        <v>2935.9750000000004</v>
      </c>
      <c r="AF216" s="1">
        <f t="shared" si="51"/>
        <v>0.33250000000000002</v>
      </c>
      <c r="AG216" s="8">
        <f t="shared" si="49"/>
        <v>18464.025000000001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2">
        <f>IF(OR(inputs!$B$35&lt;&gt;"YES",A217&gt;=inputs!$B$37,A217&lt;inputs!$B$36),0,MIN(A217*inputs!$B$40,inputs!$B$39*inputs!$B$17))</f>
        <v>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0</v>
      </c>
      <c r="AE217" s="3">
        <f t="shared" si="48"/>
        <v>2969.2250000000004</v>
      </c>
      <c r="AF217" s="1">
        <f t="shared" si="51"/>
        <v>0.33250000000000002</v>
      </c>
      <c r="AG217" s="8">
        <f t="shared" si="49"/>
        <v>18530.775000000001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2">
        <f>IF(OR(inputs!$B$35&lt;&gt;"YES",A218&gt;=inputs!$B$37,A218&lt;inputs!$B$36),0,MIN(A218*inputs!$B$40,inputs!$B$39*inputs!$B$17))</f>
        <v>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0</v>
      </c>
      <c r="AE218" s="3">
        <f t="shared" si="48"/>
        <v>3002.4750000000004</v>
      </c>
      <c r="AF218" s="1">
        <f t="shared" si="51"/>
        <v>0.33250000000000002</v>
      </c>
      <c r="AG218" s="8">
        <f t="shared" si="49"/>
        <v>18597.525000000001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2">
        <f>IF(OR(inputs!$B$35&lt;&gt;"YES",A219&gt;=inputs!$B$37,A219&lt;inputs!$B$36),0,MIN(A219*inputs!$B$40,inputs!$B$39*inputs!$B$17))</f>
        <v>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0</v>
      </c>
      <c r="AE219" s="3">
        <f t="shared" si="48"/>
        <v>3035.7250000000004</v>
      </c>
      <c r="AF219" s="1">
        <f t="shared" si="51"/>
        <v>0.33250000000000002</v>
      </c>
      <c r="AG219" s="8">
        <f t="shared" si="49"/>
        <v>18664.275000000001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2">
        <f>IF(OR(inputs!$B$35&lt;&gt;"YES",A220&gt;=inputs!$B$37,A220&lt;inputs!$B$36),0,MIN(A220*inputs!$B$40,inputs!$B$39*inputs!$B$17))</f>
        <v>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0</v>
      </c>
      <c r="AE220" s="3">
        <f t="shared" si="48"/>
        <v>3068.9750000000004</v>
      </c>
      <c r="AF220" s="1">
        <f t="shared" si="51"/>
        <v>0.33250000000000002</v>
      </c>
      <c r="AG220" s="8">
        <f t="shared" si="49"/>
        <v>18731.025000000001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2">
        <f>IF(OR(inputs!$B$35&lt;&gt;"YES",A221&gt;=inputs!$B$37,A221&lt;inputs!$B$36),0,MIN(A221*inputs!$B$40,inputs!$B$39*inputs!$B$17))</f>
        <v>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0</v>
      </c>
      <c r="AE221" s="3">
        <f t="shared" si="48"/>
        <v>3102.2250000000004</v>
      </c>
      <c r="AF221" s="1">
        <f t="shared" si="51"/>
        <v>0.33250000000000002</v>
      </c>
      <c r="AG221" s="8">
        <f t="shared" si="49"/>
        <v>18797.775000000001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2">
        <f>IF(OR(inputs!$B$35&lt;&gt;"YES",A222&gt;=inputs!$B$37,A222&lt;inputs!$B$36),0,MIN(A222*inputs!$B$40,inputs!$B$39*inputs!$B$17))</f>
        <v>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0</v>
      </c>
      <c r="AE222" s="3">
        <f t="shared" si="48"/>
        <v>3135.4750000000004</v>
      </c>
      <c r="AF222" s="1">
        <f t="shared" si="51"/>
        <v>0.33250000000000002</v>
      </c>
      <c r="AG222" s="8">
        <f t="shared" si="49"/>
        <v>18864.525000000001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2">
        <f>IF(OR(inputs!$B$35&lt;&gt;"YES",A223&gt;=inputs!$B$37,A223&lt;inputs!$B$36),0,MIN(A223*inputs!$B$40,inputs!$B$39*inputs!$B$17))</f>
        <v>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0</v>
      </c>
      <c r="AE223" s="3">
        <f t="shared" si="48"/>
        <v>3168.7250000000004</v>
      </c>
      <c r="AF223" s="1">
        <f t="shared" si="51"/>
        <v>0.33250000000000002</v>
      </c>
      <c r="AG223" s="8">
        <f t="shared" si="49"/>
        <v>18931.275000000001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2">
        <f>IF(OR(inputs!$B$35&lt;&gt;"YES",A224&gt;=inputs!$B$37,A224&lt;inputs!$B$36),0,MIN(A224*inputs!$B$40,inputs!$B$39*inputs!$B$17))</f>
        <v>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0</v>
      </c>
      <c r="AE224" s="3">
        <f t="shared" si="48"/>
        <v>3201.9750000000004</v>
      </c>
      <c r="AF224" s="1">
        <f t="shared" si="51"/>
        <v>0.33250000000000002</v>
      </c>
      <c r="AG224" s="8">
        <f t="shared" si="49"/>
        <v>18998.025000000001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2">
        <f>IF(OR(inputs!$B$35&lt;&gt;"YES",A225&gt;=inputs!$B$37,A225&lt;inputs!$B$36),0,MIN(A225*inputs!$B$40,inputs!$B$39*inputs!$B$17))</f>
        <v>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0</v>
      </c>
      <c r="AE225" s="3">
        <f t="shared" si="48"/>
        <v>3235.2250000000004</v>
      </c>
      <c r="AF225" s="1">
        <f t="shared" si="51"/>
        <v>0.33250000000000002</v>
      </c>
      <c r="AG225" s="8">
        <f t="shared" si="49"/>
        <v>19064.775000000001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2">
        <f>IF(OR(inputs!$B$35&lt;&gt;"YES",A226&gt;=inputs!$B$37,A226&lt;inputs!$B$36),0,MIN(A226*inputs!$B$40,inputs!$B$39*inputs!$B$17))</f>
        <v>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0</v>
      </c>
      <c r="AE226" s="3">
        <f t="shared" si="48"/>
        <v>3268.4750000000004</v>
      </c>
      <c r="AF226" s="1">
        <f t="shared" si="51"/>
        <v>0.33250000000000002</v>
      </c>
      <c r="AG226" s="8">
        <f t="shared" si="49"/>
        <v>19131.525000000001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2">
        <f>IF(OR(inputs!$B$35&lt;&gt;"YES",A227&gt;=inputs!$B$37,A227&lt;inputs!$B$36),0,MIN(A227*inputs!$B$40,inputs!$B$39*inputs!$B$17))</f>
        <v>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0</v>
      </c>
      <c r="AE227" s="3">
        <f t="shared" si="48"/>
        <v>3301.7250000000004</v>
      </c>
      <c r="AF227" s="1">
        <f t="shared" si="51"/>
        <v>0.33250000000000002</v>
      </c>
      <c r="AG227" s="8">
        <f t="shared" si="49"/>
        <v>19198.275000000001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2">
        <f>IF(OR(inputs!$B$35&lt;&gt;"YES",A228&gt;=inputs!$B$37,A228&lt;inputs!$B$36),0,MIN(A228*inputs!$B$40,inputs!$B$39*inputs!$B$17))</f>
        <v>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0</v>
      </c>
      <c r="AE228" s="3">
        <f t="shared" si="48"/>
        <v>3334.9750000000004</v>
      </c>
      <c r="AF228" s="1">
        <f t="shared" si="51"/>
        <v>0.33250000000000002</v>
      </c>
      <c r="AG228" s="8">
        <f t="shared" si="49"/>
        <v>19265.025000000001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2">
        <f>IF(OR(inputs!$B$35&lt;&gt;"YES",A229&gt;=inputs!$B$37,A229&lt;inputs!$B$36),0,MIN(A229*inputs!$B$40,inputs!$B$39*inputs!$B$17))</f>
        <v>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0</v>
      </c>
      <c r="AE229" s="3">
        <f t="shared" si="48"/>
        <v>3368.2250000000004</v>
      </c>
      <c r="AF229" s="1">
        <f t="shared" si="51"/>
        <v>0.33250000000000002</v>
      </c>
      <c r="AG229" s="8">
        <f t="shared" si="49"/>
        <v>19331.775000000001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2">
        <f>IF(OR(inputs!$B$35&lt;&gt;"YES",A230&gt;=inputs!$B$37,A230&lt;inputs!$B$36),0,MIN(A230*inputs!$B$40,inputs!$B$39*inputs!$B$17))</f>
        <v>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0</v>
      </c>
      <c r="AE230" s="3">
        <f t="shared" si="48"/>
        <v>3401.4750000000004</v>
      </c>
      <c r="AF230" s="1">
        <f t="shared" si="51"/>
        <v>0.33250000000000002</v>
      </c>
      <c r="AG230" s="8">
        <f t="shared" si="49"/>
        <v>19398.525000000001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2">
        <f>IF(OR(inputs!$B$35&lt;&gt;"YES",A231&gt;=inputs!$B$37,A231&lt;inputs!$B$36),0,MIN(A231*inputs!$B$40,inputs!$B$39*inputs!$B$17))</f>
        <v>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0</v>
      </c>
      <c r="AE231" s="3">
        <f t="shared" si="48"/>
        <v>3434.7250000000004</v>
      </c>
      <c r="AF231" s="1">
        <f t="shared" si="51"/>
        <v>0.33250000000000002</v>
      </c>
      <c r="AG231" s="8">
        <f t="shared" si="49"/>
        <v>19465.275000000001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2">
        <f>IF(OR(inputs!$B$35&lt;&gt;"YES",A232&gt;=inputs!$B$37,A232&lt;inputs!$B$36),0,MIN(A232*inputs!$B$40,inputs!$B$39*inputs!$B$17))</f>
        <v>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0</v>
      </c>
      <c r="AE232" s="3">
        <f t="shared" si="48"/>
        <v>3467.9750000000004</v>
      </c>
      <c r="AF232" s="1">
        <f t="shared" si="51"/>
        <v>0.33250000000000002</v>
      </c>
      <c r="AG232" s="8">
        <f t="shared" si="49"/>
        <v>19532.025000000001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2">
        <f>IF(OR(inputs!$B$35&lt;&gt;"YES",A233&gt;=inputs!$B$37,A233&lt;inputs!$B$36),0,MIN(A233*inputs!$B$40,inputs!$B$39*inputs!$B$17))</f>
        <v>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0</v>
      </c>
      <c r="AE233" s="3">
        <f t="shared" si="48"/>
        <v>3501.2250000000004</v>
      </c>
      <c r="AF233" s="1">
        <f t="shared" si="51"/>
        <v>0.33250000000000002</v>
      </c>
      <c r="AG233" s="8">
        <f t="shared" si="49"/>
        <v>19598.775000000001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2">
        <f>IF(OR(inputs!$B$35&lt;&gt;"YES",A234&gt;=inputs!$B$37,A234&lt;inputs!$B$36),0,MIN(A234*inputs!$B$40,inputs!$B$39*inputs!$B$17))</f>
        <v>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0</v>
      </c>
      <c r="AE234" s="3">
        <f t="shared" si="48"/>
        <v>3534.4750000000004</v>
      </c>
      <c r="AF234" s="1">
        <f t="shared" si="51"/>
        <v>0.33250000000000002</v>
      </c>
      <c r="AG234" s="8">
        <f t="shared" si="49"/>
        <v>19665.525000000001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2">
        <f>IF(OR(inputs!$B$35&lt;&gt;"YES",A235&gt;=inputs!$B$37,A235&lt;inputs!$B$36),0,MIN(A235*inputs!$B$40,inputs!$B$39*inputs!$B$17))</f>
        <v>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0</v>
      </c>
      <c r="AE235" s="3">
        <f t="shared" si="48"/>
        <v>3567.7250000000004</v>
      </c>
      <c r="AF235" s="1">
        <f t="shared" si="51"/>
        <v>0.33250000000000002</v>
      </c>
      <c r="AG235" s="8">
        <f t="shared" si="49"/>
        <v>19732.275000000001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2">
        <f>IF(OR(inputs!$B$35&lt;&gt;"YES",A236&gt;=inputs!$B$37,A236&lt;inputs!$B$36),0,MIN(A236*inputs!$B$40,inputs!$B$39*inputs!$B$17))</f>
        <v>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0</v>
      </c>
      <c r="AE236" s="3">
        <f t="shared" si="48"/>
        <v>3600.9750000000004</v>
      </c>
      <c r="AF236" s="1">
        <f t="shared" si="51"/>
        <v>0.33250000000000002</v>
      </c>
      <c r="AG236" s="8">
        <f t="shared" si="49"/>
        <v>19799.025000000001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2">
        <f>IF(OR(inputs!$B$35&lt;&gt;"YES",A237&gt;=inputs!$B$37,A237&lt;inputs!$B$36),0,MIN(A237*inputs!$B$40,inputs!$B$39*inputs!$B$17))</f>
        <v>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0</v>
      </c>
      <c r="AE237" s="3">
        <f t="shared" si="48"/>
        <v>3634.2250000000004</v>
      </c>
      <c r="AF237" s="1">
        <f t="shared" si="51"/>
        <v>0.33250000000000002</v>
      </c>
      <c r="AG237" s="8">
        <f t="shared" si="49"/>
        <v>19865.775000000001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2">
        <f>IF(OR(inputs!$B$35&lt;&gt;"YES",A238&gt;=inputs!$B$37,A238&lt;inputs!$B$36),0,MIN(A238*inputs!$B$40,inputs!$B$39*inputs!$B$17))</f>
        <v>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0</v>
      </c>
      <c r="AE238" s="3">
        <f t="shared" si="48"/>
        <v>3667.4750000000004</v>
      </c>
      <c r="AF238" s="1">
        <f t="shared" si="51"/>
        <v>0.33250000000000002</v>
      </c>
      <c r="AG238" s="8">
        <f t="shared" si="49"/>
        <v>19932.525000000001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2">
        <f>IF(OR(inputs!$B$35&lt;&gt;"YES",A239&gt;=inputs!$B$37,A239&lt;inputs!$B$36),0,MIN(A239*inputs!$B$40,inputs!$B$39*inputs!$B$17))</f>
        <v>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0</v>
      </c>
      <c r="AE239" s="3">
        <f t="shared" si="48"/>
        <v>3700.7250000000004</v>
      </c>
      <c r="AF239" s="1">
        <f t="shared" si="51"/>
        <v>0.33250000000000002</v>
      </c>
      <c r="AG239" s="8">
        <f t="shared" si="49"/>
        <v>19999.275000000001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2">
        <f>IF(OR(inputs!$B$35&lt;&gt;"YES",A240&gt;=inputs!$B$37,A240&lt;inputs!$B$36),0,MIN(A240*inputs!$B$40,inputs!$B$39*inputs!$B$17))</f>
        <v>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0</v>
      </c>
      <c r="AE240" s="3">
        <f t="shared" si="48"/>
        <v>3733.9750000000004</v>
      </c>
      <c r="AF240" s="1">
        <f t="shared" si="51"/>
        <v>0.33250000000000002</v>
      </c>
      <c r="AG240" s="8">
        <f t="shared" si="49"/>
        <v>20066.025000000001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2">
        <f>IF(OR(inputs!$B$35&lt;&gt;"YES",A241&gt;=inputs!$B$37,A241&lt;inputs!$B$36),0,MIN(A241*inputs!$B$40,inputs!$B$39*inputs!$B$17))</f>
        <v>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0</v>
      </c>
      <c r="AE241" s="3">
        <f t="shared" si="48"/>
        <v>3767.2250000000004</v>
      </c>
      <c r="AF241" s="1">
        <f t="shared" si="51"/>
        <v>0.33250000000000002</v>
      </c>
      <c r="AG241" s="8">
        <f t="shared" si="49"/>
        <v>20132.775000000001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2">
        <f>IF(OR(inputs!$B$35&lt;&gt;"YES",A242&gt;=inputs!$B$37,A242&lt;inputs!$B$36),0,MIN(A242*inputs!$B$40,inputs!$B$39*inputs!$B$17))</f>
        <v>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0</v>
      </c>
      <c r="AE242" s="3">
        <f t="shared" si="48"/>
        <v>3800.4750000000004</v>
      </c>
      <c r="AF242" s="1">
        <f t="shared" si="51"/>
        <v>0.33250000000000002</v>
      </c>
      <c r="AG242" s="8">
        <f t="shared" si="49"/>
        <v>20199.525000000001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2">
        <f>IF(OR(inputs!$B$35&lt;&gt;"YES",A243&gt;=inputs!$B$37,A243&lt;inputs!$B$36),0,MIN(A243*inputs!$B$40,inputs!$B$39*inputs!$B$17))</f>
        <v>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0</v>
      </c>
      <c r="AE243" s="3">
        <f t="shared" si="48"/>
        <v>3833.7250000000004</v>
      </c>
      <c r="AF243" s="1">
        <f t="shared" si="51"/>
        <v>0.33250000000000002</v>
      </c>
      <c r="AG243" s="8">
        <f t="shared" si="49"/>
        <v>20266.275000000001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2">
        <f>IF(OR(inputs!$B$35&lt;&gt;"YES",A244&gt;=inputs!$B$37,A244&lt;inputs!$B$36),0,MIN(A244*inputs!$B$40,inputs!$B$39*inputs!$B$17))</f>
        <v>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0</v>
      </c>
      <c r="AE244" s="3">
        <f t="shared" si="48"/>
        <v>3866.9750000000004</v>
      </c>
      <c r="AF244" s="1">
        <f t="shared" si="51"/>
        <v>0.33250000000000002</v>
      </c>
      <c r="AG244" s="8">
        <f t="shared" si="49"/>
        <v>20333.025000000001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2">
        <f>IF(OR(inputs!$B$35&lt;&gt;"YES",A245&gt;=inputs!$B$37,A245&lt;inputs!$B$36),0,MIN(A245*inputs!$B$40,inputs!$B$39*inputs!$B$17))</f>
        <v>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0</v>
      </c>
      <c r="AE245" s="3">
        <f t="shared" si="48"/>
        <v>3900.2250000000004</v>
      </c>
      <c r="AF245" s="1">
        <f t="shared" si="51"/>
        <v>0.33250000000000002</v>
      </c>
      <c r="AG245" s="8">
        <f t="shared" si="49"/>
        <v>20399.775000000001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2">
        <f>IF(OR(inputs!$B$35&lt;&gt;"YES",A246&gt;=inputs!$B$37,A246&lt;inputs!$B$36),0,MIN(A246*inputs!$B$40,inputs!$B$39*inputs!$B$17))</f>
        <v>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0</v>
      </c>
      <c r="AE246" s="3">
        <f t="shared" si="48"/>
        <v>3933.4750000000004</v>
      </c>
      <c r="AF246" s="1">
        <f t="shared" si="51"/>
        <v>0.33250000000000002</v>
      </c>
      <c r="AG246" s="8">
        <f t="shared" si="49"/>
        <v>20466.525000000001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2">
        <f>IF(OR(inputs!$B$35&lt;&gt;"YES",A247&gt;=inputs!$B$37,A247&lt;inputs!$B$36),0,MIN(A247*inputs!$B$40,inputs!$B$39*inputs!$B$17))</f>
        <v>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0</v>
      </c>
      <c r="AE247" s="3">
        <f t="shared" si="48"/>
        <v>3966.7250000000004</v>
      </c>
      <c r="AF247" s="1">
        <f t="shared" si="51"/>
        <v>0.33250000000000002</v>
      </c>
      <c r="AG247" s="8">
        <f t="shared" si="49"/>
        <v>20533.275000000001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2">
        <f>IF(OR(inputs!$B$35&lt;&gt;"YES",A248&gt;=inputs!$B$37,A248&lt;inputs!$B$36),0,MIN(A248*inputs!$B$40,inputs!$B$39*inputs!$B$17))</f>
        <v>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0</v>
      </c>
      <c r="AE248" s="3">
        <f t="shared" si="48"/>
        <v>3999.9750000000004</v>
      </c>
      <c r="AF248" s="1">
        <f t="shared" si="51"/>
        <v>0.33250000000000002</v>
      </c>
      <c r="AG248" s="8">
        <f t="shared" si="49"/>
        <v>20600.025000000001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2">
        <f>IF(OR(inputs!$B$35&lt;&gt;"YES",A249&gt;=inputs!$B$37,A249&lt;inputs!$B$36),0,MIN(A249*inputs!$B$40,inputs!$B$39*inputs!$B$17))</f>
        <v>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0</v>
      </c>
      <c r="AE249" s="3">
        <f t="shared" si="48"/>
        <v>4033.2250000000004</v>
      </c>
      <c r="AF249" s="1">
        <f t="shared" si="51"/>
        <v>0.33250000000000002</v>
      </c>
      <c r="AG249" s="8">
        <f t="shared" si="49"/>
        <v>20666.775000000001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2">
        <f>IF(OR(inputs!$B$35&lt;&gt;"YES",A250&gt;=inputs!$B$37,A250&lt;inputs!$B$36),0,MIN(A250*inputs!$B$40,inputs!$B$39*inputs!$B$17))</f>
        <v>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0</v>
      </c>
      <c r="AE250" s="3">
        <f t="shared" si="48"/>
        <v>4066.4750000000004</v>
      </c>
      <c r="AF250" s="1">
        <f t="shared" si="51"/>
        <v>0.33250000000000002</v>
      </c>
      <c r="AG250" s="8">
        <f t="shared" si="49"/>
        <v>20733.525000000001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2">
        <f>IF(OR(inputs!$B$35&lt;&gt;"YES",A251&gt;=inputs!$B$37,A251&lt;inputs!$B$36),0,MIN(A251*inputs!$B$40,inputs!$B$39*inputs!$B$17))</f>
        <v>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0</v>
      </c>
      <c r="AE251" s="3">
        <f t="shared" si="48"/>
        <v>4099.7250000000004</v>
      </c>
      <c r="AF251" s="1">
        <f t="shared" si="51"/>
        <v>0.33250000000000002</v>
      </c>
      <c r="AG251" s="8">
        <f t="shared" si="49"/>
        <v>20800.275000000001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2">
        <f>IF(OR(inputs!$B$35&lt;&gt;"YES",A252&gt;=inputs!$B$37,A252&lt;inputs!$B$36),0,MIN(A252*inputs!$B$40,inputs!$B$39*inputs!$B$17))</f>
        <v>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0</v>
      </c>
      <c r="AE252" s="3">
        <f t="shared" si="48"/>
        <v>4132.9750000000004</v>
      </c>
      <c r="AF252" s="1">
        <f t="shared" si="51"/>
        <v>0.33250000000000002</v>
      </c>
      <c r="AG252" s="8">
        <f t="shared" si="49"/>
        <v>20867.025000000001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2">
        <f>IF(OR(inputs!$B$35&lt;&gt;"YES",A253&gt;=inputs!$B$37,A253&lt;inputs!$B$36),0,MIN(A253*inputs!$B$40,inputs!$B$39*inputs!$B$17))</f>
        <v>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0</v>
      </c>
      <c r="AE253" s="3">
        <f t="shared" si="48"/>
        <v>4166.2250000000004</v>
      </c>
      <c r="AF253" s="1">
        <f t="shared" si="51"/>
        <v>0.33250000000000002</v>
      </c>
      <c r="AG253" s="8">
        <f t="shared" si="49"/>
        <v>20933.775000000001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2">
        <f>IF(OR(inputs!$B$35&lt;&gt;"YES",A254&gt;=inputs!$B$37,A254&lt;inputs!$B$36),0,MIN(A254*inputs!$B$40,inputs!$B$39*inputs!$B$17))</f>
        <v>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0</v>
      </c>
      <c r="AE254" s="3">
        <f t="shared" si="48"/>
        <v>4199.4750000000004</v>
      </c>
      <c r="AF254" s="1">
        <f t="shared" si="51"/>
        <v>0.33250000000000002</v>
      </c>
      <c r="AG254" s="8">
        <f t="shared" si="49"/>
        <v>21000.525000000001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2">
        <f>IF(OR(inputs!$B$35&lt;&gt;"YES",A255&gt;=inputs!$B$37,A255&lt;inputs!$B$36),0,MIN(A255*inputs!$B$40,inputs!$B$39*inputs!$B$17))</f>
        <v>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0</v>
      </c>
      <c r="AE255" s="3">
        <f t="shared" si="48"/>
        <v>4232.7250000000004</v>
      </c>
      <c r="AF255" s="1">
        <f t="shared" si="51"/>
        <v>0.33250000000000002</v>
      </c>
      <c r="AG255" s="8">
        <f t="shared" si="49"/>
        <v>21067.275000000001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2">
        <f>IF(OR(inputs!$B$35&lt;&gt;"YES",A256&gt;=inputs!$B$37,A256&lt;inputs!$B$36),0,MIN(A256*inputs!$B$40,inputs!$B$39*inputs!$B$17))</f>
        <v>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0</v>
      </c>
      <c r="AE256" s="3">
        <f t="shared" si="48"/>
        <v>4265.9750000000004</v>
      </c>
      <c r="AF256" s="1">
        <f t="shared" si="51"/>
        <v>0.33250000000000002</v>
      </c>
      <c r="AG256" s="8">
        <f t="shared" si="49"/>
        <v>21134.025000000001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2">
        <f>IF(OR(inputs!$B$35&lt;&gt;"YES",A257&gt;=inputs!$B$37,A257&lt;inputs!$B$36),0,MIN(A257*inputs!$B$40,inputs!$B$39*inputs!$B$17))</f>
        <v>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0</v>
      </c>
      <c r="AE257" s="3">
        <f t="shared" si="48"/>
        <v>4299.2250000000004</v>
      </c>
      <c r="AF257" s="1">
        <f t="shared" si="51"/>
        <v>0.33250000000000002</v>
      </c>
      <c r="AG257" s="8">
        <f t="shared" si="49"/>
        <v>21200.775000000001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2">
        <f>IF(OR(inputs!$B$35&lt;&gt;"YES",A258&gt;=inputs!$B$37,A258&lt;inputs!$B$36),0,MIN(A258*inputs!$B$40,inputs!$B$39*inputs!$B$17))</f>
        <v>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0</v>
      </c>
      <c r="AE258" s="3">
        <f t="shared" ref="AE258:AE321" si="61">SUM(C258:G258)+AD258-H258</f>
        <v>4332.4750000000004</v>
      </c>
      <c r="AF258" s="1">
        <f t="shared" si="51"/>
        <v>0.33250000000000002</v>
      </c>
      <c r="AG258" s="8">
        <f t="shared" ref="AG258:AG321" si="62">A258-AE258</f>
        <v>21267.525000000001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2">
        <f>IF(OR(inputs!$B$35&lt;&gt;"YES",A259&gt;=inputs!$B$37,A259&lt;inputs!$B$36),0,MIN(A259*inputs!$B$40,inputs!$B$39*inputs!$B$17))</f>
        <v>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0</v>
      </c>
      <c r="AE259" s="3">
        <f t="shared" si="61"/>
        <v>4365.7250000000004</v>
      </c>
      <c r="AF259" s="1">
        <f t="shared" ref="AF259:AF322" si="64">(AE260-AE259)/100</f>
        <v>0.33250000000000002</v>
      </c>
      <c r="AG259" s="8">
        <f t="shared" si="62"/>
        <v>21334.275000000001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2">
        <f>IF(OR(inputs!$B$35&lt;&gt;"YES",A260&gt;=inputs!$B$37,A260&lt;inputs!$B$36),0,MIN(A260*inputs!$B$40,inputs!$B$39*inputs!$B$17))</f>
        <v>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0</v>
      </c>
      <c r="AE260" s="3">
        <f t="shared" si="61"/>
        <v>4398.9750000000004</v>
      </c>
      <c r="AF260" s="1">
        <f t="shared" si="64"/>
        <v>0.33250000000000002</v>
      </c>
      <c r="AG260" s="8">
        <f t="shared" si="62"/>
        <v>21401.025000000001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2">
        <f>IF(OR(inputs!$B$35&lt;&gt;"YES",A261&gt;=inputs!$B$37,A261&lt;inputs!$B$36),0,MIN(A261*inputs!$B$40,inputs!$B$39*inputs!$B$17))</f>
        <v>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0</v>
      </c>
      <c r="AE261" s="3">
        <f t="shared" si="61"/>
        <v>4432.2250000000004</v>
      </c>
      <c r="AF261" s="1">
        <f t="shared" si="64"/>
        <v>0.33250000000000002</v>
      </c>
      <c r="AG261" s="8">
        <f t="shared" si="62"/>
        <v>21467.775000000001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2">
        <f>IF(OR(inputs!$B$35&lt;&gt;"YES",A262&gt;=inputs!$B$37,A262&lt;inputs!$B$36),0,MIN(A262*inputs!$B$40,inputs!$B$39*inputs!$B$17))</f>
        <v>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0</v>
      </c>
      <c r="AE262" s="3">
        <f t="shared" si="61"/>
        <v>4465.4750000000004</v>
      </c>
      <c r="AF262" s="1">
        <f t="shared" si="64"/>
        <v>0.33250000000000002</v>
      </c>
      <c r="AG262" s="8">
        <f t="shared" si="62"/>
        <v>21534.525000000001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2">
        <f>IF(OR(inputs!$B$35&lt;&gt;"YES",A263&gt;=inputs!$B$37,A263&lt;inputs!$B$36),0,MIN(A263*inputs!$B$40,inputs!$B$39*inputs!$B$17))</f>
        <v>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0</v>
      </c>
      <c r="AE263" s="3">
        <f t="shared" si="61"/>
        <v>4498.7250000000004</v>
      </c>
      <c r="AF263" s="1">
        <f t="shared" si="64"/>
        <v>0.33250000000000002</v>
      </c>
      <c r="AG263" s="8">
        <f t="shared" si="62"/>
        <v>21601.275000000001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2">
        <f>IF(OR(inputs!$B$35&lt;&gt;"YES",A264&gt;=inputs!$B$37,A264&lt;inputs!$B$36),0,MIN(A264*inputs!$B$40,inputs!$B$39*inputs!$B$17))</f>
        <v>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0</v>
      </c>
      <c r="AE264" s="3">
        <f t="shared" si="61"/>
        <v>4531.9750000000004</v>
      </c>
      <c r="AF264" s="1">
        <f t="shared" si="64"/>
        <v>0.33250000000000002</v>
      </c>
      <c r="AG264" s="8">
        <f t="shared" si="62"/>
        <v>21668.025000000001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2">
        <f>IF(OR(inputs!$B$35&lt;&gt;"YES",A265&gt;=inputs!$B$37,A265&lt;inputs!$B$36),0,MIN(A265*inputs!$B$40,inputs!$B$39*inputs!$B$17))</f>
        <v>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0</v>
      </c>
      <c r="AE265" s="3">
        <f t="shared" si="61"/>
        <v>4565.2250000000004</v>
      </c>
      <c r="AF265" s="1">
        <f t="shared" si="64"/>
        <v>0.33250000000000002</v>
      </c>
      <c r="AG265" s="8">
        <f t="shared" si="62"/>
        <v>21734.775000000001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2">
        <f>IF(OR(inputs!$B$35&lt;&gt;"YES",A266&gt;=inputs!$B$37,A266&lt;inputs!$B$36),0,MIN(A266*inputs!$B$40,inputs!$B$39*inputs!$B$17))</f>
        <v>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0</v>
      </c>
      <c r="AE266" s="3">
        <f t="shared" si="61"/>
        <v>4598.4750000000004</v>
      </c>
      <c r="AF266" s="1">
        <f t="shared" si="64"/>
        <v>0.33250000000000002</v>
      </c>
      <c r="AG266" s="8">
        <f t="shared" si="62"/>
        <v>21801.525000000001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2">
        <f>IF(OR(inputs!$B$35&lt;&gt;"YES",A267&gt;=inputs!$B$37,A267&lt;inputs!$B$36),0,MIN(A267*inputs!$B$40,inputs!$B$39*inputs!$B$17))</f>
        <v>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0</v>
      </c>
      <c r="AE267" s="3">
        <f t="shared" si="61"/>
        <v>4631.7250000000004</v>
      </c>
      <c r="AF267" s="1">
        <f t="shared" si="64"/>
        <v>0.33250000000000002</v>
      </c>
      <c r="AG267" s="8">
        <f t="shared" si="62"/>
        <v>21868.275000000001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2">
        <f>IF(OR(inputs!$B$35&lt;&gt;"YES",A268&gt;=inputs!$B$37,A268&lt;inputs!$B$36),0,MIN(A268*inputs!$B$40,inputs!$B$39*inputs!$B$17))</f>
        <v>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0</v>
      </c>
      <c r="AE268" s="3">
        <f t="shared" si="61"/>
        <v>4664.9750000000004</v>
      </c>
      <c r="AF268" s="1">
        <f t="shared" si="64"/>
        <v>0.33250000000000002</v>
      </c>
      <c r="AG268" s="8">
        <f t="shared" si="62"/>
        <v>21935.025000000001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2">
        <f>IF(OR(inputs!$B$35&lt;&gt;"YES",A269&gt;=inputs!$B$37,A269&lt;inputs!$B$36),0,MIN(A269*inputs!$B$40,inputs!$B$39*inputs!$B$17))</f>
        <v>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0</v>
      </c>
      <c r="AE269" s="3">
        <f t="shared" si="61"/>
        <v>4698.2250000000004</v>
      </c>
      <c r="AF269" s="1">
        <f t="shared" si="64"/>
        <v>0.33250000000000002</v>
      </c>
      <c r="AG269" s="8">
        <f t="shared" si="62"/>
        <v>22001.775000000001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2">
        <f>IF(OR(inputs!$B$35&lt;&gt;"YES",A270&gt;=inputs!$B$37,A270&lt;inputs!$B$36),0,MIN(A270*inputs!$B$40,inputs!$B$39*inputs!$B$17))</f>
        <v>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0</v>
      </c>
      <c r="AE270" s="3">
        <f t="shared" si="61"/>
        <v>4731.4750000000004</v>
      </c>
      <c r="AF270" s="1">
        <f t="shared" si="64"/>
        <v>0.33250000000000002</v>
      </c>
      <c r="AG270" s="8">
        <f t="shared" si="62"/>
        <v>22068.525000000001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2">
        <f>IF(OR(inputs!$B$35&lt;&gt;"YES",A271&gt;=inputs!$B$37,A271&lt;inputs!$B$36),0,MIN(A271*inputs!$B$40,inputs!$B$39*inputs!$B$17))</f>
        <v>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0</v>
      </c>
      <c r="AE271" s="3">
        <f t="shared" si="61"/>
        <v>4764.7250000000004</v>
      </c>
      <c r="AF271" s="1">
        <f t="shared" si="64"/>
        <v>0.33250000000000002</v>
      </c>
      <c r="AG271" s="8">
        <f t="shared" si="62"/>
        <v>22135.275000000001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2">
        <f>IF(OR(inputs!$B$35&lt;&gt;"YES",A272&gt;=inputs!$B$37,A272&lt;inputs!$B$36),0,MIN(A272*inputs!$B$40,inputs!$B$39*inputs!$B$17))</f>
        <v>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0</v>
      </c>
      <c r="AE272" s="3">
        <f t="shared" si="61"/>
        <v>4797.9750000000004</v>
      </c>
      <c r="AF272" s="1">
        <f t="shared" si="64"/>
        <v>0.33250000000000002</v>
      </c>
      <c r="AG272" s="8">
        <f t="shared" si="62"/>
        <v>22202.025000000001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2">
        <f>IF(OR(inputs!$B$35&lt;&gt;"YES",A273&gt;=inputs!$B$37,A273&lt;inputs!$B$36),0,MIN(A273*inputs!$B$40,inputs!$B$39*inputs!$B$17))</f>
        <v>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0</v>
      </c>
      <c r="AE273" s="3">
        <f t="shared" si="61"/>
        <v>4831.2250000000004</v>
      </c>
      <c r="AF273" s="1">
        <f t="shared" si="64"/>
        <v>0.33250000000000002</v>
      </c>
      <c r="AG273" s="8">
        <f t="shared" si="62"/>
        <v>22268.775000000001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2">
        <f>IF(OR(inputs!$B$35&lt;&gt;"YES",A274&gt;=inputs!$B$37,A274&lt;inputs!$B$36),0,MIN(A274*inputs!$B$40,inputs!$B$39*inputs!$B$17))</f>
        <v>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0</v>
      </c>
      <c r="AE274" s="3">
        <f t="shared" si="61"/>
        <v>4864.4750000000004</v>
      </c>
      <c r="AF274" s="1">
        <f t="shared" si="64"/>
        <v>0.33250000000000002</v>
      </c>
      <c r="AG274" s="8">
        <f t="shared" si="62"/>
        <v>22335.525000000001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2">
        <f>IF(OR(inputs!$B$35&lt;&gt;"YES",A275&gt;=inputs!$B$37,A275&lt;inputs!$B$36),0,MIN(A275*inputs!$B$40,inputs!$B$39*inputs!$B$17))</f>
        <v>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0</v>
      </c>
      <c r="AE275" s="3">
        <f t="shared" si="61"/>
        <v>4897.7250000000004</v>
      </c>
      <c r="AF275" s="1">
        <f t="shared" si="64"/>
        <v>0.33250000000000002</v>
      </c>
      <c r="AG275" s="8">
        <f t="shared" si="62"/>
        <v>22402.275000000001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2">
        <f>IF(OR(inputs!$B$35&lt;&gt;"YES",A276&gt;=inputs!$B$37,A276&lt;inputs!$B$36),0,MIN(A276*inputs!$B$40,inputs!$B$39*inputs!$B$17))</f>
        <v>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0</v>
      </c>
      <c r="AE276" s="3">
        <f t="shared" si="61"/>
        <v>4930.9750000000004</v>
      </c>
      <c r="AF276" s="1">
        <f t="shared" si="64"/>
        <v>0.33250000000000002</v>
      </c>
      <c r="AG276" s="8">
        <f t="shared" si="62"/>
        <v>22469.025000000001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2">
        <f>IF(OR(inputs!$B$35&lt;&gt;"YES",A277&gt;=inputs!$B$37,A277&lt;inputs!$B$36),0,MIN(A277*inputs!$B$40,inputs!$B$39*inputs!$B$17))</f>
        <v>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0</v>
      </c>
      <c r="AE277" s="3">
        <f t="shared" si="61"/>
        <v>4964.2250000000004</v>
      </c>
      <c r="AF277" s="1">
        <f t="shared" si="64"/>
        <v>0.33250000000000002</v>
      </c>
      <c r="AG277" s="8">
        <f t="shared" si="62"/>
        <v>22535.775000000001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2">
        <f>IF(OR(inputs!$B$35&lt;&gt;"YES",A278&gt;=inputs!$B$37,A278&lt;inputs!$B$36),0,MIN(A278*inputs!$B$40,inputs!$B$39*inputs!$B$17))</f>
        <v>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0</v>
      </c>
      <c r="AE278" s="3">
        <f t="shared" si="61"/>
        <v>4997.4750000000004</v>
      </c>
      <c r="AF278" s="1">
        <f t="shared" si="64"/>
        <v>0.33250000000000002</v>
      </c>
      <c r="AG278" s="8">
        <f t="shared" si="62"/>
        <v>22602.525000000001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2">
        <f>IF(OR(inputs!$B$35&lt;&gt;"YES",A279&gt;=inputs!$B$37,A279&lt;inputs!$B$36),0,MIN(A279*inputs!$B$40,inputs!$B$39*inputs!$B$17))</f>
        <v>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0</v>
      </c>
      <c r="AE279" s="3">
        <f t="shared" si="61"/>
        <v>5030.7250000000004</v>
      </c>
      <c r="AF279" s="1">
        <f t="shared" si="64"/>
        <v>0.33250000000000002</v>
      </c>
      <c r="AG279" s="8">
        <f t="shared" si="62"/>
        <v>22669.275000000001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2">
        <f>IF(OR(inputs!$B$35&lt;&gt;"YES",A280&gt;=inputs!$B$37,A280&lt;inputs!$B$36),0,MIN(A280*inputs!$B$40,inputs!$B$39*inputs!$B$17))</f>
        <v>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0</v>
      </c>
      <c r="AE280" s="3">
        <f t="shared" si="61"/>
        <v>5063.9750000000004</v>
      </c>
      <c r="AF280" s="1">
        <f t="shared" si="64"/>
        <v>0.33250000000000002</v>
      </c>
      <c r="AG280" s="8">
        <f t="shared" si="62"/>
        <v>22736.025000000001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2">
        <f>IF(OR(inputs!$B$35&lt;&gt;"YES",A281&gt;=inputs!$B$37,A281&lt;inputs!$B$36),0,MIN(A281*inputs!$B$40,inputs!$B$39*inputs!$B$17))</f>
        <v>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0</v>
      </c>
      <c r="AE281" s="3">
        <f t="shared" si="61"/>
        <v>5097.2250000000004</v>
      </c>
      <c r="AF281" s="1">
        <f t="shared" si="64"/>
        <v>0.33250000000000002</v>
      </c>
      <c r="AG281" s="8">
        <f t="shared" si="62"/>
        <v>22802.775000000001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2">
        <f>IF(OR(inputs!$B$35&lt;&gt;"YES",A282&gt;=inputs!$B$37,A282&lt;inputs!$B$36),0,MIN(A282*inputs!$B$40,inputs!$B$39*inputs!$B$17))</f>
        <v>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0</v>
      </c>
      <c r="AE282" s="3">
        <f t="shared" si="61"/>
        <v>5130.4750000000004</v>
      </c>
      <c r="AF282" s="1">
        <f t="shared" si="64"/>
        <v>0.33250000000000002</v>
      </c>
      <c r="AG282" s="8">
        <f t="shared" si="62"/>
        <v>22869.525000000001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2">
        <f>IF(OR(inputs!$B$35&lt;&gt;"YES",A283&gt;=inputs!$B$37,A283&lt;inputs!$B$36),0,MIN(A283*inputs!$B$40,inputs!$B$39*inputs!$B$17))</f>
        <v>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0</v>
      </c>
      <c r="AE283" s="3">
        <f t="shared" si="61"/>
        <v>5163.7250000000004</v>
      </c>
      <c r="AF283" s="1">
        <f t="shared" si="64"/>
        <v>0.33250000000000002</v>
      </c>
      <c r="AG283" s="8">
        <f t="shared" si="62"/>
        <v>22936.275000000001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2">
        <f>IF(OR(inputs!$B$35&lt;&gt;"YES",A284&gt;=inputs!$B$37,A284&lt;inputs!$B$36),0,MIN(A284*inputs!$B$40,inputs!$B$39*inputs!$B$17))</f>
        <v>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0</v>
      </c>
      <c r="AE284" s="3">
        <f t="shared" si="61"/>
        <v>5196.9750000000004</v>
      </c>
      <c r="AF284" s="1">
        <f t="shared" si="64"/>
        <v>0.33250000000000002</v>
      </c>
      <c r="AG284" s="8">
        <f t="shared" si="62"/>
        <v>23003.025000000001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2">
        <f>IF(OR(inputs!$B$35&lt;&gt;"YES",A285&gt;=inputs!$B$37,A285&lt;inputs!$B$36),0,MIN(A285*inputs!$B$40,inputs!$B$39*inputs!$B$17))</f>
        <v>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0</v>
      </c>
      <c r="AE285" s="3">
        <f t="shared" si="61"/>
        <v>5230.2250000000004</v>
      </c>
      <c r="AF285" s="1">
        <f t="shared" si="64"/>
        <v>0.33250000000000002</v>
      </c>
      <c r="AG285" s="8">
        <f t="shared" si="62"/>
        <v>23069.775000000001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2">
        <f>IF(OR(inputs!$B$35&lt;&gt;"YES",A286&gt;=inputs!$B$37,A286&lt;inputs!$B$36),0,MIN(A286*inputs!$B$40,inputs!$B$39*inputs!$B$17))</f>
        <v>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0</v>
      </c>
      <c r="AE286" s="3">
        <f t="shared" si="61"/>
        <v>5263.4750000000004</v>
      </c>
      <c r="AF286" s="1">
        <f t="shared" si="64"/>
        <v>0.33250000000000002</v>
      </c>
      <c r="AG286" s="8">
        <f t="shared" si="62"/>
        <v>23136.525000000001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2">
        <f>IF(OR(inputs!$B$35&lt;&gt;"YES",A287&gt;=inputs!$B$37,A287&lt;inputs!$B$36),0,MIN(A287*inputs!$B$40,inputs!$B$39*inputs!$B$17))</f>
        <v>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0</v>
      </c>
      <c r="AE287" s="3">
        <f t="shared" si="61"/>
        <v>5296.7250000000004</v>
      </c>
      <c r="AF287" s="1">
        <f t="shared" si="64"/>
        <v>0.33250000000000002</v>
      </c>
      <c r="AG287" s="8">
        <f t="shared" si="62"/>
        <v>23203.275000000001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2">
        <f>IF(OR(inputs!$B$35&lt;&gt;"YES",A288&gt;=inputs!$B$37,A288&lt;inputs!$B$36),0,MIN(A288*inputs!$B$40,inputs!$B$39*inputs!$B$17))</f>
        <v>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0</v>
      </c>
      <c r="AE288" s="3">
        <f t="shared" si="61"/>
        <v>5329.9750000000004</v>
      </c>
      <c r="AF288" s="1">
        <f t="shared" si="64"/>
        <v>0.33250000000000002</v>
      </c>
      <c r="AG288" s="8">
        <f t="shared" si="62"/>
        <v>23270.025000000001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2">
        <f>IF(OR(inputs!$B$35&lt;&gt;"YES",A289&gt;=inputs!$B$37,A289&lt;inputs!$B$36),0,MIN(A289*inputs!$B$40,inputs!$B$39*inputs!$B$17))</f>
        <v>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0</v>
      </c>
      <c r="AE289" s="3">
        <f t="shared" si="61"/>
        <v>5363.2250000000004</v>
      </c>
      <c r="AF289" s="1">
        <f t="shared" si="64"/>
        <v>0.33250000000000002</v>
      </c>
      <c r="AG289" s="8">
        <f t="shared" si="62"/>
        <v>23336.775000000001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2">
        <f>IF(OR(inputs!$B$35&lt;&gt;"YES",A290&gt;=inputs!$B$37,A290&lt;inputs!$B$36),0,MIN(A290*inputs!$B$40,inputs!$B$39*inputs!$B$17))</f>
        <v>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0</v>
      </c>
      <c r="AE290" s="3">
        <f t="shared" si="61"/>
        <v>5396.4750000000004</v>
      </c>
      <c r="AF290" s="1">
        <f t="shared" si="64"/>
        <v>0.33250000000000002</v>
      </c>
      <c r="AG290" s="8">
        <f t="shared" si="62"/>
        <v>23403.525000000001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2">
        <f>IF(OR(inputs!$B$35&lt;&gt;"YES",A291&gt;=inputs!$B$37,A291&lt;inputs!$B$36),0,MIN(A291*inputs!$B$40,inputs!$B$39*inputs!$B$17))</f>
        <v>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0</v>
      </c>
      <c r="AE291" s="3">
        <f t="shared" si="61"/>
        <v>5429.7250000000004</v>
      </c>
      <c r="AF291" s="1">
        <f t="shared" si="64"/>
        <v>0.33250000000000002</v>
      </c>
      <c r="AG291" s="8">
        <f t="shared" si="62"/>
        <v>23470.275000000001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2">
        <f>IF(OR(inputs!$B$35&lt;&gt;"YES",A292&gt;=inputs!$B$37,A292&lt;inputs!$B$36),0,MIN(A292*inputs!$B$40,inputs!$B$39*inputs!$B$17))</f>
        <v>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0</v>
      </c>
      <c r="AE292" s="3">
        <f t="shared" si="61"/>
        <v>5462.9750000000004</v>
      </c>
      <c r="AF292" s="1">
        <f t="shared" si="64"/>
        <v>0.33250000000000002</v>
      </c>
      <c r="AG292" s="8">
        <f t="shared" si="62"/>
        <v>23537.025000000001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2">
        <f>IF(OR(inputs!$B$35&lt;&gt;"YES",A293&gt;=inputs!$B$37,A293&lt;inputs!$B$36),0,MIN(A293*inputs!$B$40,inputs!$B$39*inputs!$B$17))</f>
        <v>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0</v>
      </c>
      <c r="AE293" s="3">
        <f t="shared" si="61"/>
        <v>5496.2250000000004</v>
      </c>
      <c r="AF293" s="1">
        <f t="shared" si="64"/>
        <v>0.33250000000000002</v>
      </c>
      <c r="AG293" s="8">
        <f t="shared" si="62"/>
        <v>23603.775000000001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2">
        <f>IF(OR(inputs!$B$35&lt;&gt;"YES",A294&gt;=inputs!$B$37,A294&lt;inputs!$B$36),0,MIN(A294*inputs!$B$40,inputs!$B$39*inputs!$B$17))</f>
        <v>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0</v>
      </c>
      <c r="AE294" s="3">
        <f t="shared" si="61"/>
        <v>5529.4750000000004</v>
      </c>
      <c r="AF294" s="1">
        <f t="shared" si="64"/>
        <v>0.33250000000000002</v>
      </c>
      <c r="AG294" s="8">
        <f t="shared" si="62"/>
        <v>23670.525000000001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2">
        <f>IF(OR(inputs!$B$35&lt;&gt;"YES",A295&gt;=inputs!$B$37,A295&lt;inputs!$B$36),0,MIN(A295*inputs!$B$40,inputs!$B$39*inputs!$B$17))</f>
        <v>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0</v>
      </c>
      <c r="AE295" s="3">
        <f t="shared" si="61"/>
        <v>5562.7250000000004</v>
      </c>
      <c r="AF295" s="1">
        <f t="shared" si="64"/>
        <v>0.33250000000000002</v>
      </c>
      <c r="AG295" s="8">
        <f t="shared" si="62"/>
        <v>23737.275000000001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2">
        <f>IF(OR(inputs!$B$35&lt;&gt;"YES",A296&gt;=inputs!$B$37,A296&lt;inputs!$B$36),0,MIN(A296*inputs!$B$40,inputs!$B$39*inputs!$B$17))</f>
        <v>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0</v>
      </c>
      <c r="AE296" s="3">
        <f t="shared" si="61"/>
        <v>5595.9750000000004</v>
      </c>
      <c r="AF296" s="1">
        <f t="shared" si="64"/>
        <v>0.33250000000000002</v>
      </c>
      <c r="AG296" s="8">
        <f t="shared" si="62"/>
        <v>23804.025000000001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2">
        <f>IF(OR(inputs!$B$35&lt;&gt;"YES",A297&gt;=inputs!$B$37,A297&lt;inputs!$B$36),0,MIN(A297*inputs!$B$40,inputs!$B$39*inputs!$B$17))</f>
        <v>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0</v>
      </c>
      <c r="AE297" s="3">
        <f t="shared" si="61"/>
        <v>5629.2250000000004</v>
      </c>
      <c r="AF297" s="1">
        <f t="shared" si="64"/>
        <v>0.33250000000000002</v>
      </c>
      <c r="AG297" s="8">
        <f t="shared" si="62"/>
        <v>23870.775000000001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2">
        <f>IF(OR(inputs!$B$35&lt;&gt;"YES",A298&gt;=inputs!$B$37,A298&lt;inputs!$B$36),0,MIN(A298*inputs!$B$40,inputs!$B$39*inputs!$B$17))</f>
        <v>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0</v>
      </c>
      <c r="AE298" s="3">
        <f t="shared" si="61"/>
        <v>5662.4750000000004</v>
      </c>
      <c r="AF298" s="1">
        <f t="shared" si="64"/>
        <v>0.33250000000000002</v>
      </c>
      <c r="AG298" s="8">
        <f t="shared" si="62"/>
        <v>23937.525000000001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2">
        <f>IF(OR(inputs!$B$35&lt;&gt;"YES",A299&gt;=inputs!$B$37,A299&lt;inputs!$B$36),0,MIN(A299*inputs!$B$40,inputs!$B$39*inputs!$B$17))</f>
        <v>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0</v>
      </c>
      <c r="AE299" s="3">
        <f t="shared" si="61"/>
        <v>5695.7250000000004</v>
      </c>
      <c r="AF299" s="1">
        <f t="shared" si="64"/>
        <v>0.33250000000000002</v>
      </c>
      <c r="AG299" s="8">
        <f t="shared" si="62"/>
        <v>24004.275000000001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2">
        <f>IF(OR(inputs!$B$35&lt;&gt;"YES",A300&gt;=inputs!$B$37,A300&lt;inputs!$B$36),0,MIN(A300*inputs!$B$40,inputs!$B$39*inputs!$B$17))</f>
        <v>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0</v>
      </c>
      <c r="AE300" s="3">
        <f t="shared" si="61"/>
        <v>5728.9750000000004</v>
      </c>
      <c r="AF300" s="1">
        <f t="shared" si="64"/>
        <v>0.33250000000000002</v>
      </c>
      <c r="AG300" s="8">
        <f t="shared" si="62"/>
        <v>24071.025000000001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2">
        <f>IF(OR(inputs!$B$35&lt;&gt;"YES",A301&gt;=inputs!$B$37,A301&lt;inputs!$B$36),0,MIN(A301*inputs!$B$40,inputs!$B$39*inputs!$B$17))</f>
        <v>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0</v>
      </c>
      <c r="AE301" s="3">
        <f t="shared" si="61"/>
        <v>5762.2250000000004</v>
      </c>
      <c r="AF301" s="1">
        <f t="shared" si="64"/>
        <v>0.33250000000000002</v>
      </c>
      <c r="AG301" s="8">
        <f t="shared" si="62"/>
        <v>24137.775000000001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2">
        <f>IF(OR(inputs!$B$35&lt;&gt;"YES",A302&gt;=inputs!$B$37,A302&lt;inputs!$B$36),0,MIN(A302*inputs!$B$40,inputs!$B$39*inputs!$B$17))</f>
        <v>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0</v>
      </c>
      <c r="AE302" s="3">
        <f t="shared" si="61"/>
        <v>5795.4750000000004</v>
      </c>
      <c r="AF302" s="1">
        <f t="shared" si="64"/>
        <v>0.33250000000000002</v>
      </c>
      <c r="AG302" s="8">
        <f t="shared" si="62"/>
        <v>24204.525000000001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2">
        <f>IF(OR(inputs!$B$35&lt;&gt;"YES",A303&gt;=inputs!$B$37,A303&lt;inputs!$B$36),0,MIN(A303*inputs!$B$40,inputs!$B$39*inputs!$B$17))</f>
        <v>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0</v>
      </c>
      <c r="AE303" s="3">
        <f t="shared" si="61"/>
        <v>5828.7250000000004</v>
      </c>
      <c r="AF303" s="1">
        <f t="shared" si="64"/>
        <v>0.33250000000000002</v>
      </c>
      <c r="AG303" s="8">
        <f t="shared" si="62"/>
        <v>24271.275000000001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2">
        <f>IF(OR(inputs!$B$35&lt;&gt;"YES",A304&gt;=inputs!$B$37,A304&lt;inputs!$B$36),0,MIN(A304*inputs!$B$40,inputs!$B$39*inputs!$B$17))</f>
        <v>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0</v>
      </c>
      <c r="AE304" s="3">
        <f t="shared" si="61"/>
        <v>5861.9750000000004</v>
      </c>
      <c r="AF304" s="1">
        <f t="shared" si="64"/>
        <v>0.33250000000000002</v>
      </c>
      <c r="AG304" s="8">
        <f t="shared" si="62"/>
        <v>24338.025000000001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2">
        <f>IF(OR(inputs!$B$35&lt;&gt;"YES",A305&gt;=inputs!$B$37,A305&lt;inputs!$B$36),0,MIN(A305*inputs!$B$40,inputs!$B$39*inputs!$B$17))</f>
        <v>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0</v>
      </c>
      <c r="AE305" s="3">
        <f t="shared" si="61"/>
        <v>5895.2250000000004</v>
      </c>
      <c r="AF305" s="1">
        <f t="shared" si="64"/>
        <v>0.33250000000000002</v>
      </c>
      <c r="AG305" s="8">
        <f t="shared" si="62"/>
        <v>24404.775000000001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2">
        <f>IF(OR(inputs!$B$35&lt;&gt;"YES",A306&gt;=inputs!$B$37,A306&lt;inputs!$B$36),0,MIN(A306*inputs!$B$40,inputs!$B$39*inputs!$B$17))</f>
        <v>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0</v>
      </c>
      <c r="AE306" s="3">
        <f t="shared" si="61"/>
        <v>5928.4750000000004</v>
      </c>
      <c r="AF306" s="1">
        <f t="shared" si="64"/>
        <v>0.33250000000000002</v>
      </c>
      <c r="AG306" s="8">
        <f t="shared" si="62"/>
        <v>24471.525000000001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2">
        <f>IF(OR(inputs!$B$35&lt;&gt;"YES",A307&gt;=inputs!$B$37,A307&lt;inputs!$B$36),0,MIN(A307*inputs!$B$40,inputs!$B$39*inputs!$B$17))</f>
        <v>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0</v>
      </c>
      <c r="AE307" s="3">
        <f t="shared" si="61"/>
        <v>5961.7250000000004</v>
      </c>
      <c r="AF307" s="1">
        <f t="shared" si="64"/>
        <v>0.33250000000000002</v>
      </c>
      <c r="AG307" s="8">
        <f t="shared" si="62"/>
        <v>24538.275000000001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2">
        <f>IF(OR(inputs!$B$35&lt;&gt;"YES",A308&gt;=inputs!$B$37,A308&lt;inputs!$B$36),0,MIN(A308*inputs!$B$40,inputs!$B$39*inputs!$B$17))</f>
        <v>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0</v>
      </c>
      <c r="AE308" s="3">
        <f t="shared" si="61"/>
        <v>5994.9750000000004</v>
      </c>
      <c r="AF308" s="1">
        <f t="shared" si="64"/>
        <v>0.33250000000000002</v>
      </c>
      <c r="AG308" s="8">
        <f t="shared" si="62"/>
        <v>24605.025000000001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2">
        <f>IF(OR(inputs!$B$35&lt;&gt;"YES",A309&gt;=inputs!$B$37,A309&lt;inputs!$B$36),0,MIN(A309*inputs!$B$40,inputs!$B$39*inputs!$B$17))</f>
        <v>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0</v>
      </c>
      <c r="AE309" s="3">
        <f t="shared" si="61"/>
        <v>6028.2250000000004</v>
      </c>
      <c r="AF309" s="1">
        <f t="shared" si="64"/>
        <v>0.33250000000000002</v>
      </c>
      <c r="AG309" s="8">
        <f t="shared" si="62"/>
        <v>24671.775000000001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2">
        <f>IF(OR(inputs!$B$35&lt;&gt;"YES",A310&gt;=inputs!$B$37,A310&lt;inputs!$B$36),0,MIN(A310*inputs!$B$40,inputs!$B$39*inputs!$B$17))</f>
        <v>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0</v>
      </c>
      <c r="AE310" s="3">
        <f t="shared" si="61"/>
        <v>6061.4750000000004</v>
      </c>
      <c r="AF310" s="1">
        <f t="shared" si="64"/>
        <v>0.33250000000000002</v>
      </c>
      <c r="AG310" s="8">
        <f t="shared" si="62"/>
        <v>24738.525000000001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2">
        <f>IF(OR(inputs!$B$35&lt;&gt;"YES",A311&gt;=inputs!$B$37,A311&lt;inputs!$B$36),0,MIN(A311*inputs!$B$40,inputs!$B$39*inputs!$B$17))</f>
        <v>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0</v>
      </c>
      <c r="AE311" s="3">
        <f t="shared" si="61"/>
        <v>6094.7250000000004</v>
      </c>
      <c r="AF311" s="1">
        <f t="shared" si="64"/>
        <v>0.33250000000000002</v>
      </c>
      <c r="AG311" s="8">
        <f t="shared" si="62"/>
        <v>24805.275000000001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2">
        <f>IF(OR(inputs!$B$35&lt;&gt;"YES",A312&gt;=inputs!$B$37,A312&lt;inputs!$B$36),0,MIN(A312*inputs!$B$40,inputs!$B$39*inputs!$B$17))</f>
        <v>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0</v>
      </c>
      <c r="AE312" s="3">
        <f t="shared" si="61"/>
        <v>6127.9750000000004</v>
      </c>
      <c r="AF312" s="1">
        <f t="shared" si="64"/>
        <v>0.33250000000000002</v>
      </c>
      <c r="AG312" s="8">
        <f t="shared" si="62"/>
        <v>24872.025000000001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2">
        <f>IF(OR(inputs!$B$35&lt;&gt;"YES",A313&gt;=inputs!$B$37,A313&lt;inputs!$B$36),0,MIN(A313*inputs!$B$40,inputs!$B$39*inputs!$B$17))</f>
        <v>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0</v>
      </c>
      <c r="AE313" s="3">
        <f t="shared" si="61"/>
        <v>6161.2250000000004</v>
      </c>
      <c r="AF313" s="1">
        <f t="shared" si="64"/>
        <v>0.33250000000000002</v>
      </c>
      <c r="AG313" s="8">
        <f t="shared" si="62"/>
        <v>24938.775000000001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2">
        <f>IF(OR(inputs!$B$35&lt;&gt;"YES",A314&gt;=inputs!$B$37,A314&lt;inputs!$B$36),0,MIN(A314*inputs!$B$40,inputs!$B$39*inputs!$B$17))</f>
        <v>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0</v>
      </c>
      <c r="AE314" s="3">
        <f t="shared" si="61"/>
        <v>6194.4750000000004</v>
      </c>
      <c r="AF314" s="1">
        <f t="shared" si="64"/>
        <v>0.33250000000000002</v>
      </c>
      <c r="AG314" s="8">
        <f t="shared" si="62"/>
        <v>25005.525000000001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2">
        <f>IF(OR(inputs!$B$35&lt;&gt;"YES",A315&gt;=inputs!$B$37,A315&lt;inputs!$B$36),0,MIN(A315*inputs!$B$40,inputs!$B$39*inputs!$B$17))</f>
        <v>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0</v>
      </c>
      <c r="AE315" s="3">
        <f t="shared" si="61"/>
        <v>6227.7250000000004</v>
      </c>
      <c r="AF315" s="1">
        <f t="shared" si="64"/>
        <v>0.33250000000000002</v>
      </c>
      <c r="AG315" s="8">
        <f t="shared" si="62"/>
        <v>25072.275000000001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2">
        <f>IF(OR(inputs!$B$35&lt;&gt;"YES",A316&gt;=inputs!$B$37,A316&lt;inputs!$B$36),0,MIN(A316*inputs!$B$40,inputs!$B$39*inputs!$B$17))</f>
        <v>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0</v>
      </c>
      <c r="AE316" s="3">
        <f t="shared" si="61"/>
        <v>6260.9750000000004</v>
      </c>
      <c r="AF316" s="1">
        <f t="shared" si="64"/>
        <v>0.33250000000000002</v>
      </c>
      <c r="AG316" s="8">
        <f t="shared" si="62"/>
        <v>25139.025000000001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2">
        <f>IF(OR(inputs!$B$35&lt;&gt;"YES",A317&gt;=inputs!$B$37,A317&lt;inputs!$B$36),0,MIN(A317*inputs!$B$40,inputs!$B$39*inputs!$B$17))</f>
        <v>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0</v>
      </c>
      <c r="AE317" s="3">
        <f t="shared" si="61"/>
        <v>6294.2250000000004</v>
      </c>
      <c r="AF317" s="1">
        <f t="shared" si="64"/>
        <v>0.33250000000000002</v>
      </c>
      <c r="AG317" s="8">
        <f t="shared" si="62"/>
        <v>25205.775000000001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2">
        <f>IF(OR(inputs!$B$35&lt;&gt;"YES",A318&gt;=inputs!$B$37,A318&lt;inputs!$B$36),0,MIN(A318*inputs!$B$40,inputs!$B$39*inputs!$B$17))</f>
        <v>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0</v>
      </c>
      <c r="AE318" s="3">
        <f t="shared" si="61"/>
        <v>6327.4750000000004</v>
      </c>
      <c r="AF318" s="1">
        <f t="shared" si="64"/>
        <v>0.33250000000000002</v>
      </c>
      <c r="AG318" s="8">
        <f t="shared" si="62"/>
        <v>25272.525000000001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2">
        <f>IF(OR(inputs!$B$35&lt;&gt;"YES",A319&gt;=inputs!$B$37,A319&lt;inputs!$B$36),0,MIN(A319*inputs!$B$40,inputs!$B$39*inputs!$B$17))</f>
        <v>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0</v>
      </c>
      <c r="AE319" s="3">
        <f t="shared" si="61"/>
        <v>6360.7250000000004</v>
      </c>
      <c r="AF319" s="1">
        <f t="shared" si="64"/>
        <v>0.33250000000000002</v>
      </c>
      <c r="AG319" s="8">
        <f t="shared" si="62"/>
        <v>25339.275000000001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2">
        <f>IF(OR(inputs!$B$35&lt;&gt;"YES",A320&gt;=inputs!$B$37,A320&lt;inputs!$B$36),0,MIN(A320*inputs!$B$40,inputs!$B$39*inputs!$B$17))</f>
        <v>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0</v>
      </c>
      <c r="AE320" s="3">
        <f t="shared" si="61"/>
        <v>6393.9750000000004</v>
      </c>
      <c r="AF320" s="1">
        <f t="shared" si="64"/>
        <v>0.33250000000000002</v>
      </c>
      <c r="AG320" s="8">
        <f t="shared" si="62"/>
        <v>25406.025000000001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2">
        <f>IF(OR(inputs!$B$35&lt;&gt;"YES",A321&gt;=inputs!$B$37,A321&lt;inputs!$B$36),0,MIN(A321*inputs!$B$40,inputs!$B$39*inputs!$B$17))</f>
        <v>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0</v>
      </c>
      <c r="AE321" s="3">
        <f t="shared" si="61"/>
        <v>6427.2250000000004</v>
      </c>
      <c r="AF321" s="1">
        <f t="shared" si="64"/>
        <v>0.33250000000000002</v>
      </c>
      <c r="AG321" s="8">
        <f t="shared" si="62"/>
        <v>25472.775000000001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2">
        <f>IF(OR(inputs!$B$35&lt;&gt;"YES",A322&gt;=inputs!$B$37,A322&lt;inputs!$B$36),0,MIN(A322*inputs!$B$40,inputs!$B$39*inputs!$B$17))</f>
        <v>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0</v>
      </c>
      <c r="AE322" s="3">
        <f t="shared" ref="AE322:AE385" si="74">SUM(C322:G322)+AD322-H322</f>
        <v>6460.4750000000004</v>
      </c>
      <c r="AF322" s="1">
        <f t="shared" si="64"/>
        <v>0.33250000000000002</v>
      </c>
      <c r="AG322" s="8">
        <f t="shared" ref="AG322:AG385" si="75">A322-AE322</f>
        <v>25539.525000000001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2">
        <f>IF(OR(inputs!$B$35&lt;&gt;"YES",A323&gt;=inputs!$B$37,A323&lt;inputs!$B$36),0,MIN(A323*inputs!$B$40,inputs!$B$39*inputs!$B$17))</f>
        <v>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0</v>
      </c>
      <c r="AE323" s="3">
        <f t="shared" si="74"/>
        <v>6493.7250000000004</v>
      </c>
      <c r="AF323" s="1">
        <f t="shared" ref="AF323:AF386" si="77">(AE324-AE323)/100</f>
        <v>0.33250000000000002</v>
      </c>
      <c r="AG323" s="8">
        <f t="shared" si="75"/>
        <v>25606.275000000001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2">
        <f>IF(OR(inputs!$B$35&lt;&gt;"YES",A324&gt;=inputs!$B$37,A324&lt;inputs!$B$36),0,MIN(A324*inputs!$B$40,inputs!$B$39*inputs!$B$17))</f>
        <v>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0</v>
      </c>
      <c r="AE324" s="3">
        <f t="shared" si="74"/>
        <v>6526.9750000000004</v>
      </c>
      <c r="AF324" s="1">
        <f t="shared" si="77"/>
        <v>0.33250000000000002</v>
      </c>
      <c r="AG324" s="8">
        <f t="shared" si="75"/>
        <v>25673.025000000001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2">
        <f>IF(OR(inputs!$B$35&lt;&gt;"YES",A325&gt;=inputs!$B$37,A325&lt;inputs!$B$36),0,MIN(A325*inputs!$B$40,inputs!$B$39*inputs!$B$17))</f>
        <v>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0</v>
      </c>
      <c r="AE325" s="3">
        <f t="shared" si="74"/>
        <v>6560.2250000000004</v>
      </c>
      <c r="AF325" s="1">
        <f t="shared" si="77"/>
        <v>0.33250000000000002</v>
      </c>
      <c r="AG325" s="8">
        <f t="shared" si="75"/>
        <v>25739.775000000001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2">
        <f>IF(OR(inputs!$B$35&lt;&gt;"YES",A326&gt;=inputs!$B$37,A326&lt;inputs!$B$36),0,MIN(A326*inputs!$B$40,inputs!$B$39*inputs!$B$17))</f>
        <v>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0</v>
      </c>
      <c r="AE326" s="3">
        <f t="shared" si="74"/>
        <v>6593.4750000000004</v>
      </c>
      <c r="AF326" s="1">
        <f t="shared" si="77"/>
        <v>0.33250000000000002</v>
      </c>
      <c r="AG326" s="8">
        <f t="shared" si="75"/>
        <v>25806.525000000001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2">
        <f>IF(OR(inputs!$B$35&lt;&gt;"YES",A327&gt;=inputs!$B$37,A327&lt;inputs!$B$36),0,MIN(A327*inputs!$B$40,inputs!$B$39*inputs!$B$17))</f>
        <v>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0</v>
      </c>
      <c r="AE327" s="3">
        <f t="shared" si="74"/>
        <v>6626.7250000000004</v>
      </c>
      <c r="AF327" s="1">
        <f t="shared" si="77"/>
        <v>0.33250000000000002</v>
      </c>
      <c r="AG327" s="8">
        <f t="shared" si="75"/>
        <v>25873.275000000001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2">
        <f>IF(OR(inputs!$B$35&lt;&gt;"YES",A328&gt;=inputs!$B$37,A328&lt;inputs!$B$36),0,MIN(A328*inputs!$B$40,inputs!$B$39*inputs!$B$17))</f>
        <v>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0</v>
      </c>
      <c r="AE328" s="3">
        <f t="shared" si="74"/>
        <v>6659.9750000000004</v>
      </c>
      <c r="AF328" s="1">
        <f t="shared" si="77"/>
        <v>0.33250000000000002</v>
      </c>
      <c r="AG328" s="8">
        <f t="shared" si="75"/>
        <v>25940.025000000001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2">
        <f>IF(OR(inputs!$B$35&lt;&gt;"YES",A329&gt;=inputs!$B$37,A329&lt;inputs!$B$36),0,MIN(A329*inputs!$B$40,inputs!$B$39*inputs!$B$17))</f>
        <v>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0</v>
      </c>
      <c r="AE329" s="3">
        <f t="shared" si="74"/>
        <v>6693.2250000000004</v>
      </c>
      <c r="AF329" s="1">
        <f t="shared" si="77"/>
        <v>0.33250000000000002</v>
      </c>
      <c r="AG329" s="8">
        <f t="shared" si="75"/>
        <v>26006.775000000001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2">
        <f>IF(OR(inputs!$B$35&lt;&gt;"YES",A330&gt;=inputs!$B$37,A330&lt;inputs!$B$36),0,MIN(A330*inputs!$B$40,inputs!$B$39*inputs!$B$17))</f>
        <v>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0</v>
      </c>
      <c r="AE330" s="3">
        <f t="shared" si="74"/>
        <v>6726.4750000000004</v>
      </c>
      <c r="AF330" s="1">
        <f t="shared" si="77"/>
        <v>0.33250000000000002</v>
      </c>
      <c r="AG330" s="8">
        <f t="shared" si="75"/>
        <v>26073.525000000001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2">
        <f>IF(OR(inputs!$B$35&lt;&gt;"YES",A331&gt;=inputs!$B$37,A331&lt;inputs!$B$36),0,MIN(A331*inputs!$B$40,inputs!$B$39*inputs!$B$17))</f>
        <v>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0</v>
      </c>
      <c r="AE331" s="3">
        <f t="shared" si="74"/>
        <v>6759.7250000000004</v>
      </c>
      <c r="AF331" s="1">
        <f t="shared" si="77"/>
        <v>0.33250000000000002</v>
      </c>
      <c r="AG331" s="8">
        <f t="shared" si="75"/>
        <v>26140.275000000001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2">
        <f>IF(OR(inputs!$B$35&lt;&gt;"YES",A332&gt;=inputs!$B$37,A332&lt;inputs!$B$36),0,MIN(A332*inputs!$B$40,inputs!$B$39*inputs!$B$17))</f>
        <v>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0</v>
      </c>
      <c r="AE332" s="3">
        <f t="shared" si="74"/>
        <v>6792.9750000000004</v>
      </c>
      <c r="AF332" s="1">
        <f t="shared" si="77"/>
        <v>0.33250000000000002</v>
      </c>
      <c r="AG332" s="8">
        <f t="shared" si="75"/>
        <v>26207.025000000001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2">
        <f>IF(OR(inputs!$B$35&lt;&gt;"YES",A333&gt;=inputs!$B$37,A333&lt;inputs!$B$36),0,MIN(A333*inputs!$B$40,inputs!$B$39*inputs!$B$17))</f>
        <v>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0</v>
      </c>
      <c r="AE333" s="3">
        <f t="shared" si="74"/>
        <v>6826.2250000000004</v>
      </c>
      <c r="AF333" s="1">
        <f t="shared" si="77"/>
        <v>0.33250000000000002</v>
      </c>
      <c r="AG333" s="8">
        <f t="shared" si="75"/>
        <v>26273.775000000001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2">
        <f>IF(OR(inputs!$B$35&lt;&gt;"YES",A334&gt;=inputs!$B$37,A334&lt;inputs!$B$36),0,MIN(A334*inputs!$B$40,inputs!$B$39*inputs!$B$17))</f>
        <v>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0</v>
      </c>
      <c r="AE334" s="3">
        <f t="shared" si="74"/>
        <v>6859.4750000000004</v>
      </c>
      <c r="AF334" s="1">
        <f t="shared" si="77"/>
        <v>0.33250000000000002</v>
      </c>
      <c r="AG334" s="8">
        <f t="shared" si="75"/>
        <v>26340.525000000001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2">
        <f>IF(OR(inputs!$B$35&lt;&gt;"YES",A335&gt;=inputs!$B$37,A335&lt;inputs!$B$36),0,MIN(A335*inputs!$B$40,inputs!$B$39*inputs!$B$17))</f>
        <v>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0</v>
      </c>
      <c r="AE335" s="3">
        <f t="shared" si="74"/>
        <v>6892.7250000000004</v>
      </c>
      <c r="AF335" s="1">
        <f t="shared" si="77"/>
        <v>0.33250000000000002</v>
      </c>
      <c r="AG335" s="8">
        <f t="shared" si="75"/>
        <v>26407.275000000001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2">
        <f>IF(OR(inputs!$B$35&lt;&gt;"YES",A336&gt;=inputs!$B$37,A336&lt;inputs!$B$36),0,MIN(A336*inputs!$B$40,inputs!$B$39*inputs!$B$17))</f>
        <v>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0</v>
      </c>
      <c r="AE336" s="3">
        <f t="shared" si="74"/>
        <v>6925.9750000000004</v>
      </c>
      <c r="AF336" s="1">
        <f t="shared" si="77"/>
        <v>0.33250000000000002</v>
      </c>
      <c r="AG336" s="8">
        <f t="shared" si="75"/>
        <v>26474.025000000001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2">
        <f>IF(OR(inputs!$B$35&lt;&gt;"YES",A337&gt;=inputs!$B$37,A337&lt;inputs!$B$36),0,MIN(A337*inputs!$B$40,inputs!$B$39*inputs!$B$17))</f>
        <v>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0</v>
      </c>
      <c r="AE337" s="3">
        <f t="shared" si="74"/>
        <v>6959.2250000000004</v>
      </c>
      <c r="AF337" s="1">
        <f t="shared" si="77"/>
        <v>0.33250000000000002</v>
      </c>
      <c r="AG337" s="8">
        <f t="shared" si="75"/>
        <v>26540.775000000001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2">
        <f>IF(OR(inputs!$B$35&lt;&gt;"YES",A338&gt;=inputs!$B$37,A338&lt;inputs!$B$36),0,MIN(A338*inputs!$B$40,inputs!$B$39*inputs!$B$17))</f>
        <v>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0</v>
      </c>
      <c r="AE338" s="3">
        <f t="shared" si="74"/>
        <v>6992.4750000000004</v>
      </c>
      <c r="AF338" s="1">
        <f t="shared" si="77"/>
        <v>0.33250000000000002</v>
      </c>
      <c r="AG338" s="8">
        <f t="shared" si="75"/>
        <v>26607.525000000001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2">
        <f>IF(OR(inputs!$B$35&lt;&gt;"YES",A339&gt;=inputs!$B$37,A339&lt;inputs!$B$36),0,MIN(A339*inputs!$B$40,inputs!$B$39*inputs!$B$17))</f>
        <v>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0</v>
      </c>
      <c r="AE339" s="3">
        <f t="shared" si="74"/>
        <v>7025.7250000000004</v>
      </c>
      <c r="AF339" s="1">
        <f t="shared" si="77"/>
        <v>0.33250000000000002</v>
      </c>
      <c r="AG339" s="8">
        <f t="shared" si="75"/>
        <v>26674.275000000001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2">
        <f>IF(OR(inputs!$B$35&lt;&gt;"YES",A340&gt;=inputs!$B$37,A340&lt;inputs!$B$36),0,MIN(A340*inputs!$B$40,inputs!$B$39*inputs!$B$17))</f>
        <v>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0</v>
      </c>
      <c r="AE340" s="3">
        <f t="shared" si="74"/>
        <v>7058.9750000000004</v>
      </c>
      <c r="AF340" s="1">
        <f t="shared" si="77"/>
        <v>0.33250000000000002</v>
      </c>
      <c r="AG340" s="8">
        <f t="shared" si="75"/>
        <v>26741.025000000001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2">
        <f>IF(OR(inputs!$B$35&lt;&gt;"YES",A341&gt;=inputs!$B$37,A341&lt;inputs!$B$36),0,MIN(A341*inputs!$B$40,inputs!$B$39*inputs!$B$17))</f>
        <v>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0</v>
      </c>
      <c r="AE341" s="3">
        <f t="shared" si="74"/>
        <v>7092.2250000000004</v>
      </c>
      <c r="AF341" s="1">
        <f t="shared" si="77"/>
        <v>0.33250000000000002</v>
      </c>
      <c r="AG341" s="8">
        <f t="shared" si="75"/>
        <v>26807.775000000001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2">
        <f>IF(OR(inputs!$B$35&lt;&gt;"YES",A342&gt;=inputs!$B$37,A342&lt;inputs!$B$36),0,MIN(A342*inputs!$B$40,inputs!$B$39*inputs!$B$17))</f>
        <v>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0</v>
      </c>
      <c r="AE342" s="3">
        <f t="shared" si="74"/>
        <v>7125.4750000000004</v>
      </c>
      <c r="AF342" s="1">
        <f t="shared" si="77"/>
        <v>0.33250000000000002</v>
      </c>
      <c r="AG342" s="8">
        <f t="shared" si="75"/>
        <v>26874.525000000001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2">
        <f>IF(OR(inputs!$B$35&lt;&gt;"YES",A343&gt;=inputs!$B$37,A343&lt;inputs!$B$36),0,MIN(A343*inputs!$B$40,inputs!$B$39*inputs!$B$17))</f>
        <v>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0</v>
      </c>
      <c r="AE343" s="3">
        <f t="shared" si="74"/>
        <v>7158.7250000000004</v>
      </c>
      <c r="AF343" s="1">
        <f t="shared" si="77"/>
        <v>0.33250000000000002</v>
      </c>
      <c r="AG343" s="8">
        <f t="shared" si="75"/>
        <v>26941.275000000001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2">
        <f>IF(OR(inputs!$B$35&lt;&gt;"YES",A344&gt;=inputs!$B$37,A344&lt;inputs!$B$36),0,MIN(A344*inputs!$B$40,inputs!$B$39*inputs!$B$17))</f>
        <v>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0</v>
      </c>
      <c r="AE344" s="3">
        <f t="shared" si="74"/>
        <v>7191.9750000000004</v>
      </c>
      <c r="AF344" s="1">
        <f t="shared" si="77"/>
        <v>0.33250000000000002</v>
      </c>
      <c r="AG344" s="8">
        <f t="shared" si="75"/>
        <v>27008.025000000001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2">
        <f>IF(OR(inputs!$B$35&lt;&gt;"YES",A345&gt;=inputs!$B$37,A345&lt;inputs!$B$36),0,MIN(A345*inputs!$B$40,inputs!$B$39*inputs!$B$17))</f>
        <v>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0</v>
      </c>
      <c r="AE345" s="3">
        <f t="shared" si="74"/>
        <v>7225.2250000000004</v>
      </c>
      <c r="AF345" s="1">
        <f t="shared" si="77"/>
        <v>0.33250000000000002</v>
      </c>
      <c r="AG345" s="8">
        <f t="shared" si="75"/>
        <v>27074.775000000001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2">
        <f>IF(OR(inputs!$B$35&lt;&gt;"YES",A346&gt;=inputs!$B$37,A346&lt;inputs!$B$36),0,MIN(A346*inputs!$B$40,inputs!$B$39*inputs!$B$17))</f>
        <v>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0</v>
      </c>
      <c r="AE346" s="3">
        <f t="shared" si="74"/>
        <v>7258.4750000000004</v>
      </c>
      <c r="AF346" s="1">
        <f t="shared" si="77"/>
        <v>0.33250000000000002</v>
      </c>
      <c r="AG346" s="8">
        <f t="shared" si="75"/>
        <v>27141.525000000001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2">
        <f>IF(OR(inputs!$B$35&lt;&gt;"YES",A347&gt;=inputs!$B$37,A347&lt;inputs!$B$36),0,MIN(A347*inputs!$B$40,inputs!$B$39*inputs!$B$17))</f>
        <v>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0</v>
      </c>
      <c r="AE347" s="3">
        <f t="shared" si="74"/>
        <v>7291.7250000000004</v>
      </c>
      <c r="AF347" s="1">
        <f t="shared" si="77"/>
        <v>0.33250000000000002</v>
      </c>
      <c r="AG347" s="8">
        <f t="shared" si="75"/>
        <v>27208.275000000001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2">
        <f>IF(OR(inputs!$B$35&lt;&gt;"YES",A348&gt;=inputs!$B$37,A348&lt;inputs!$B$36),0,MIN(A348*inputs!$B$40,inputs!$B$39*inputs!$B$17))</f>
        <v>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0</v>
      </c>
      <c r="AE348" s="3">
        <f t="shared" si="74"/>
        <v>7324.9750000000004</v>
      </c>
      <c r="AF348" s="1">
        <f t="shared" si="77"/>
        <v>0.33250000000000002</v>
      </c>
      <c r="AG348" s="8">
        <f t="shared" si="75"/>
        <v>27275.025000000001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2">
        <f>IF(OR(inputs!$B$35&lt;&gt;"YES",A349&gt;=inputs!$B$37,A349&lt;inputs!$B$36),0,MIN(A349*inputs!$B$40,inputs!$B$39*inputs!$B$17))</f>
        <v>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0</v>
      </c>
      <c r="AE349" s="3">
        <f t="shared" si="74"/>
        <v>7358.2250000000004</v>
      </c>
      <c r="AF349" s="1">
        <f t="shared" si="77"/>
        <v>0.33250000000000002</v>
      </c>
      <c r="AG349" s="8">
        <f t="shared" si="75"/>
        <v>27341.775000000001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2">
        <f>IF(OR(inputs!$B$35&lt;&gt;"YES",A350&gt;=inputs!$B$37,A350&lt;inputs!$B$36),0,MIN(A350*inputs!$B$40,inputs!$B$39*inputs!$B$17))</f>
        <v>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0</v>
      </c>
      <c r="AE350" s="3">
        <f t="shared" si="74"/>
        <v>7391.4750000000004</v>
      </c>
      <c r="AF350" s="1">
        <f t="shared" si="77"/>
        <v>0.33250000000000002</v>
      </c>
      <c r="AG350" s="8">
        <f t="shared" si="75"/>
        <v>27408.525000000001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2">
        <f>IF(OR(inputs!$B$35&lt;&gt;"YES",A351&gt;=inputs!$B$37,A351&lt;inputs!$B$36),0,MIN(A351*inputs!$B$40,inputs!$B$39*inputs!$B$17))</f>
        <v>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0</v>
      </c>
      <c r="AE351" s="3">
        <f t="shared" si="74"/>
        <v>7424.7250000000004</v>
      </c>
      <c r="AF351" s="1">
        <f t="shared" si="77"/>
        <v>0.33250000000000002</v>
      </c>
      <c r="AG351" s="8">
        <f t="shared" si="75"/>
        <v>27475.275000000001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2">
        <f>IF(OR(inputs!$B$35&lt;&gt;"YES",A352&gt;=inputs!$B$37,A352&lt;inputs!$B$36),0,MIN(A352*inputs!$B$40,inputs!$B$39*inputs!$B$17))</f>
        <v>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0</v>
      </c>
      <c r="AE352" s="3">
        <f t="shared" si="74"/>
        <v>7457.9750000000004</v>
      </c>
      <c r="AF352" s="1">
        <f t="shared" si="77"/>
        <v>0.33250000000000002</v>
      </c>
      <c r="AG352" s="8">
        <f t="shared" si="75"/>
        <v>27542.025000000001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2">
        <f>IF(OR(inputs!$B$35&lt;&gt;"YES",A353&gt;=inputs!$B$37,A353&lt;inputs!$B$36),0,MIN(A353*inputs!$B$40,inputs!$B$39*inputs!$B$17))</f>
        <v>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0</v>
      </c>
      <c r="AE353" s="3">
        <f t="shared" si="74"/>
        <v>7491.2250000000004</v>
      </c>
      <c r="AF353" s="1">
        <f t="shared" si="77"/>
        <v>0.33250000000000002</v>
      </c>
      <c r="AG353" s="8">
        <f t="shared" si="75"/>
        <v>27608.775000000001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2">
        <f>IF(OR(inputs!$B$35&lt;&gt;"YES",A354&gt;=inputs!$B$37,A354&lt;inputs!$B$36),0,MIN(A354*inputs!$B$40,inputs!$B$39*inputs!$B$17))</f>
        <v>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0</v>
      </c>
      <c r="AE354" s="3">
        <f t="shared" si="74"/>
        <v>7524.4750000000004</v>
      </c>
      <c r="AF354" s="1">
        <f t="shared" si="77"/>
        <v>0.33250000000000002</v>
      </c>
      <c r="AG354" s="8">
        <f t="shared" si="75"/>
        <v>27675.525000000001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2">
        <f>IF(OR(inputs!$B$35&lt;&gt;"YES",A355&gt;=inputs!$B$37,A355&lt;inputs!$B$36),0,MIN(A355*inputs!$B$40,inputs!$B$39*inputs!$B$17))</f>
        <v>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0</v>
      </c>
      <c r="AE355" s="3">
        <f t="shared" si="74"/>
        <v>7557.7250000000004</v>
      </c>
      <c r="AF355" s="1">
        <f t="shared" si="77"/>
        <v>0.33250000000000002</v>
      </c>
      <c r="AG355" s="8">
        <f t="shared" si="75"/>
        <v>27742.275000000001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2">
        <f>IF(OR(inputs!$B$35&lt;&gt;"YES",A356&gt;=inputs!$B$37,A356&lt;inputs!$B$36),0,MIN(A356*inputs!$B$40,inputs!$B$39*inputs!$B$17))</f>
        <v>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0</v>
      </c>
      <c r="AE356" s="3">
        <f t="shared" si="74"/>
        <v>7590.9750000000004</v>
      </c>
      <c r="AF356" s="1">
        <f t="shared" si="77"/>
        <v>0.33250000000000002</v>
      </c>
      <c r="AG356" s="8">
        <f t="shared" si="75"/>
        <v>27809.025000000001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2">
        <f>IF(OR(inputs!$B$35&lt;&gt;"YES",A357&gt;=inputs!$B$37,A357&lt;inputs!$B$36),0,MIN(A357*inputs!$B$40,inputs!$B$39*inputs!$B$17))</f>
        <v>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0</v>
      </c>
      <c r="AE357" s="3">
        <f t="shared" si="74"/>
        <v>7624.2250000000004</v>
      </c>
      <c r="AF357" s="1">
        <f t="shared" si="77"/>
        <v>0.33250000000000002</v>
      </c>
      <c r="AG357" s="8">
        <f t="shared" si="75"/>
        <v>27875.775000000001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2">
        <f>IF(OR(inputs!$B$35&lt;&gt;"YES",A358&gt;=inputs!$B$37,A358&lt;inputs!$B$36),0,MIN(A358*inputs!$B$40,inputs!$B$39*inputs!$B$17))</f>
        <v>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0</v>
      </c>
      <c r="AE358" s="3">
        <f t="shared" si="74"/>
        <v>7657.4750000000004</v>
      </c>
      <c r="AF358" s="1">
        <f t="shared" si="77"/>
        <v>0.33250000000000002</v>
      </c>
      <c r="AG358" s="8">
        <f t="shared" si="75"/>
        <v>27942.525000000001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2">
        <f>IF(OR(inputs!$B$35&lt;&gt;"YES",A359&gt;=inputs!$B$37,A359&lt;inputs!$B$36),0,MIN(A359*inputs!$B$40,inputs!$B$39*inputs!$B$17))</f>
        <v>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0</v>
      </c>
      <c r="AE359" s="3">
        <f t="shared" si="74"/>
        <v>7690.7250000000004</v>
      </c>
      <c r="AF359" s="1">
        <f t="shared" si="77"/>
        <v>0.33250000000000002</v>
      </c>
      <c r="AG359" s="8">
        <f t="shared" si="75"/>
        <v>28009.275000000001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2">
        <f>IF(OR(inputs!$B$35&lt;&gt;"YES",A360&gt;=inputs!$B$37,A360&lt;inputs!$B$36),0,MIN(A360*inputs!$B$40,inputs!$B$39*inputs!$B$17))</f>
        <v>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0</v>
      </c>
      <c r="AE360" s="3">
        <f t="shared" si="74"/>
        <v>7723.9750000000004</v>
      </c>
      <c r="AF360" s="1">
        <f t="shared" si="77"/>
        <v>0.33250000000000002</v>
      </c>
      <c r="AG360" s="8">
        <f t="shared" si="75"/>
        <v>28076.025000000001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2">
        <f>IF(OR(inputs!$B$35&lt;&gt;"YES",A361&gt;=inputs!$B$37,A361&lt;inputs!$B$36),0,MIN(A361*inputs!$B$40,inputs!$B$39*inputs!$B$17))</f>
        <v>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0</v>
      </c>
      <c r="AE361" s="3">
        <f t="shared" si="74"/>
        <v>7757.2250000000004</v>
      </c>
      <c r="AF361" s="1">
        <f t="shared" si="77"/>
        <v>0.33250000000000002</v>
      </c>
      <c r="AG361" s="8">
        <f t="shared" si="75"/>
        <v>28142.775000000001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2">
        <f>IF(OR(inputs!$B$35&lt;&gt;"YES",A362&gt;=inputs!$B$37,A362&lt;inputs!$B$36),0,MIN(A362*inputs!$B$40,inputs!$B$39*inputs!$B$17))</f>
        <v>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0</v>
      </c>
      <c r="AE362" s="3">
        <f t="shared" si="74"/>
        <v>7790.4750000000004</v>
      </c>
      <c r="AF362" s="1">
        <f t="shared" si="77"/>
        <v>0.33250000000000002</v>
      </c>
      <c r="AG362" s="8">
        <f t="shared" si="75"/>
        <v>28209.525000000001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2">
        <f>IF(OR(inputs!$B$35&lt;&gt;"YES",A363&gt;=inputs!$B$37,A363&lt;inputs!$B$36),0,MIN(A363*inputs!$B$40,inputs!$B$39*inputs!$B$17))</f>
        <v>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0</v>
      </c>
      <c r="AE363" s="3">
        <f t="shared" si="74"/>
        <v>7823.7250000000004</v>
      </c>
      <c r="AF363" s="1">
        <f t="shared" si="77"/>
        <v>0.33250000000000002</v>
      </c>
      <c r="AG363" s="8">
        <f t="shared" si="75"/>
        <v>28276.275000000001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2">
        <f>IF(OR(inputs!$B$35&lt;&gt;"YES",A364&gt;=inputs!$B$37,A364&lt;inputs!$B$36),0,MIN(A364*inputs!$B$40,inputs!$B$39*inputs!$B$17))</f>
        <v>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0</v>
      </c>
      <c r="AE364" s="3">
        <f t="shared" si="74"/>
        <v>7856.9750000000004</v>
      </c>
      <c r="AF364" s="1">
        <f t="shared" si="77"/>
        <v>0.33250000000000002</v>
      </c>
      <c r="AG364" s="8">
        <f t="shared" si="75"/>
        <v>28343.025000000001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2">
        <f>IF(OR(inputs!$B$35&lt;&gt;"YES",A365&gt;=inputs!$B$37,A365&lt;inputs!$B$36),0,MIN(A365*inputs!$B$40,inputs!$B$39*inputs!$B$17))</f>
        <v>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0</v>
      </c>
      <c r="AE365" s="3">
        <f t="shared" si="74"/>
        <v>7890.2250000000004</v>
      </c>
      <c r="AF365" s="1">
        <f t="shared" si="77"/>
        <v>0.33250000000000002</v>
      </c>
      <c r="AG365" s="8">
        <f t="shared" si="75"/>
        <v>28409.775000000001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2">
        <f>IF(OR(inputs!$B$35&lt;&gt;"YES",A366&gt;=inputs!$B$37,A366&lt;inputs!$B$36),0,MIN(A366*inputs!$B$40,inputs!$B$39*inputs!$B$17))</f>
        <v>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0</v>
      </c>
      <c r="AE366" s="3">
        <f t="shared" si="74"/>
        <v>7923.4750000000004</v>
      </c>
      <c r="AF366" s="1">
        <f t="shared" si="77"/>
        <v>0.33250000000000002</v>
      </c>
      <c r="AG366" s="8">
        <f t="shared" si="75"/>
        <v>28476.525000000001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2">
        <f>IF(OR(inputs!$B$35&lt;&gt;"YES",A367&gt;=inputs!$B$37,A367&lt;inputs!$B$36),0,MIN(A367*inputs!$B$40,inputs!$B$39*inputs!$B$17))</f>
        <v>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0</v>
      </c>
      <c r="AE367" s="3">
        <f t="shared" si="74"/>
        <v>7956.7250000000004</v>
      </c>
      <c r="AF367" s="1">
        <f t="shared" si="77"/>
        <v>0.33250000000000002</v>
      </c>
      <c r="AG367" s="8">
        <f t="shared" si="75"/>
        <v>28543.275000000001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2">
        <f>IF(OR(inputs!$B$35&lt;&gt;"YES",A368&gt;=inputs!$B$37,A368&lt;inputs!$B$36),0,MIN(A368*inputs!$B$40,inputs!$B$39*inputs!$B$17))</f>
        <v>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0</v>
      </c>
      <c r="AE368" s="3">
        <f t="shared" si="74"/>
        <v>7989.9750000000004</v>
      </c>
      <c r="AF368" s="1">
        <f t="shared" si="77"/>
        <v>0.33250000000000002</v>
      </c>
      <c r="AG368" s="8">
        <f t="shared" si="75"/>
        <v>28610.025000000001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2">
        <f>IF(OR(inputs!$B$35&lt;&gt;"YES",A369&gt;=inputs!$B$37,A369&lt;inputs!$B$36),0,MIN(A369*inputs!$B$40,inputs!$B$39*inputs!$B$17))</f>
        <v>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0</v>
      </c>
      <c r="AE369" s="3">
        <f t="shared" si="74"/>
        <v>8023.2250000000004</v>
      </c>
      <c r="AF369" s="1">
        <f t="shared" si="77"/>
        <v>0.33250000000000002</v>
      </c>
      <c r="AG369" s="8">
        <f t="shared" si="75"/>
        <v>28676.775000000001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2">
        <f>IF(OR(inputs!$B$35&lt;&gt;"YES",A370&gt;=inputs!$B$37,A370&lt;inputs!$B$36),0,MIN(A370*inputs!$B$40,inputs!$B$39*inputs!$B$17))</f>
        <v>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0</v>
      </c>
      <c r="AE370" s="3">
        <f t="shared" si="74"/>
        <v>8056.4750000000004</v>
      </c>
      <c r="AF370" s="1">
        <f t="shared" si="77"/>
        <v>0.33250000000000002</v>
      </c>
      <c r="AG370" s="8">
        <f t="shared" si="75"/>
        <v>28743.525000000001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2">
        <f>IF(OR(inputs!$B$35&lt;&gt;"YES",A371&gt;=inputs!$B$37,A371&lt;inputs!$B$36),0,MIN(A371*inputs!$B$40,inputs!$B$39*inputs!$B$17))</f>
        <v>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0</v>
      </c>
      <c r="AE371" s="3">
        <f t="shared" si="74"/>
        <v>8089.7250000000004</v>
      </c>
      <c r="AF371" s="1">
        <f t="shared" si="77"/>
        <v>0.33250000000000002</v>
      </c>
      <c r="AG371" s="8">
        <f t="shared" si="75"/>
        <v>28810.275000000001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2">
        <f>IF(OR(inputs!$B$35&lt;&gt;"YES",A372&gt;=inputs!$B$37,A372&lt;inputs!$B$36),0,MIN(A372*inputs!$B$40,inputs!$B$39*inputs!$B$17))</f>
        <v>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0</v>
      </c>
      <c r="AE372" s="3">
        <f t="shared" si="74"/>
        <v>8122.9750000000004</v>
      </c>
      <c r="AF372" s="1">
        <f t="shared" si="77"/>
        <v>0.33250000000000002</v>
      </c>
      <c r="AG372" s="8">
        <f t="shared" si="75"/>
        <v>28877.025000000001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2">
        <f>IF(OR(inputs!$B$35&lt;&gt;"YES",A373&gt;=inputs!$B$37,A373&lt;inputs!$B$36),0,MIN(A373*inputs!$B$40,inputs!$B$39*inputs!$B$17))</f>
        <v>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0</v>
      </c>
      <c r="AE373" s="3">
        <f t="shared" si="74"/>
        <v>8156.2250000000004</v>
      </c>
      <c r="AF373" s="1">
        <f t="shared" si="77"/>
        <v>0.33250000000000002</v>
      </c>
      <c r="AG373" s="8">
        <f t="shared" si="75"/>
        <v>28943.775000000001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2">
        <f>IF(OR(inputs!$B$35&lt;&gt;"YES",A374&gt;=inputs!$B$37,A374&lt;inputs!$B$36),0,MIN(A374*inputs!$B$40,inputs!$B$39*inputs!$B$17))</f>
        <v>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0</v>
      </c>
      <c r="AE374" s="3">
        <f t="shared" si="74"/>
        <v>8189.4750000000004</v>
      </c>
      <c r="AF374" s="1">
        <f t="shared" si="77"/>
        <v>0.33250000000000002</v>
      </c>
      <c r="AG374" s="8">
        <f t="shared" si="75"/>
        <v>29010.525000000001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2">
        <f>IF(OR(inputs!$B$35&lt;&gt;"YES",A375&gt;=inputs!$B$37,A375&lt;inputs!$B$36),0,MIN(A375*inputs!$B$40,inputs!$B$39*inputs!$B$17))</f>
        <v>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0</v>
      </c>
      <c r="AE375" s="3">
        <f t="shared" si="74"/>
        <v>8222.7250000000004</v>
      </c>
      <c r="AF375" s="1">
        <f t="shared" si="77"/>
        <v>0.33250000000000002</v>
      </c>
      <c r="AG375" s="8">
        <f t="shared" si="75"/>
        <v>29077.275000000001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2">
        <f>IF(OR(inputs!$B$35&lt;&gt;"YES",A376&gt;=inputs!$B$37,A376&lt;inputs!$B$36),0,MIN(A376*inputs!$B$40,inputs!$B$39*inputs!$B$17))</f>
        <v>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0</v>
      </c>
      <c r="AE376" s="3">
        <f t="shared" si="74"/>
        <v>8255.9750000000004</v>
      </c>
      <c r="AF376" s="1">
        <f t="shared" si="77"/>
        <v>0.33250000000000002</v>
      </c>
      <c r="AG376" s="8">
        <f t="shared" si="75"/>
        <v>29144.025000000001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2">
        <f>IF(OR(inputs!$B$35&lt;&gt;"YES",A377&gt;=inputs!$B$37,A377&lt;inputs!$B$36),0,MIN(A377*inputs!$B$40,inputs!$B$39*inputs!$B$17))</f>
        <v>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0</v>
      </c>
      <c r="AE377" s="3">
        <f t="shared" si="74"/>
        <v>8289.2250000000004</v>
      </c>
      <c r="AF377" s="1">
        <f t="shared" si="77"/>
        <v>0.33250000000000002</v>
      </c>
      <c r="AG377" s="8">
        <f t="shared" si="75"/>
        <v>29210.775000000001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2">
        <f>IF(OR(inputs!$B$35&lt;&gt;"YES",A378&gt;=inputs!$B$37,A378&lt;inputs!$B$36),0,MIN(A378*inputs!$B$40,inputs!$B$39*inputs!$B$17))</f>
        <v>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0</v>
      </c>
      <c r="AE378" s="3">
        <f t="shared" si="74"/>
        <v>8322.4750000000004</v>
      </c>
      <c r="AF378" s="1">
        <f t="shared" si="77"/>
        <v>0.33250000000000002</v>
      </c>
      <c r="AG378" s="8">
        <f t="shared" si="75"/>
        <v>29277.525000000001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2">
        <f>IF(OR(inputs!$B$35&lt;&gt;"YES",A379&gt;=inputs!$B$37,A379&lt;inputs!$B$36),0,MIN(A379*inputs!$B$40,inputs!$B$39*inputs!$B$17))</f>
        <v>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0</v>
      </c>
      <c r="AE379" s="3">
        <f t="shared" si="74"/>
        <v>8355.7250000000004</v>
      </c>
      <c r="AF379" s="1">
        <f t="shared" si="77"/>
        <v>0.33250000000000002</v>
      </c>
      <c r="AG379" s="8">
        <f t="shared" si="75"/>
        <v>29344.275000000001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2">
        <f>IF(OR(inputs!$B$35&lt;&gt;"YES",A380&gt;=inputs!$B$37,A380&lt;inputs!$B$36),0,MIN(A380*inputs!$B$40,inputs!$B$39*inputs!$B$17))</f>
        <v>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0</v>
      </c>
      <c r="AE380" s="3">
        <f t="shared" si="74"/>
        <v>8388.9750000000004</v>
      </c>
      <c r="AF380" s="1">
        <f t="shared" si="77"/>
        <v>0.33250000000000002</v>
      </c>
      <c r="AG380" s="8">
        <f t="shared" si="75"/>
        <v>29411.025000000001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2">
        <f>IF(OR(inputs!$B$35&lt;&gt;"YES",A381&gt;=inputs!$B$37,A381&lt;inputs!$B$36),0,MIN(A381*inputs!$B$40,inputs!$B$39*inputs!$B$17))</f>
        <v>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0</v>
      </c>
      <c r="AE381" s="3">
        <f t="shared" si="74"/>
        <v>8422.2250000000004</v>
      </c>
      <c r="AF381" s="1">
        <f t="shared" si="77"/>
        <v>0.33250000000000002</v>
      </c>
      <c r="AG381" s="8">
        <f t="shared" si="75"/>
        <v>29477.775000000001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2">
        <f>IF(OR(inputs!$B$35&lt;&gt;"YES",A382&gt;=inputs!$B$37,A382&lt;inputs!$B$36),0,MIN(A382*inputs!$B$40,inputs!$B$39*inputs!$B$17))</f>
        <v>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0</v>
      </c>
      <c r="AE382" s="3">
        <f t="shared" si="74"/>
        <v>8455.4750000000004</v>
      </c>
      <c r="AF382" s="1">
        <f t="shared" si="77"/>
        <v>0.33250000000000002</v>
      </c>
      <c r="AG382" s="8">
        <f t="shared" si="75"/>
        <v>29544.525000000001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2">
        <f>IF(OR(inputs!$B$35&lt;&gt;"YES",A383&gt;=inputs!$B$37,A383&lt;inputs!$B$36),0,MIN(A383*inputs!$B$40,inputs!$B$39*inputs!$B$17))</f>
        <v>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0</v>
      </c>
      <c r="AE383" s="3">
        <f t="shared" si="74"/>
        <v>8488.7250000000004</v>
      </c>
      <c r="AF383" s="1">
        <f t="shared" si="77"/>
        <v>0.33250000000000002</v>
      </c>
      <c r="AG383" s="8">
        <f t="shared" si="75"/>
        <v>29611.275000000001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2">
        <f>IF(OR(inputs!$B$35&lt;&gt;"YES",A384&gt;=inputs!$B$37,A384&lt;inputs!$B$36),0,MIN(A384*inputs!$B$40,inputs!$B$39*inputs!$B$17))</f>
        <v>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0</v>
      </c>
      <c r="AE384" s="3">
        <f t="shared" si="74"/>
        <v>8521.9750000000004</v>
      </c>
      <c r="AF384" s="1">
        <f t="shared" si="77"/>
        <v>0.33250000000000002</v>
      </c>
      <c r="AG384" s="8">
        <f t="shared" si="75"/>
        <v>29678.025000000001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2">
        <f>IF(OR(inputs!$B$35&lt;&gt;"YES",A385&gt;=inputs!$B$37,A385&lt;inputs!$B$36),0,MIN(A385*inputs!$B$40,inputs!$B$39*inputs!$B$17))</f>
        <v>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0</v>
      </c>
      <c r="AE385" s="3">
        <f t="shared" si="74"/>
        <v>8555.2250000000004</v>
      </c>
      <c r="AF385" s="1">
        <f t="shared" si="77"/>
        <v>0.33250000000000002</v>
      </c>
      <c r="AG385" s="8">
        <f t="shared" si="75"/>
        <v>29744.775000000001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2">
        <f>IF(OR(inputs!$B$35&lt;&gt;"YES",A386&gt;=inputs!$B$37,A386&lt;inputs!$B$36),0,MIN(A386*inputs!$B$40,inputs!$B$39*inputs!$B$17))</f>
        <v>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0</v>
      </c>
      <c r="AE386" s="3">
        <f t="shared" ref="AE386:AE449" si="87">SUM(C386:G386)+AD386-H386</f>
        <v>8588.4750000000004</v>
      </c>
      <c r="AF386" s="1">
        <f t="shared" si="77"/>
        <v>0.33250000000000002</v>
      </c>
      <c r="AG386" s="8">
        <f t="shared" ref="AG386:AG449" si="88">A386-AE386</f>
        <v>29811.525000000001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2">
        <f>IF(OR(inputs!$B$35&lt;&gt;"YES",A387&gt;=inputs!$B$37,A387&lt;inputs!$B$36),0,MIN(A387*inputs!$B$40,inputs!$B$39*inputs!$B$17))</f>
        <v>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0</v>
      </c>
      <c r="AE387" s="3">
        <f t="shared" si="87"/>
        <v>8621.7250000000004</v>
      </c>
      <c r="AF387" s="1">
        <f t="shared" ref="AF387:AF450" si="90">(AE388-AE387)/100</f>
        <v>0.33250000000000002</v>
      </c>
      <c r="AG387" s="8">
        <f t="shared" si="88"/>
        <v>29878.275000000001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2">
        <f>IF(OR(inputs!$B$35&lt;&gt;"YES",A388&gt;=inputs!$B$37,A388&lt;inputs!$B$36),0,MIN(A388*inputs!$B$40,inputs!$B$39*inputs!$B$17))</f>
        <v>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0</v>
      </c>
      <c r="AE388" s="3">
        <f t="shared" si="87"/>
        <v>8654.9750000000004</v>
      </c>
      <c r="AF388" s="1">
        <f t="shared" si="90"/>
        <v>0.33250000000000002</v>
      </c>
      <c r="AG388" s="8">
        <f t="shared" si="88"/>
        <v>29945.025000000001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2">
        <f>IF(OR(inputs!$B$35&lt;&gt;"YES",A389&gt;=inputs!$B$37,A389&lt;inputs!$B$36),0,MIN(A389*inputs!$B$40,inputs!$B$39*inputs!$B$17))</f>
        <v>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0</v>
      </c>
      <c r="AE389" s="3">
        <f t="shared" si="87"/>
        <v>8688.2250000000004</v>
      </c>
      <c r="AF389" s="1">
        <f t="shared" si="90"/>
        <v>0.33250000000000002</v>
      </c>
      <c r="AG389" s="8">
        <f t="shared" si="88"/>
        <v>30011.775000000001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2">
        <f>IF(OR(inputs!$B$35&lt;&gt;"YES",A390&gt;=inputs!$B$37,A390&lt;inputs!$B$36),0,MIN(A390*inputs!$B$40,inputs!$B$39*inputs!$B$17))</f>
        <v>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0</v>
      </c>
      <c r="AE390" s="3">
        <f t="shared" si="87"/>
        <v>8721.4750000000004</v>
      </c>
      <c r="AF390" s="1">
        <f t="shared" si="90"/>
        <v>0.33250000000000002</v>
      </c>
      <c r="AG390" s="8">
        <f t="shared" si="88"/>
        <v>30078.525000000001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2">
        <f>IF(OR(inputs!$B$35&lt;&gt;"YES",A391&gt;=inputs!$B$37,A391&lt;inputs!$B$36),0,MIN(A391*inputs!$B$40,inputs!$B$39*inputs!$B$17))</f>
        <v>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0</v>
      </c>
      <c r="AE391" s="3">
        <f t="shared" si="87"/>
        <v>8754.7250000000004</v>
      </c>
      <c r="AF391" s="1">
        <f t="shared" si="90"/>
        <v>0.33250000000000002</v>
      </c>
      <c r="AG391" s="8">
        <f t="shared" si="88"/>
        <v>30145.275000000001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2">
        <f>IF(OR(inputs!$B$35&lt;&gt;"YES",A392&gt;=inputs!$B$37,A392&lt;inputs!$B$36),0,MIN(A392*inputs!$B$40,inputs!$B$39*inputs!$B$17))</f>
        <v>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0</v>
      </c>
      <c r="AE392" s="3">
        <f t="shared" si="87"/>
        <v>8787.9750000000004</v>
      </c>
      <c r="AF392" s="1">
        <f t="shared" si="90"/>
        <v>0.33250000000000002</v>
      </c>
      <c r="AG392" s="8">
        <f t="shared" si="88"/>
        <v>30212.025000000001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2">
        <f>IF(OR(inputs!$B$35&lt;&gt;"YES",A393&gt;=inputs!$B$37,A393&lt;inputs!$B$36),0,MIN(A393*inputs!$B$40,inputs!$B$39*inputs!$B$17))</f>
        <v>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0</v>
      </c>
      <c r="AE393" s="3">
        <f t="shared" si="87"/>
        <v>8821.2250000000004</v>
      </c>
      <c r="AF393" s="1">
        <f t="shared" si="90"/>
        <v>0.33250000000000002</v>
      </c>
      <c r="AG393" s="8">
        <f t="shared" si="88"/>
        <v>30278.775000000001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2">
        <f>IF(OR(inputs!$B$35&lt;&gt;"YES",A394&gt;=inputs!$B$37,A394&lt;inputs!$B$36),0,MIN(A394*inputs!$B$40,inputs!$B$39*inputs!$B$17))</f>
        <v>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0</v>
      </c>
      <c r="AE394" s="3">
        <f t="shared" si="87"/>
        <v>8854.4750000000004</v>
      </c>
      <c r="AF394" s="1">
        <f t="shared" si="90"/>
        <v>0.33250000000000002</v>
      </c>
      <c r="AG394" s="8">
        <f t="shared" si="88"/>
        <v>30345.525000000001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2">
        <f>IF(OR(inputs!$B$35&lt;&gt;"YES",A395&gt;=inputs!$B$37,A395&lt;inputs!$B$36),0,MIN(A395*inputs!$B$40,inputs!$B$39*inputs!$B$17))</f>
        <v>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0</v>
      </c>
      <c r="AE395" s="3">
        <f t="shared" si="87"/>
        <v>8887.7250000000004</v>
      </c>
      <c r="AF395" s="1">
        <f t="shared" si="90"/>
        <v>0.33250000000000002</v>
      </c>
      <c r="AG395" s="8">
        <f t="shared" si="88"/>
        <v>30412.275000000001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2">
        <f>IF(OR(inputs!$B$35&lt;&gt;"YES",A396&gt;=inputs!$B$37,A396&lt;inputs!$B$36),0,MIN(A396*inputs!$B$40,inputs!$B$39*inputs!$B$17))</f>
        <v>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0</v>
      </c>
      <c r="AE396" s="3">
        <f t="shared" si="87"/>
        <v>8920.9750000000004</v>
      </c>
      <c r="AF396" s="1">
        <f t="shared" si="90"/>
        <v>0.33250000000000002</v>
      </c>
      <c r="AG396" s="8">
        <f t="shared" si="88"/>
        <v>30479.025000000001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2">
        <f>IF(OR(inputs!$B$35&lt;&gt;"YES",A397&gt;=inputs!$B$37,A397&lt;inputs!$B$36),0,MIN(A397*inputs!$B$40,inputs!$B$39*inputs!$B$17))</f>
        <v>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0</v>
      </c>
      <c r="AE397" s="3">
        <f t="shared" si="87"/>
        <v>8954.2250000000004</v>
      </c>
      <c r="AF397" s="1">
        <f t="shared" si="90"/>
        <v>0.33250000000000002</v>
      </c>
      <c r="AG397" s="8">
        <f t="shared" si="88"/>
        <v>30545.775000000001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2">
        <f>IF(OR(inputs!$B$35&lt;&gt;"YES",A398&gt;=inputs!$B$37,A398&lt;inputs!$B$36),0,MIN(A398*inputs!$B$40,inputs!$B$39*inputs!$B$17))</f>
        <v>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0</v>
      </c>
      <c r="AE398" s="3">
        <f t="shared" si="87"/>
        <v>8987.4750000000004</v>
      </c>
      <c r="AF398" s="1">
        <f t="shared" si="90"/>
        <v>0.33250000000000002</v>
      </c>
      <c r="AG398" s="8">
        <f t="shared" si="88"/>
        <v>30612.525000000001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2">
        <f>IF(OR(inputs!$B$35&lt;&gt;"YES",A399&gt;=inputs!$B$37,A399&lt;inputs!$B$36),0,MIN(A399*inputs!$B$40,inputs!$B$39*inputs!$B$17))</f>
        <v>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0</v>
      </c>
      <c r="AE399" s="3">
        <f t="shared" si="87"/>
        <v>9020.7250000000004</v>
      </c>
      <c r="AF399" s="1">
        <f t="shared" si="90"/>
        <v>0.33250000000000002</v>
      </c>
      <c r="AG399" s="8">
        <f t="shared" si="88"/>
        <v>30679.275000000001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2">
        <f>IF(OR(inputs!$B$35&lt;&gt;"YES",A400&gt;=inputs!$B$37,A400&lt;inputs!$B$36),0,MIN(A400*inputs!$B$40,inputs!$B$39*inputs!$B$17))</f>
        <v>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0</v>
      </c>
      <c r="AE400" s="3">
        <f t="shared" si="87"/>
        <v>9053.9750000000004</v>
      </c>
      <c r="AF400" s="1">
        <f t="shared" si="90"/>
        <v>0.33250000000000002</v>
      </c>
      <c r="AG400" s="8">
        <f t="shared" si="88"/>
        <v>30746.025000000001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2">
        <f>IF(OR(inputs!$B$35&lt;&gt;"YES",A401&gt;=inputs!$B$37,A401&lt;inputs!$B$36),0,MIN(A401*inputs!$B$40,inputs!$B$39*inputs!$B$17))</f>
        <v>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0</v>
      </c>
      <c r="AE401" s="3">
        <f t="shared" si="87"/>
        <v>9087.2250000000004</v>
      </c>
      <c r="AF401" s="1">
        <f t="shared" si="90"/>
        <v>0.33250000000000002</v>
      </c>
      <c r="AG401" s="8">
        <f t="shared" si="88"/>
        <v>30812.775000000001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2">
        <f>IF(OR(inputs!$B$35&lt;&gt;"YES",A402&gt;=inputs!$B$37,A402&lt;inputs!$B$36),0,MIN(A402*inputs!$B$40,inputs!$B$39*inputs!$B$17))</f>
        <v>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0</v>
      </c>
      <c r="AE402" s="3">
        <f t="shared" si="87"/>
        <v>9120.4750000000004</v>
      </c>
      <c r="AF402" s="1">
        <f t="shared" si="90"/>
        <v>0.33250000000000002</v>
      </c>
      <c r="AG402" s="8">
        <f t="shared" si="88"/>
        <v>30879.525000000001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2">
        <f>IF(OR(inputs!$B$35&lt;&gt;"YES",A403&gt;=inputs!$B$37,A403&lt;inputs!$B$36),0,MIN(A403*inputs!$B$40,inputs!$B$39*inputs!$B$17))</f>
        <v>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0</v>
      </c>
      <c r="AE403" s="3">
        <f t="shared" si="87"/>
        <v>9153.7250000000004</v>
      </c>
      <c r="AF403" s="1">
        <f t="shared" si="90"/>
        <v>0.33250000000000002</v>
      </c>
      <c r="AG403" s="8">
        <f t="shared" si="88"/>
        <v>30946.275000000001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2">
        <f>IF(OR(inputs!$B$35&lt;&gt;"YES",A404&gt;=inputs!$B$37,A404&lt;inputs!$B$36),0,MIN(A404*inputs!$B$40,inputs!$B$39*inputs!$B$17))</f>
        <v>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0</v>
      </c>
      <c r="AE404" s="3">
        <f t="shared" si="87"/>
        <v>9186.9750000000004</v>
      </c>
      <c r="AF404" s="1">
        <f t="shared" si="90"/>
        <v>0.33250000000000002</v>
      </c>
      <c r="AG404" s="8">
        <f t="shared" si="88"/>
        <v>31013.025000000001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2">
        <f>IF(OR(inputs!$B$35&lt;&gt;"YES",A405&gt;=inputs!$B$37,A405&lt;inputs!$B$36),0,MIN(A405*inputs!$B$40,inputs!$B$39*inputs!$B$17))</f>
        <v>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0</v>
      </c>
      <c r="AE405" s="3">
        <f t="shared" si="87"/>
        <v>9220.2250000000004</v>
      </c>
      <c r="AF405" s="1">
        <f t="shared" si="90"/>
        <v>0.33250000000000002</v>
      </c>
      <c r="AG405" s="8">
        <f t="shared" si="88"/>
        <v>31079.775000000001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2">
        <f>IF(OR(inputs!$B$35&lt;&gt;"YES",A406&gt;=inputs!$B$37,A406&lt;inputs!$B$36),0,MIN(A406*inputs!$B$40,inputs!$B$39*inputs!$B$17))</f>
        <v>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0</v>
      </c>
      <c r="AE406" s="3">
        <f t="shared" si="87"/>
        <v>9253.4750000000004</v>
      </c>
      <c r="AF406" s="1">
        <f t="shared" si="90"/>
        <v>0.33250000000000002</v>
      </c>
      <c r="AG406" s="8">
        <f t="shared" si="88"/>
        <v>31146.525000000001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2">
        <f>IF(OR(inputs!$B$35&lt;&gt;"YES",A407&gt;=inputs!$B$37,A407&lt;inputs!$B$36),0,MIN(A407*inputs!$B$40,inputs!$B$39*inputs!$B$17))</f>
        <v>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0</v>
      </c>
      <c r="AE407" s="3">
        <f t="shared" si="87"/>
        <v>9286.7250000000004</v>
      </c>
      <c r="AF407" s="1">
        <f t="shared" si="90"/>
        <v>0.33250000000000002</v>
      </c>
      <c r="AG407" s="8">
        <f t="shared" si="88"/>
        <v>31213.275000000001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2">
        <f>IF(OR(inputs!$B$35&lt;&gt;"YES",A408&gt;=inputs!$B$37,A408&lt;inputs!$B$36),0,MIN(A408*inputs!$B$40,inputs!$B$39*inputs!$B$17))</f>
        <v>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0</v>
      </c>
      <c r="AE408" s="3">
        <f t="shared" si="87"/>
        <v>9319.9750000000004</v>
      </c>
      <c r="AF408" s="1">
        <f t="shared" si="90"/>
        <v>0.33250000000000002</v>
      </c>
      <c r="AG408" s="8">
        <f t="shared" si="88"/>
        <v>31280.025000000001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2">
        <f>IF(OR(inputs!$B$35&lt;&gt;"YES",A409&gt;=inputs!$B$37,A409&lt;inputs!$B$36),0,MIN(A409*inputs!$B$40,inputs!$B$39*inputs!$B$17))</f>
        <v>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0</v>
      </c>
      <c r="AE409" s="3">
        <f t="shared" si="87"/>
        <v>9353.2250000000004</v>
      </c>
      <c r="AF409" s="1">
        <f t="shared" si="90"/>
        <v>0.33250000000000002</v>
      </c>
      <c r="AG409" s="8">
        <f t="shared" si="88"/>
        <v>31346.775000000001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2">
        <f>IF(OR(inputs!$B$35&lt;&gt;"YES",A410&gt;=inputs!$B$37,A410&lt;inputs!$B$36),0,MIN(A410*inputs!$B$40,inputs!$B$39*inputs!$B$17))</f>
        <v>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0</v>
      </c>
      <c r="AE410" s="3">
        <f t="shared" si="87"/>
        <v>9386.4750000000004</v>
      </c>
      <c r="AF410" s="1">
        <f t="shared" si="90"/>
        <v>0.33250000000000002</v>
      </c>
      <c r="AG410" s="8">
        <f t="shared" si="88"/>
        <v>31413.525000000001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2">
        <f>IF(OR(inputs!$B$35&lt;&gt;"YES",A411&gt;=inputs!$B$37,A411&lt;inputs!$B$36),0,MIN(A411*inputs!$B$40,inputs!$B$39*inputs!$B$17))</f>
        <v>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0</v>
      </c>
      <c r="AE411" s="3">
        <f t="shared" si="87"/>
        <v>9419.7250000000004</v>
      </c>
      <c r="AF411" s="1">
        <f t="shared" si="90"/>
        <v>0.33250000000000002</v>
      </c>
      <c r="AG411" s="8">
        <f t="shared" si="88"/>
        <v>31480.275000000001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2">
        <f>IF(OR(inputs!$B$35&lt;&gt;"YES",A412&gt;=inputs!$B$37,A412&lt;inputs!$B$36),0,MIN(A412*inputs!$B$40,inputs!$B$39*inputs!$B$17))</f>
        <v>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0</v>
      </c>
      <c r="AE412" s="3">
        <f t="shared" si="87"/>
        <v>9452.9750000000004</v>
      </c>
      <c r="AF412" s="1">
        <f t="shared" si="90"/>
        <v>0.33250000000000002</v>
      </c>
      <c r="AG412" s="8">
        <f t="shared" si="88"/>
        <v>31547.025000000001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2">
        <f>IF(OR(inputs!$B$35&lt;&gt;"YES",A413&gt;=inputs!$B$37,A413&lt;inputs!$B$36),0,MIN(A413*inputs!$B$40,inputs!$B$39*inputs!$B$17))</f>
        <v>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0</v>
      </c>
      <c r="AE413" s="3">
        <f t="shared" si="87"/>
        <v>9486.2250000000004</v>
      </c>
      <c r="AF413" s="1">
        <f t="shared" si="90"/>
        <v>0.33250000000000002</v>
      </c>
      <c r="AG413" s="8">
        <f t="shared" si="88"/>
        <v>31613.775000000001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2">
        <f>IF(OR(inputs!$B$35&lt;&gt;"YES",A414&gt;=inputs!$B$37,A414&lt;inputs!$B$36),0,MIN(A414*inputs!$B$40,inputs!$B$39*inputs!$B$17))</f>
        <v>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0</v>
      </c>
      <c r="AE414" s="3">
        <f t="shared" si="87"/>
        <v>9519.4750000000004</v>
      </c>
      <c r="AF414" s="1">
        <f t="shared" si="90"/>
        <v>0.33250000000000002</v>
      </c>
      <c r="AG414" s="8">
        <f t="shared" si="88"/>
        <v>31680.525000000001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2">
        <f>IF(OR(inputs!$B$35&lt;&gt;"YES",A415&gt;=inputs!$B$37,A415&lt;inputs!$B$36),0,MIN(A415*inputs!$B$40,inputs!$B$39*inputs!$B$17))</f>
        <v>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0</v>
      </c>
      <c r="AE415" s="3">
        <f t="shared" si="87"/>
        <v>9552.7250000000004</v>
      </c>
      <c r="AF415" s="1">
        <f t="shared" si="90"/>
        <v>0.33250000000000002</v>
      </c>
      <c r="AG415" s="8">
        <f t="shared" si="88"/>
        <v>31747.275000000001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2">
        <f>IF(OR(inputs!$B$35&lt;&gt;"YES",A416&gt;=inputs!$B$37,A416&lt;inputs!$B$36),0,MIN(A416*inputs!$B$40,inputs!$B$39*inputs!$B$17))</f>
        <v>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0</v>
      </c>
      <c r="AE416" s="3">
        <f t="shared" si="87"/>
        <v>9585.9750000000004</v>
      </c>
      <c r="AF416" s="1">
        <f t="shared" si="90"/>
        <v>0.33250000000000002</v>
      </c>
      <c r="AG416" s="8">
        <f t="shared" si="88"/>
        <v>31814.025000000001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2">
        <f>IF(OR(inputs!$B$35&lt;&gt;"YES",A417&gt;=inputs!$B$37,A417&lt;inputs!$B$36),0,MIN(A417*inputs!$B$40,inputs!$B$39*inputs!$B$17))</f>
        <v>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0</v>
      </c>
      <c r="AE417" s="3">
        <f t="shared" si="87"/>
        <v>9619.2250000000004</v>
      </c>
      <c r="AF417" s="1">
        <f t="shared" si="90"/>
        <v>0.33250000000000002</v>
      </c>
      <c r="AG417" s="8">
        <f t="shared" si="88"/>
        <v>31880.775000000001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2">
        <f>IF(OR(inputs!$B$35&lt;&gt;"YES",A418&gt;=inputs!$B$37,A418&lt;inputs!$B$36),0,MIN(A418*inputs!$B$40,inputs!$B$39*inputs!$B$17))</f>
        <v>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0</v>
      </c>
      <c r="AE418" s="3">
        <f t="shared" si="87"/>
        <v>9652.4750000000004</v>
      </c>
      <c r="AF418" s="1">
        <f t="shared" si="90"/>
        <v>0.33250000000000002</v>
      </c>
      <c r="AG418" s="8">
        <f t="shared" si="88"/>
        <v>31947.525000000001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2">
        <f>IF(OR(inputs!$B$35&lt;&gt;"YES",A419&gt;=inputs!$B$37,A419&lt;inputs!$B$36),0,MIN(A419*inputs!$B$40,inputs!$B$39*inputs!$B$17))</f>
        <v>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0</v>
      </c>
      <c r="AE419" s="3">
        <f t="shared" si="87"/>
        <v>9685.7250000000004</v>
      </c>
      <c r="AF419" s="1">
        <f t="shared" si="90"/>
        <v>0.33250000000000002</v>
      </c>
      <c r="AG419" s="8">
        <f t="shared" si="88"/>
        <v>32014.275000000001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2">
        <f>IF(OR(inputs!$B$35&lt;&gt;"YES",A420&gt;=inputs!$B$37,A420&lt;inputs!$B$36),0,MIN(A420*inputs!$B$40,inputs!$B$39*inputs!$B$17))</f>
        <v>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0</v>
      </c>
      <c r="AE420" s="3">
        <f t="shared" si="87"/>
        <v>9718.9750000000004</v>
      </c>
      <c r="AF420" s="1">
        <f t="shared" si="90"/>
        <v>0.33250000000000002</v>
      </c>
      <c r="AG420" s="8">
        <f t="shared" si="88"/>
        <v>32081.025000000001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2">
        <f>IF(OR(inputs!$B$35&lt;&gt;"YES",A421&gt;=inputs!$B$37,A421&lt;inputs!$B$36),0,MIN(A421*inputs!$B$40,inputs!$B$39*inputs!$B$17))</f>
        <v>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0</v>
      </c>
      <c r="AE421" s="3">
        <f t="shared" si="87"/>
        <v>9752.2250000000004</v>
      </c>
      <c r="AF421" s="1">
        <f t="shared" si="90"/>
        <v>0.33250000000000002</v>
      </c>
      <c r="AG421" s="8">
        <f t="shared" si="88"/>
        <v>32147.775000000001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2">
        <f>IF(OR(inputs!$B$35&lt;&gt;"YES",A422&gt;=inputs!$B$37,A422&lt;inputs!$B$36),0,MIN(A422*inputs!$B$40,inputs!$B$39*inputs!$B$17))</f>
        <v>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0</v>
      </c>
      <c r="AE422" s="3">
        <f t="shared" si="87"/>
        <v>9785.4750000000004</v>
      </c>
      <c r="AF422" s="1">
        <f t="shared" si="90"/>
        <v>0.33250000000000002</v>
      </c>
      <c r="AG422" s="8">
        <f t="shared" si="88"/>
        <v>32214.525000000001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2">
        <f>IF(OR(inputs!$B$35&lt;&gt;"YES",A423&gt;=inputs!$B$37,A423&lt;inputs!$B$36),0,MIN(A423*inputs!$B$40,inputs!$B$39*inputs!$B$17))</f>
        <v>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0</v>
      </c>
      <c r="AE423" s="3">
        <f t="shared" si="87"/>
        <v>9818.7250000000004</v>
      </c>
      <c r="AF423" s="1">
        <f t="shared" si="90"/>
        <v>0.33250000000000002</v>
      </c>
      <c r="AG423" s="8">
        <f t="shared" si="88"/>
        <v>32281.275000000001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2">
        <f>IF(OR(inputs!$B$35&lt;&gt;"YES",A424&gt;=inputs!$B$37,A424&lt;inputs!$B$36),0,MIN(A424*inputs!$B$40,inputs!$B$39*inputs!$B$17))</f>
        <v>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0</v>
      </c>
      <c r="AE424" s="3">
        <f t="shared" si="87"/>
        <v>9851.9750000000004</v>
      </c>
      <c r="AF424" s="1">
        <f t="shared" si="90"/>
        <v>0.33250000000000002</v>
      </c>
      <c r="AG424" s="8">
        <f t="shared" si="88"/>
        <v>32348.025000000001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2">
        <f>IF(OR(inputs!$B$35&lt;&gt;"YES",A425&gt;=inputs!$B$37,A425&lt;inputs!$B$36),0,MIN(A425*inputs!$B$40,inputs!$B$39*inputs!$B$17))</f>
        <v>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0</v>
      </c>
      <c r="AE425" s="3">
        <f t="shared" si="87"/>
        <v>9885.2250000000004</v>
      </c>
      <c r="AF425" s="1">
        <f t="shared" si="90"/>
        <v>0.33250000000000002</v>
      </c>
      <c r="AG425" s="8">
        <f t="shared" si="88"/>
        <v>32414.775000000001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2">
        <f>IF(OR(inputs!$B$35&lt;&gt;"YES",A426&gt;=inputs!$B$37,A426&lt;inputs!$B$36),0,MIN(A426*inputs!$B$40,inputs!$B$39*inputs!$B$17))</f>
        <v>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0</v>
      </c>
      <c r="AE426" s="3">
        <f t="shared" si="87"/>
        <v>9918.4750000000004</v>
      </c>
      <c r="AF426" s="1">
        <f t="shared" si="90"/>
        <v>0.33250000000000002</v>
      </c>
      <c r="AG426" s="8">
        <f t="shared" si="88"/>
        <v>32481.525000000001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2">
        <f>IF(OR(inputs!$B$35&lt;&gt;"YES",A427&gt;=inputs!$B$37,A427&lt;inputs!$B$36),0,MIN(A427*inputs!$B$40,inputs!$B$39*inputs!$B$17))</f>
        <v>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0</v>
      </c>
      <c r="AE427" s="3">
        <f t="shared" si="87"/>
        <v>9951.7250000000004</v>
      </c>
      <c r="AF427" s="1">
        <f t="shared" si="90"/>
        <v>0.33250000000000002</v>
      </c>
      <c r="AG427" s="8">
        <f t="shared" si="88"/>
        <v>32548.275000000001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2">
        <f>IF(OR(inputs!$B$35&lt;&gt;"YES",A428&gt;=inputs!$B$37,A428&lt;inputs!$B$36),0,MIN(A428*inputs!$B$40,inputs!$B$39*inputs!$B$17))</f>
        <v>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0</v>
      </c>
      <c r="AE428" s="3">
        <f t="shared" si="87"/>
        <v>9984.9750000000004</v>
      </c>
      <c r="AF428" s="1">
        <f t="shared" si="90"/>
        <v>0.33250000000000002</v>
      </c>
      <c r="AG428" s="8">
        <f t="shared" si="88"/>
        <v>32615.025000000001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2">
        <f>IF(OR(inputs!$B$35&lt;&gt;"YES",A429&gt;=inputs!$B$37,A429&lt;inputs!$B$36),0,MIN(A429*inputs!$B$40,inputs!$B$39*inputs!$B$17))</f>
        <v>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0</v>
      </c>
      <c r="AE429" s="3">
        <f t="shared" si="87"/>
        <v>10018.225</v>
      </c>
      <c r="AF429" s="1">
        <f t="shared" si="90"/>
        <v>0.33250000000000002</v>
      </c>
      <c r="AG429" s="8">
        <f t="shared" si="88"/>
        <v>32681.775000000001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2">
        <f>IF(OR(inputs!$B$35&lt;&gt;"YES",A430&gt;=inputs!$B$37,A430&lt;inputs!$B$36),0,MIN(A430*inputs!$B$40,inputs!$B$39*inputs!$B$17))</f>
        <v>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0</v>
      </c>
      <c r="AE430" s="3">
        <f t="shared" si="87"/>
        <v>10051.475</v>
      </c>
      <c r="AF430" s="1">
        <f t="shared" si="90"/>
        <v>0.33250000000000002</v>
      </c>
      <c r="AG430" s="8">
        <f t="shared" si="88"/>
        <v>32748.525000000001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2">
        <f>IF(OR(inputs!$B$35&lt;&gt;"YES",A431&gt;=inputs!$B$37,A431&lt;inputs!$B$36),0,MIN(A431*inputs!$B$40,inputs!$B$39*inputs!$B$17))</f>
        <v>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0</v>
      </c>
      <c r="AE431" s="3">
        <f t="shared" si="87"/>
        <v>10084.725</v>
      </c>
      <c r="AF431" s="1">
        <f t="shared" si="90"/>
        <v>0.33250000000000002</v>
      </c>
      <c r="AG431" s="8">
        <f t="shared" si="88"/>
        <v>32815.275000000001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2">
        <f>IF(OR(inputs!$B$35&lt;&gt;"YES",A432&gt;=inputs!$B$37,A432&lt;inputs!$B$36),0,MIN(A432*inputs!$B$40,inputs!$B$39*inputs!$B$17))</f>
        <v>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0</v>
      </c>
      <c r="AE432" s="3">
        <f t="shared" si="87"/>
        <v>10117.975</v>
      </c>
      <c r="AF432" s="1">
        <f t="shared" si="90"/>
        <v>0.33250000000000002</v>
      </c>
      <c r="AG432" s="8">
        <f t="shared" si="88"/>
        <v>32882.025000000001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2">
        <f>IF(OR(inputs!$B$35&lt;&gt;"YES",A433&gt;=inputs!$B$37,A433&lt;inputs!$B$36),0,MIN(A433*inputs!$B$40,inputs!$B$39*inputs!$B$17))</f>
        <v>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0</v>
      </c>
      <c r="AE433" s="3">
        <f t="shared" si="87"/>
        <v>10151.225</v>
      </c>
      <c r="AF433" s="1">
        <f t="shared" si="90"/>
        <v>0.33250000000000002</v>
      </c>
      <c r="AG433" s="8">
        <f t="shared" si="88"/>
        <v>32948.775000000001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2">
        <f>IF(OR(inputs!$B$35&lt;&gt;"YES",A434&gt;=inputs!$B$37,A434&lt;inputs!$B$36),0,MIN(A434*inputs!$B$40,inputs!$B$39*inputs!$B$17))</f>
        <v>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0</v>
      </c>
      <c r="AE434" s="3">
        <f t="shared" si="87"/>
        <v>10184.475</v>
      </c>
      <c r="AF434" s="1">
        <f t="shared" si="90"/>
        <v>0.33250000000000002</v>
      </c>
      <c r="AG434" s="8">
        <f t="shared" si="88"/>
        <v>33015.525000000001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2">
        <f>IF(OR(inputs!$B$35&lt;&gt;"YES",A435&gt;=inputs!$B$37,A435&lt;inputs!$B$36),0,MIN(A435*inputs!$B$40,inputs!$B$39*inputs!$B$17))</f>
        <v>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0</v>
      </c>
      <c r="AE435" s="3">
        <f t="shared" si="87"/>
        <v>10217.725</v>
      </c>
      <c r="AF435" s="1">
        <f t="shared" si="90"/>
        <v>0.33250000000000002</v>
      </c>
      <c r="AG435" s="8">
        <f t="shared" si="88"/>
        <v>33082.275000000001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2">
        <f>IF(OR(inputs!$B$35&lt;&gt;"YES",A436&gt;=inputs!$B$37,A436&lt;inputs!$B$36),0,MIN(A436*inputs!$B$40,inputs!$B$39*inputs!$B$17))</f>
        <v>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0</v>
      </c>
      <c r="AE436" s="3">
        <f t="shared" si="87"/>
        <v>10250.975</v>
      </c>
      <c r="AF436" s="1">
        <f t="shared" si="90"/>
        <v>0.33250000000000002</v>
      </c>
      <c r="AG436" s="8">
        <f t="shared" si="88"/>
        <v>33149.025000000001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2">
        <f>IF(OR(inputs!$B$35&lt;&gt;"YES",A437&gt;=inputs!$B$37,A437&lt;inputs!$B$36),0,MIN(A437*inputs!$B$40,inputs!$B$39*inputs!$B$17))</f>
        <v>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0</v>
      </c>
      <c r="AE437" s="3">
        <f t="shared" si="87"/>
        <v>10284.225</v>
      </c>
      <c r="AF437" s="1">
        <f t="shared" si="90"/>
        <v>0.33250000000000002</v>
      </c>
      <c r="AG437" s="8">
        <f t="shared" si="88"/>
        <v>33215.775000000001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2">
        <f>IF(OR(inputs!$B$35&lt;&gt;"YES",A438&gt;=inputs!$B$37,A438&lt;inputs!$B$36),0,MIN(A438*inputs!$B$40,inputs!$B$39*inputs!$B$17))</f>
        <v>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0</v>
      </c>
      <c r="AE438" s="3">
        <f t="shared" si="87"/>
        <v>10317.475</v>
      </c>
      <c r="AF438" s="1">
        <f t="shared" si="90"/>
        <v>0.33250000000000002</v>
      </c>
      <c r="AG438" s="8">
        <f t="shared" si="88"/>
        <v>33282.525000000001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2">
        <f>IF(OR(inputs!$B$35&lt;&gt;"YES",A439&gt;=inputs!$B$37,A439&lt;inputs!$B$36),0,MIN(A439*inputs!$B$40,inputs!$B$39*inputs!$B$17))</f>
        <v>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0</v>
      </c>
      <c r="AE439" s="3">
        <f t="shared" si="87"/>
        <v>10350.725</v>
      </c>
      <c r="AF439" s="1">
        <f t="shared" si="90"/>
        <v>0.33250000000000002</v>
      </c>
      <c r="AG439" s="8">
        <f t="shared" si="88"/>
        <v>33349.275000000001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2">
        <f>IF(OR(inputs!$B$35&lt;&gt;"YES",A440&gt;=inputs!$B$37,A440&lt;inputs!$B$36),0,MIN(A440*inputs!$B$40,inputs!$B$39*inputs!$B$17))</f>
        <v>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0</v>
      </c>
      <c r="AE440" s="3">
        <f t="shared" si="87"/>
        <v>10383.975</v>
      </c>
      <c r="AF440" s="1">
        <f t="shared" si="90"/>
        <v>0.33250000000000002</v>
      </c>
      <c r="AG440" s="8">
        <f t="shared" si="88"/>
        <v>33416.025000000001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2">
        <f>IF(OR(inputs!$B$35&lt;&gt;"YES",A441&gt;=inputs!$B$37,A441&lt;inputs!$B$36),0,MIN(A441*inputs!$B$40,inputs!$B$39*inputs!$B$17))</f>
        <v>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0</v>
      </c>
      <c r="AE441" s="3">
        <f t="shared" si="87"/>
        <v>10417.225</v>
      </c>
      <c r="AF441" s="1">
        <f t="shared" si="90"/>
        <v>0.33250000000000002</v>
      </c>
      <c r="AG441" s="8">
        <f t="shared" si="88"/>
        <v>33482.775000000001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2">
        <f>IF(OR(inputs!$B$35&lt;&gt;"YES",A442&gt;=inputs!$B$37,A442&lt;inputs!$B$36),0,MIN(A442*inputs!$B$40,inputs!$B$39*inputs!$B$17))</f>
        <v>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0</v>
      </c>
      <c r="AE442" s="3">
        <f t="shared" si="87"/>
        <v>10450.475</v>
      </c>
      <c r="AF442" s="1">
        <f t="shared" si="90"/>
        <v>0.33250000000000002</v>
      </c>
      <c r="AG442" s="8">
        <f t="shared" si="88"/>
        <v>33549.525000000001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2">
        <f>IF(OR(inputs!$B$35&lt;&gt;"YES",A443&gt;=inputs!$B$37,A443&lt;inputs!$B$36),0,MIN(A443*inputs!$B$40,inputs!$B$39*inputs!$B$17))</f>
        <v>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0</v>
      </c>
      <c r="AE443" s="3">
        <f t="shared" si="87"/>
        <v>10483.725</v>
      </c>
      <c r="AF443" s="1">
        <f t="shared" si="90"/>
        <v>0.33250000000000002</v>
      </c>
      <c r="AG443" s="8">
        <f t="shared" si="88"/>
        <v>33616.275000000001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2">
        <f>IF(OR(inputs!$B$35&lt;&gt;"YES",A444&gt;=inputs!$B$37,A444&lt;inputs!$B$36),0,MIN(A444*inputs!$B$40,inputs!$B$39*inputs!$B$17))</f>
        <v>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0</v>
      </c>
      <c r="AE444" s="3">
        <f t="shared" si="87"/>
        <v>10516.975</v>
      </c>
      <c r="AF444" s="1">
        <f t="shared" si="90"/>
        <v>0.33250000000000002</v>
      </c>
      <c r="AG444" s="8">
        <f t="shared" si="88"/>
        <v>33683.025000000001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2">
        <f>IF(OR(inputs!$B$35&lt;&gt;"YES",A445&gt;=inputs!$B$37,A445&lt;inputs!$B$36),0,MIN(A445*inputs!$B$40,inputs!$B$39*inputs!$B$17))</f>
        <v>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0</v>
      </c>
      <c r="AE445" s="3">
        <f t="shared" si="87"/>
        <v>10550.225</v>
      </c>
      <c r="AF445" s="1">
        <f t="shared" si="90"/>
        <v>0.33250000000000002</v>
      </c>
      <c r="AG445" s="8">
        <f t="shared" si="88"/>
        <v>33749.775000000001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2">
        <f>IF(OR(inputs!$B$35&lt;&gt;"YES",A446&gt;=inputs!$B$37,A446&lt;inputs!$B$36),0,MIN(A446*inputs!$B$40,inputs!$B$39*inputs!$B$17))</f>
        <v>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0</v>
      </c>
      <c r="AE446" s="3">
        <f t="shared" si="87"/>
        <v>10583.475</v>
      </c>
      <c r="AF446" s="1">
        <f t="shared" si="90"/>
        <v>0.33250000000000002</v>
      </c>
      <c r="AG446" s="8">
        <f t="shared" si="88"/>
        <v>33816.525000000001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2">
        <f>IF(OR(inputs!$B$35&lt;&gt;"YES",A447&gt;=inputs!$B$37,A447&lt;inputs!$B$36),0,MIN(A447*inputs!$B$40,inputs!$B$39*inputs!$B$17))</f>
        <v>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0</v>
      </c>
      <c r="AE447" s="3">
        <f t="shared" si="87"/>
        <v>10616.725</v>
      </c>
      <c r="AF447" s="1">
        <f t="shared" si="90"/>
        <v>0.33250000000000002</v>
      </c>
      <c r="AG447" s="8">
        <f t="shared" si="88"/>
        <v>33883.275000000001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2">
        <f>IF(OR(inputs!$B$35&lt;&gt;"YES",A448&gt;=inputs!$B$37,A448&lt;inputs!$B$36),0,MIN(A448*inputs!$B$40,inputs!$B$39*inputs!$B$17))</f>
        <v>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0</v>
      </c>
      <c r="AE448" s="3">
        <f t="shared" si="87"/>
        <v>10649.975</v>
      </c>
      <c r="AF448" s="1">
        <f t="shared" si="90"/>
        <v>0.33250000000000002</v>
      </c>
      <c r="AG448" s="8">
        <f t="shared" si="88"/>
        <v>33950.025000000001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2">
        <f>IF(OR(inputs!$B$35&lt;&gt;"YES",A449&gt;=inputs!$B$37,A449&lt;inputs!$B$36),0,MIN(A449*inputs!$B$40,inputs!$B$39*inputs!$B$17))</f>
        <v>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0</v>
      </c>
      <c r="AE449" s="3">
        <f t="shared" si="87"/>
        <v>10683.225</v>
      </c>
      <c r="AF449" s="1">
        <f t="shared" si="90"/>
        <v>0.33250000000000002</v>
      </c>
      <c r="AG449" s="8">
        <f t="shared" si="88"/>
        <v>34016.775000000001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2">
        <f>IF(OR(inputs!$B$35&lt;&gt;"YES",A450&gt;=inputs!$B$37,A450&lt;inputs!$B$36),0,MIN(A450*inputs!$B$40,inputs!$B$39*inputs!$B$17))</f>
        <v>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0</v>
      </c>
      <c r="AE450" s="3">
        <f t="shared" ref="AE450:AE513" si="100">SUM(C450:G450)+AD450-H450</f>
        <v>10716.475</v>
      </c>
      <c r="AF450" s="1">
        <f t="shared" si="90"/>
        <v>0.33250000000000002</v>
      </c>
      <c r="AG450" s="8">
        <f t="shared" ref="AG450:AG513" si="101">A450-AE450</f>
        <v>34083.525000000001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2">
        <f>IF(OR(inputs!$B$35&lt;&gt;"YES",A451&gt;=inputs!$B$37,A451&lt;inputs!$B$36),0,MIN(A451*inputs!$B$40,inputs!$B$39*inputs!$B$17))</f>
        <v>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0</v>
      </c>
      <c r="AE451" s="3">
        <f t="shared" si="100"/>
        <v>10749.725</v>
      </c>
      <c r="AF451" s="1">
        <f t="shared" ref="AF451:AF514" si="103">(AE452-AE451)/100</f>
        <v>0.33250000000000002</v>
      </c>
      <c r="AG451" s="8">
        <f t="shared" si="101"/>
        <v>34150.275000000001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2">
        <f>IF(OR(inputs!$B$35&lt;&gt;"YES",A452&gt;=inputs!$B$37,A452&lt;inputs!$B$36),0,MIN(A452*inputs!$B$40,inputs!$B$39*inputs!$B$17))</f>
        <v>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0</v>
      </c>
      <c r="AE452" s="3">
        <f t="shared" si="100"/>
        <v>10782.975</v>
      </c>
      <c r="AF452" s="1">
        <f t="shared" si="103"/>
        <v>0.33250000000000002</v>
      </c>
      <c r="AG452" s="8">
        <f t="shared" si="101"/>
        <v>34217.025000000001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2">
        <f>IF(OR(inputs!$B$35&lt;&gt;"YES",A453&gt;=inputs!$B$37,A453&lt;inputs!$B$36),0,MIN(A453*inputs!$B$40,inputs!$B$39*inputs!$B$17))</f>
        <v>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0</v>
      </c>
      <c r="AE453" s="3">
        <f t="shared" si="100"/>
        <v>10816.225</v>
      </c>
      <c r="AF453" s="1">
        <f t="shared" si="103"/>
        <v>0.33250000000000002</v>
      </c>
      <c r="AG453" s="8">
        <f t="shared" si="101"/>
        <v>34283.775000000001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2">
        <f>IF(OR(inputs!$B$35&lt;&gt;"YES",A454&gt;=inputs!$B$37,A454&lt;inputs!$B$36),0,MIN(A454*inputs!$B$40,inputs!$B$39*inputs!$B$17))</f>
        <v>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0</v>
      </c>
      <c r="AE454" s="3">
        <f t="shared" si="100"/>
        <v>10849.475</v>
      </c>
      <c r="AF454" s="1">
        <f t="shared" si="103"/>
        <v>0.33250000000000002</v>
      </c>
      <c r="AG454" s="8">
        <f t="shared" si="101"/>
        <v>34350.525000000001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2">
        <f>IF(OR(inputs!$B$35&lt;&gt;"YES",A455&gt;=inputs!$B$37,A455&lt;inputs!$B$36),0,MIN(A455*inputs!$B$40,inputs!$B$39*inputs!$B$17))</f>
        <v>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0</v>
      </c>
      <c r="AE455" s="3">
        <f t="shared" si="100"/>
        <v>10882.725</v>
      </c>
      <c r="AF455" s="1">
        <f t="shared" si="103"/>
        <v>0.33250000000000002</v>
      </c>
      <c r="AG455" s="8">
        <f t="shared" si="101"/>
        <v>34417.275000000001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2">
        <f>IF(OR(inputs!$B$35&lt;&gt;"YES",A456&gt;=inputs!$B$37,A456&lt;inputs!$B$36),0,MIN(A456*inputs!$B$40,inputs!$B$39*inputs!$B$17))</f>
        <v>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0</v>
      </c>
      <c r="AE456" s="3">
        <f t="shared" si="100"/>
        <v>10915.975</v>
      </c>
      <c r="AF456" s="1">
        <f t="shared" si="103"/>
        <v>0.33250000000000002</v>
      </c>
      <c r="AG456" s="8">
        <f t="shared" si="101"/>
        <v>34484.025000000001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2">
        <f>IF(OR(inputs!$B$35&lt;&gt;"YES",A457&gt;=inputs!$B$37,A457&lt;inputs!$B$36),0,MIN(A457*inputs!$B$40,inputs!$B$39*inputs!$B$17))</f>
        <v>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0</v>
      </c>
      <c r="AE457" s="3">
        <f t="shared" si="100"/>
        <v>10949.225</v>
      </c>
      <c r="AF457" s="1">
        <f t="shared" si="103"/>
        <v>0.33250000000000002</v>
      </c>
      <c r="AG457" s="8">
        <f t="shared" si="101"/>
        <v>34550.775000000001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2">
        <f>IF(OR(inputs!$B$35&lt;&gt;"YES",A458&gt;=inputs!$B$37,A458&lt;inputs!$B$36),0,MIN(A458*inputs!$B$40,inputs!$B$39*inputs!$B$17))</f>
        <v>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0</v>
      </c>
      <c r="AE458" s="3">
        <f t="shared" si="100"/>
        <v>10982.475</v>
      </c>
      <c r="AF458" s="1">
        <f t="shared" si="103"/>
        <v>0.33250000000000002</v>
      </c>
      <c r="AG458" s="8">
        <f t="shared" si="101"/>
        <v>34617.525000000001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2">
        <f>IF(OR(inputs!$B$35&lt;&gt;"YES",A459&gt;=inputs!$B$37,A459&lt;inputs!$B$36),0,MIN(A459*inputs!$B$40,inputs!$B$39*inputs!$B$17))</f>
        <v>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0</v>
      </c>
      <c r="AE459" s="3">
        <f t="shared" si="100"/>
        <v>11015.725</v>
      </c>
      <c r="AF459" s="1">
        <f t="shared" si="103"/>
        <v>0.33250000000000002</v>
      </c>
      <c r="AG459" s="8">
        <f t="shared" si="101"/>
        <v>34684.275000000001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2">
        <f>IF(OR(inputs!$B$35&lt;&gt;"YES",A460&gt;=inputs!$B$37,A460&lt;inputs!$B$36),0,MIN(A460*inputs!$B$40,inputs!$B$39*inputs!$B$17))</f>
        <v>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0</v>
      </c>
      <c r="AE460" s="3">
        <f t="shared" si="100"/>
        <v>11048.975</v>
      </c>
      <c r="AF460" s="1">
        <f t="shared" si="103"/>
        <v>0.33250000000000002</v>
      </c>
      <c r="AG460" s="8">
        <f t="shared" si="101"/>
        <v>34751.025000000001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2">
        <f>IF(OR(inputs!$B$35&lt;&gt;"YES",A461&gt;=inputs!$B$37,A461&lt;inputs!$B$36),0,MIN(A461*inputs!$B$40,inputs!$B$39*inputs!$B$17))</f>
        <v>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0</v>
      </c>
      <c r="AE461" s="3">
        <f t="shared" si="100"/>
        <v>11082.225</v>
      </c>
      <c r="AF461" s="1">
        <f t="shared" si="103"/>
        <v>0.33250000000000002</v>
      </c>
      <c r="AG461" s="8">
        <f t="shared" si="101"/>
        <v>34817.775000000001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2">
        <f>IF(OR(inputs!$B$35&lt;&gt;"YES",A462&gt;=inputs!$B$37,A462&lt;inputs!$B$36),0,MIN(A462*inputs!$B$40,inputs!$B$39*inputs!$B$17))</f>
        <v>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0</v>
      </c>
      <c r="AE462" s="3">
        <f t="shared" si="100"/>
        <v>11115.475</v>
      </c>
      <c r="AF462" s="1">
        <f t="shared" si="103"/>
        <v>0.33250000000000002</v>
      </c>
      <c r="AG462" s="8">
        <f t="shared" si="101"/>
        <v>34884.525000000001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2">
        <f>IF(OR(inputs!$B$35&lt;&gt;"YES",A463&gt;=inputs!$B$37,A463&lt;inputs!$B$36),0,MIN(A463*inputs!$B$40,inputs!$B$39*inputs!$B$17))</f>
        <v>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0</v>
      </c>
      <c r="AE463" s="3">
        <f t="shared" si="100"/>
        <v>11148.725</v>
      </c>
      <c r="AF463" s="1">
        <f t="shared" si="103"/>
        <v>0.33250000000000002</v>
      </c>
      <c r="AG463" s="8">
        <f t="shared" si="101"/>
        <v>34951.275000000001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2">
        <f>IF(OR(inputs!$B$35&lt;&gt;"YES",A464&gt;=inputs!$B$37,A464&lt;inputs!$B$36),0,MIN(A464*inputs!$B$40,inputs!$B$39*inputs!$B$17))</f>
        <v>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0</v>
      </c>
      <c r="AE464" s="3">
        <f t="shared" si="100"/>
        <v>11181.975</v>
      </c>
      <c r="AF464" s="1">
        <f t="shared" si="103"/>
        <v>0.33250000000000002</v>
      </c>
      <c r="AG464" s="8">
        <f t="shared" si="101"/>
        <v>35018.025000000001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2">
        <f>IF(OR(inputs!$B$35&lt;&gt;"YES",A465&gt;=inputs!$B$37,A465&lt;inputs!$B$36),0,MIN(A465*inputs!$B$40,inputs!$B$39*inputs!$B$17))</f>
        <v>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0</v>
      </c>
      <c r="AE465" s="3">
        <f t="shared" si="100"/>
        <v>11215.225</v>
      </c>
      <c r="AF465" s="1">
        <f t="shared" si="103"/>
        <v>0.33250000000000002</v>
      </c>
      <c r="AG465" s="8">
        <f t="shared" si="101"/>
        <v>35084.775000000001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2">
        <f>IF(OR(inputs!$B$35&lt;&gt;"YES",A466&gt;=inputs!$B$37,A466&lt;inputs!$B$36),0,MIN(A466*inputs!$B$40,inputs!$B$39*inputs!$B$17))</f>
        <v>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0</v>
      </c>
      <c r="AE466" s="3">
        <f t="shared" si="100"/>
        <v>11248.475</v>
      </c>
      <c r="AF466" s="1">
        <f t="shared" si="103"/>
        <v>0.33250000000000002</v>
      </c>
      <c r="AG466" s="8">
        <f t="shared" si="101"/>
        <v>35151.525000000001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2">
        <f>IF(OR(inputs!$B$35&lt;&gt;"YES",A467&gt;=inputs!$B$37,A467&lt;inputs!$B$36),0,MIN(A467*inputs!$B$40,inputs!$B$39*inputs!$B$17))</f>
        <v>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0</v>
      </c>
      <c r="AE467" s="3">
        <f t="shared" si="100"/>
        <v>11281.725</v>
      </c>
      <c r="AF467" s="1">
        <f t="shared" si="103"/>
        <v>0.33250000000000002</v>
      </c>
      <c r="AG467" s="8">
        <f t="shared" si="101"/>
        <v>35218.275000000001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2">
        <f>IF(OR(inputs!$B$35&lt;&gt;"YES",A468&gt;=inputs!$B$37,A468&lt;inputs!$B$36),0,MIN(A468*inputs!$B$40,inputs!$B$39*inputs!$B$17))</f>
        <v>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0</v>
      </c>
      <c r="AE468" s="3">
        <f t="shared" si="100"/>
        <v>11314.975</v>
      </c>
      <c r="AF468" s="1">
        <f t="shared" si="103"/>
        <v>0.33250000000000002</v>
      </c>
      <c r="AG468" s="8">
        <f t="shared" si="101"/>
        <v>35285.025000000001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2">
        <f>IF(OR(inputs!$B$35&lt;&gt;"YES",A469&gt;=inputs!$B$37,A469&lt;inputs!$B$36),0,MIN(A469*inputs!$B$40,inputs!$B$39*inputs!$B$17))</f>
        <v>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0</v>
      </c>
      <c r="AE469" s="3">
        <f t="shared" si="100"/>
        <v>11348.225</v>
      </c>
      <c r="AF469" s="1">
        <f t="shared" si="103"/>
        <v>0.33250000000000002</v>
      </c>
      <c r="AG469" s="8">
        <f t="shared" si="101"/>
        <v>35351.775000000001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2">
        <f>IF(OR(inputs!$B$35&lt;&gt;"YES",A470&gt;=inputs!$B$37,A470&lt;inputs!$B$36),0,MIN(A470*inputs!$B$40,inputs!$B$39*inputs!$B$17))</f>
        <v>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0</v>
      </c>
      <c r="AE470" s="3">
        <f t="shared" si="100"/>
        <v>11381.475</v>
      </c>
      <c r="AF470" s="1">
        <f t="shared" si="103"/>
        <v>0.33250000000000002</v>
      </c>
      <c r="AG470" s="8">
        <f t="shared" si="101"/>
        <v>35418.525000000001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2">
        <f>IF(OR(inputs!$B$35&lt;&gt;"YES",A471&gt;=inputs!$B$37,A471&lt;inputs!$B$36),0,MIN(A471*inputs!$B$40,inputs!$B$39*inputs!$B$17))</f>
        <v>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0</v>
      </c>
      <c r="AE471" s="3">
        <f t="shared" si="100"/>
        <v>11414.725</v>
      </c>
      <c r="AF471" s="1">
        <f t="shared" si="103"/>
        <v>0.33250000000000002</v>
      </c>
      <c r="AG471" s="8">
        <f t="shared" si="101"/>
        <v>35485.275000000001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2">
        <f>IF(OR(inputs!$B$35&lt;&gt;"YES",A472&gt;=inputs!$B$37,A472&lt;inputs!$B$36),0,MIN(A472*inputs!$B$40,inputs!$B$39*inputs!$B$17))</f>
        <v>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0</v>
      </c>
      <c r="AE472" s="3">
        <f t="shared" si="100"/>
        <v>11447.975</v>
      </c>
      <c r="AF472" s="1">
        <f t="shared" si="103"/>
        <v>0.33250000000000002</v>
      </c>
      <c r="AG472" s="8">
        <f t="shared" si="101"/>
        <v>35552.025000000001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2">
        <f>IF(OR(inputs!$B$35&lt;&gt;"YES",A473&gt;=inputs!$B$37,A473&lt;inputs!$B$36),0,MIN(A473*inputs!$B$40,inputs!$B$39*inputs!$B$17))</f>
        <v>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0</v>
      </c>
      <c r="AE473" s="3">
        <f t="shared" si="100"/>
        <v>11481.225</v>
      </c>
      <c r="AF473" s="1">
        <f t="shared" si="103"/>
        <v>0.33250000000000002</v>
      </c>
      <c r="AG473" s="8">
        <f t="shared" si="101"/>
        <v>35618.775000000001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2">
        <f>IF(OR(inputs!$B$35&lt;&gt;"YES",A474&gt;=inputs!$B$37,A474&lt;inputs!$B$36),0,MIN(A474*inputs!$B$40,inputs!$B$39*inputs!$B$17))</f>
        <v>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0</v>
      </c>
      <c r="AE474" s="3">
        <f t="shared" si="100"/>
        <v>11514.475</v>
      </c>
      <c r="AF474" s="1">
        <f t="shared" si="103"/>
        <v>0.33250000000000002</v>
      </c>
      <c r="AG474" s="8">
        <f t="shared" si="101"/>
        <v>35685.525000000001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2">
        <f>IF(OR(inputs!$B$35&lt;&gt;"YES",A475&gt;=inputs!$B$37,A475&lt;inputs!$B$36),0,MIN(A475*inputs!$B$40,inputs!$B$39*inputs!$B$17))</f>
        <v>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0</v>
      </c>
      <c r="AE475" s="3">
        <f t="shared" si="100"/>
        <v>11547.725</v>
      </c>
      <c r="AF475" s="1">
        <f t="shared" si="103"/>
        <v>0.33250000000000002</v>
      </c>
      <c r="AG475" s="8">
        <f t="shared" si="101"/>
        <v>35752.275000000001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2">
        <f>IF(OR(inputs!$B$35&lt;&gt;"YES",A476&gt;=inputs!$B$37,A476&lt;inputs!$B$36),0,MIN(A476*inputs!$B$40,inputs!$B$39*inputs!$B$17))</f>
        <v>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0</v>
      </c>
      <c r="AE476" s="3">
        <f t="shared" si="100"/>
        <v>11580.975</v>
      </c>
      <c r="AF476" s="1">
        <f t="shared" si="103"/>
        <v>0.33250000000000002</v>
      </c>
      <c r="AG476" s="8">
        <f t="shared" si="101"/>
        <v>35819.025000000001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2">
        <f>IF(OR(inputs!$B$35&lt;&gt;"YES",A477&gt;=inputs!$B$37,A477&lt;inputs!$B$36),0,MIN(A477*inputs!$B$40,inputs!$B$39*inputs!$B$17))</f>
        <v>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0</v>
      </c>
      <c r="AE477" s="3">
        <f t="shared" si="100"/>
        <v>11614.225</v>
      </c>
      <c r="AF477" s="1">
        <f t="shared" si="103"/>
        <v>0.33250000000000002</v>
      </c>
      <c r="AG477" s="8">
        <f t="shared" si="101"/>
        <v>35885.775000000001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2">
        <f>IF(OR(inputs!$B$35&lt;&gt;"YES",A478&gt;=inputs!$B$37,A478&lt;inputs!$B$36),0,MIN(A478*inputs!$B$40,inputs!$B$39*inputs!$B$17))</f>
        <v>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0</v>
      </c>
      <c r="AE478" s="3">
        <f t="shared" si="100"/>
        <v>11647.475</v>
      </c>
      <c r="AF478" s="1">
        <f t="shared" si="103"/>
        <v>0.33250000000000002</v>
      </c>
      <c r="AG478" s="8">
        <f t="shared" si="101"/>
        <v>35952.525000000001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2">
        <f>IF(OR(inputs!$B$35&lt;&gt;"YES",A479&gt;=inputs!$B$37,A479&lt;inputs!$B$36),0,MIN(A479*inputs!$B$40,inputs!$B$39*inputs!$B$17))</f>
        <v>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0</v>
      </c>
      <c r="AE479" s="3">
        <f t="shared" si="100"/>
        <v>11680.725</v>
      </c>
      <c r="AF479" s="1">
        <f t="shared" si="103"/>
        <v>0.33250000000000002</v>
      </c>
      <c r="AG479" s="8">
        <f t="shared" si="101"/>
        <v>36019.275000000001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2">
        <f>IF(OR(inputs!$B$35&lt;&gt;"YES",A480&gt;=inputs!$B$37,A480&lt;inputs!$B$36),0,MIN(A480*inputs!$B$40,inputs!$B$39*inputs!$B$17))</f>
        <v>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0</v>
      </c>
      <c r="AE480" s="3">
        <f t="shared" si="100"/>
        <v>11713.975</v>
      </c>
      <c r="AF480" s="1">
        <f t="shared" si="103"/>
        <v>0.33250000000000002</v>
      </c>
      <c r="AG480" s="8">
        <f t="shared" si="101"/>
        <v>36086.025000000001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2">
        <f>IF(OR(inputs!$B$35&lt;&gt;"YES",A481&gt;=inputs!$B$37,A481&lt;inputs!$B$36),0,MIN(A481*inputs!$B$40,inputs!$B$39*inputs!$B$17))</f>
        <v>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0</v>
      </c>
      <c r="AE481" s="3">
        <f t="shared" si="100"/>
        <v>11747.225</v>
      </c>
      <c r="AF481" s="1">
        <f t="shared" si="103"/>
        <v>0.33250000000000002</v>
      </c>
      <c r="AG481" s="8">
        <f t="shared" si="101"/>
        <v>36152.775000000001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2">
        <f>IF(OR(inputs!$B$35&lt;&gt;"YES",A482&gt;=inputs!$B$37,A482&lt;inputs!$B$36),0,MIN(A482*inputs!$B$40,inputs!$B$39*inputs!$B$17))</f>
        <v>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0</v>
      </c>
      <c r="AE482" s="3">
        <f t="shared" si="100"/>
        <v>11780.475</v>
      </c>
      <c r="AF482" s="1">
        <f t="shared" si="103"/>
        <v>0.33250000000000002</v>
      </c>
      <c r="AG482" s="8">
        <f t="shared" si="101"/>
        <v>36219.525000000001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2">
        <f>IF(OR(inputs!$B$35&lt;&gt;"YES",A483&gt;=inputs!$B$37,A483&lt;inputs!$B$36),0,MIN(A483*inputs!$B$40,inputs!$B$39*inputs!$B$17))</f>
        <v>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0</v>
      </c>
      <c r="AE483" s="3">
        <f t="shared" si="100"/>
        <v>11813.725</v>
      </c>
      <c r="AF483" s="1">
        <f t="shared" si="103"/>
        <v>0.33250000000000002</v>
      </c>
      <c r="AG483" s="8">
        <f t="shared" si="101"/>
        <v>36286.275000000001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2">
        <f>IF(OR(inputs!$B$35&lt;&gt;"YES",A484&gt;=inputs!$B$37,A484&lt;inputs!$B$36),0,MIN(A484*inputs!$B$40,inputs!$B$39*inputs!$B$17))</f>
        <v>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0</v>
      </c>
      <c r="AE484" s="3">
        <f t="shared" si="100"/>
        <v>11846.975</v>
      </c>
      <c r="AF484" s="1">
        <f t="shared" si="103"/>
        <v>0.33250000000000002</v>
      </c>
      <c r="AG484" s="8">
        <f t="shared" si="101"/>
        <v>36353.025000000001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2">
        <f>IF(OR(inputs!$B$35&lt;&gt;"YES",A485&gt;=inputs!$B$37,A485&lt;inputs!$B$36),0,MIN(A485*inputs!$B$40,inputs!$B$39*inputs!$B$17))</f>
        <v>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0</v>
      </c>
      <c r="AE485" s="3">
        <f t="shared" si="100"/>
        <v>11880.225</v>
      </c>
      <c r="AF485" s="1">
        <f t="shared" si="103"/>
        <v>0.33250000000000002</v>
      </c>
      <c r="AG485" s="8">
        <f t="shared" si="101"/>
        <v>36419.775000000001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2">
        <f>IF(OR(inputs!$B$35&lt;&gt;"YES",A486&gt;=inputs!$B$37,A486&lt;inputs!$B$36),0,MIN(A486*inputs!$B$40,inputs!$B$39*inputs!$B$17))</f>
        <v>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0</v>
      </c>
      <c r="AE486" s="3">
        <f t="shared" si="100"/>
        <v>11913.475</v>
      </c>
      <c r="AF486" s="1">
        <f t="shared" si="103"/>
        <v>0.33250000000000002</v>
      </c>
      <c r="AG486" s="8">
        <f t="shared" si="101"/>
        <v>36486.525000000001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2">
        <f>IF(OR(inputs!$B$35&lt;&gt;"YES",A487&gt;=inputs!$B$37,A487&lt;inputs!$B$36),0,MIN(A487*inputs!$B$40,inputs!$B$39*inputs!$B$17))</f>
        <v>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0</v>
      </c>
      <c r="AE487" s="3">
        <f t="shared" si="100"/>
        <v>11946.725</v>
      </c>
      <c r="AF487" s="1">
        <f t="shared" si="103"/>
        <v>0.33250000000000002</v>
      </c>
      <c r="AG487" s="8">
        <f t="shared" si="101"/>
        <v>36553.275000000001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2">
        <f>IF(OR(inputs!$B$35&lt;&gt;"YES",A488&gt;=inputs!$B$37,A488&lt;inputs!$B$36),0,MIN(A488*inputs!$B$40,inputs!$B$39*inputs!$B$17))</f>
        <v>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0</v>
      </c>
      <c r="AE488" s="3">
        <f t="shared" si="100"/>
        <v>11979.975</v>
      </c>
      <c r="AF488" s="1">
        <f t="shared" si="103"/>
        <v>0.33250000000000002</v>
      </c>
      <c r="AG488" s="8">
        <f t="shared" si="101"/>
        <v>36620.025000000001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2">
        <f>IF(OR(inputs!$B$35&lt;&gt;"YES",A489&gt;=inputs!$B$37,A489&lt;inputs!$B$36),0,MIN(A489*inputs!$B$40,inputs!$B$39*inputs!$B$17))</f>
        <v>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0</v>
      </c>
      <c r="AE489" s="3">
        <f t="shared" si="100"/>
        <v>12013.225</v>
      </c>
      <c r="AF489" s="1">
        <f t="shared" si="103"/>
        <v>0.33250000000000002</v>
      </c>
      <c r="AG489" s="8">
        <f t="shared" si="101"/>
        <v>36686.775000000001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2">
        <f>IF(OR(inputs!$B$35&lt;&gt;"YES",A490&gt;=inputs!$B$37,A490&lt;inputs!$B$36),0,MIN(A490*inputs!$B$40,inputs!$B$39*inputs!$B$17))</f>
        <v>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0</v>
      </c>
      <c r="AE490" s="3">
        <f t="shared" si="100"/>
        <v>12046.475</v>
      </c>
      <c r="AF490" s="1">
        <f t="shared" si="103"/>
        <v>0.33250000000000002</v>
      </c>
      <c r="AG490" s="8">
        <f t="shared" si="101"/>
        <v>36753.525000000001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2">
        <f>IF(OR(inputs!$B$35&lt;&gt;"YES",A491&gt;=inputs!$B$37,A491&lt;inputs!$B$36),0,MIN(A491*inputs!$B$40,inputs!$B$39*inputs!$B$17))</f>
        <v>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0</v>
      </c>
      <c r="AE491" s="3">
        <f t="shared" si="100"/>
        <v>12079.725</v>
      </c>
      <c r="AF491" s="1">
        <f t="shared" si="103"/>
        <v>0.33250000000000002</v>
      </c>
      <c r="AG491" s="8">
        <f t="shared" si="101"/>
        <v>36820.275000000001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2">
        <f>IF(OR(inputs!$B$35&lt;&gt;"YES",A492&gt;=inputs!$B$37,A492&lt;inputs!$B$36),0,MIN(A492*inputs!$B$40,inputs!$B$39*inputs!$B$17))</f>
        <v>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0</v>
      </c>
      <c r="AE492" s="3">
        <f t="shared" si="100"/>
        <v>12112.975</v>
      </c>
      <c r="AF492" s="1">
        <f t="shared" si="103"/>
        <v>0.33250000000000002</v>
      </c>
      <c r="AG492" s="8">
        <f t="shared" si="101"/>
        <v>36887.025000000001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2">
        <f>IF(OR(inputs!$B$35&lt;&gt;"YES",A493&gt;=inputs!$B$37,A493&lt;inputs!$B$36),0,MIN(A493*inputs!$B$40,inputs!$B$39*inputs!$B$17))</f>
        <v>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0</v>
      </c>
      <c r="AE493" s="3">
        <f t="shared" si="100"/>
        <v>12146.225</v>
      </c>
      <c r="AF493" s="1">
        <f t="shared" si="103"/>
        <v>0.33250000000000002</v>
      </c>
      <c r="AG493" s="8">
        <f t="shared" si="101"/>
        <v>36953.775000000001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2">
        <f>IF(OR(inputs!$B$35&lt;&gt;"YES",A494&gt;=inputs!$B$37,A494&lt;inputs!$B$36),0,MIN(A494*inputs!$B$40,inputs!$B$39*inputs!$B$17))</f>
        <v>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0</v>
      </c>
      <c r="AE494" s="3">
        <f t="shared" si="100"/>
        <v>12179.475</v>
      </c>
      <c r="AF494" s="1">
        <f t="shared" si="103"/>
        <v>0.33250000000000002</v>
      </c>
      <c r="AG494" s="8">
        <f t="shared" si="101"/>
        <v>37020.525000000001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2">
        <f>IF(OR(inputs!$B$35&lt;&gt;"YES",A495&gt;=inputs!$B$37,A495&lt;inputs!$B$36),0,MIN(A495*inputs!$B$40,inputs!$B$39*inputs!$B$17))</f>
        <v>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0</v>
      </c>
      <c r="AE495" s="3">
        <f t="shared" si="100"/>
        <v>12212.725</v>
      </c>
      <c r="AF495" s="1">
        <f t="shared" si="103"/>
        <v>0.33250000000000002</v>
      </c>
      <c r="AG495" s="8">
        <f t="shared" si="101"/>
        <v>37087.275000000001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2">
        <f>IF(OR(inputs!$B$35&lt;&gt;"YES",A496&gt;=inputs!$B$37,A496&lt;inputs!$B$36),0,MIN(A496*inputs!$B$40,inputs!$B$39*inputs!$B$17))</f>
        <v>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0</v>
      </c>
      <c r="AE496" s="3">
        <f t="shared" si="100"/>
        <v>12245.975</v>
      </c>
      <c r="AF496" s="1">
        <f t="shared" si="103"/>
        <v>0.33250000000000002</v>
      </c>
      <c r="AG496" s="8">
        <f t="shared" si="101"/>
        <v>37154.025000000001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2">
        <f>IF(OR(inputs!$B$35&lt;&gt;"YES",A497&gt;=inputs!$B$37,A497&lt;inputs!$B$36),0,MIN(A497*inputs!$B$40,inputs!$B$39*inputs!$B$17))</f>
        <v>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0</v>
      </c>
      <c r="AE497" s="3">
        <f t="shared" si="100"/>
        <v>12279.225</v>
      </c>
      <c r="AF497" s="1">
        <f t="shared" si="103"/>
        <v>0.33250000000000002</v>
      </c>
      <c r="AG497" s="8">
        <f t="shared" si="101"/>
        <v>37220.775000000001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2">
        <f>IF(OR(inputs!$B$35&lt;&gt;"YES",A498&gt;=inputs!$B$37,A498&lt;inputs!$B$36),0,MIN(A498*inputs!$B$40,inputs!$B$39*inputs!$B$17))</f>
        <v>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0</v>
      </c>
      <c r="AE498" s="3">
        <f t="shared" si="100"/>
        <v>12312.475</v>
      </c>
      <c r="AF498" s="1">
        <f t="shared" si="103"/>
        <v>0.33250000000000002</v>
      </c>
      <c r="AG498" s="8">
        <f t="shared" si="101"/>
        <v>37287.525000000001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2">
        <f>IF(OR(inputs!$B$35&lt;&gt;"YES",A499&gt;=inputs!$B$37,A499&lt;inputs!$B$36),0,MIN(A499*inputs!$B$40,inputs!$B$39*inputs!$B$17))</f>
        <v>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0</v>
      </c>
      <c r="AE499" s="3">
        <f t="shared" si="100"/>
        <v>12345.725</v>
      </c>
      <c r="AF499" s="1">
        <f t="shared" si="103"/>
        <v>0.33250000000000002</v>
      </c>
      <c r="AG499" s="8">
        <f t="shared" si="101"/>
        <v>37354.275000000001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2">
        <f>IF(OR(inputs!$B$35&lt;&gt;"YES",A500&gt;=inputs!$B$37,A500&lt;inputs!$B$36),0,MIN(A500*inputs!$B$40,inputs!$B$39*inputs!$B$17))</f>
        <v>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0</v>
      </c>
      <c r="AE500" s="3">
        <f t="shared" si="100"/>
        <v>12378.975</v>
      </c>
      <c r="AF500" s="1">
        <f t="shared" si="103"/>
        <v>0.33250000000000002</v>
      </c>
      <c r="AG500" s="8">
        <f t="shared" si="101"/>
        <v>37421.025000000001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2">
        <f>IF(OR(inputs!$B$35&lt;&gt;"YES",A501&gt;=inputs!$B$37,A501&lt;inputs!$B$36),0,MIN(A501*inputs!$B$40,inputs!$B$39*inputs!$B$17))</f>
        <v>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0</v>
      </c>
      <c r="AE501" s="3">
        <f t="shared" si="100"/>
        <v>12412.225</v>
      </c>
      <c r="AF501" s="1">
        <f t="shared" si="103"/>
        <v>0.33250000000000002</v>
      </c>
      <c r="AG501" s="8">
        <f t="shared" si="101"/>
        <v>37487.775000000001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2">
        <f>IF(OR(inputs!$B$35&lt;&gt;"YES",A502&gt;=inputs!$B$37,A502&lt;inputs!$B$36),0,MIN(A502*inputs!$B$40,inputs!$B$39*inputs!$B$17))</f>
        <v>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0</v>
      </c>
      <c r="AE502" s="3">
        <f t="shared" si="100"/>
        <v>12445.475</v>
      </c>
      <c r="AF502" s="1">
        <f t="shared" si="103"/>
        <v>0.59613999999999578</v>
      </c>
      <c r="AG502" s="8">
        <f t="shared" si="101"/>
        <v>37554.525000000001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2">
        <f>IF(OR(inputs!$B$35&lt;&gt;"YES",A503&gt;=inputs!$B$37,A503&lt;inputs!$B$36),0,MIN(A503*inputs!$B$40,inputs!$B$39*inputs!$B$17))</f>
        <v>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0</v>
      </c>
      <c r="AE503" s="3">
        <f t="shared" si="100"/>
        <v>12505.089</v>
      </c>
      <c r="AF503" s="1">
        <f t="shared" si="103"/>
        <v>0.59613999999999578</v>
      </c>
      <c r="AG503" s="8">
        <f t="shared" si="101"/>
        <v>37594.911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2">
        <f>IF(OR(inputs!$B$35&lt;&gt;"YES",A504&gt;=inputs!$B$37,A504&lt;inputs!$B$36),0,MIN(A504*inputs!$B$40,inputs!$B$39*inputs!$B$17))</f>
        <v>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0</v>
      </c>
      <c r="AE504" s="3">
        <f t="shared" si="100"/>
        <v>12564.703</v>
      </c>
      <c r="AF504" s="1">
        <f t="shared" si="103"/>
        <v>0.62039000000002487</v>
      </c>
      <c r="AG504" s="11">
        <f t="shared" si="101"/>
        <v>37635.296999999999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2">
        <f>IF(OR(inputs!$B$35&lt;&gt;"YES",A505&gt;=inputs!$B$37,A505&lt;inputs!$B$36),0,MIN(A505*inputs!$B$40,inputs!$B$39*inputs!$B$17))</f>
        <v>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0</v>
      </c>
      <c r="AE505" s="3">
        <f t="shared" si="100"/>
        <v>12626.742000000002</v>
      </c>
      <c r="AF505" s="1">
        <f t="shared" si="103"/>
        <v>0.68363999999999581</v>
      </c>
      <c r="AG505" s="8">
        <f t="shared" si="101"/>
        <v>37673.258000000002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2">
        <f>IF(OR(inputs!$B$35&lt;&gt;"YES",A506&gt;=inputs!$B$37,A506&lt;inputs!$B$36),0,MIN(A506*inputs!$B$40,inputs!$B$39*inputs!$B$17))</f>
        <v>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0</v>
      </c>
      <c r="AE506" s="3">
        <f t="shared" si="100"/>
        <v>12695.106000000002</v>
      </c>
      <c r="AF506" s="1">
        <f t="shared" si="103"/>
        <v>0.68363999999999581</v>
      </c>
      <c r="AG506" s="8">
        <f t="shared" si="101"/>
        <v>37704.894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2">
        <f>IF(OR(inputs!$B$35&lt;&gt;"YES",A507&gt;=inputs!$B$37,A507&lt;inputs!$B$36),0,MIN(A507*inputs!$B$40,inputs!$B$39*inputs!$B$17))</f>
        <v>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0</v>
      </c>
      <c r="AE507" s="3">
        <f t="shared" si="100"/>
        <v>12763.470000000001</v>
      </c>
      <c r="AF507" s="1">
        <f t="shared" si="103"/>
        <v>0.68363999999999581</v>
      </c>
      <c r="AG507" s="8">
        <f t="shared" si="101"/>
        <v>37736.53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2">
        <f>IF(OR(inputs!$B$35&lt;&gt;"YES",A508&gt;=inputs!$B$37,A508&lt;inputs!$B$36),0,MIN(A508*inputs!$B$40,inputs!$B$39*inputs!$B$17))</f>
        <v>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0</v>
      </c>
      <c r="AE508" s="3">
        <f t="shared" si="100"/>
        <v>12831.834000000001</v>
      </c>
      <c r="AF508" s="1">
        <f t="shared" si="103"/>
        <v>0.68364000000001401</v>
      </c>
      <c r="AG508" s="8">
        <f t="shared" si="101"/>
        <v>37768.165999999997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2">
        <f>IF(OR(inputs!$B$35&lt;&gt;"YES",A509&gt;=inputs!$B$37,A509&lt;inputs!$B$36),0,MIN(A509*inputs!$B$40,inputs!$B$39*inputs!$B$17))</f>
        <v>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0</v>
      </c>
      <c r="AE509" s="3">
        <f t="shared" si="100"/>
        <v>12900.198000000002</v>
      </c>
      <c r="AF509" s="1">
        <f t="shared" si="103"/>
        <v>0.68363999999999581</v>
      </c>
      <c r="AG509" s="8">
        <f t="shared" si="101"/>
        <v>37799.801999999996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2">
        <f>IF(OR(inputs!$B$35&lt;&gt;"YES",A510&gt;=inputs!$B$37,A510&lt;inputs!$B$36),0,MIN(A510*inputs!$B$40,inputs!$B$39*inputs!$B$17))</f>
        <v>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0</v>
      </c>
      <c r="AE510" s="3">
        <f t="shared" si="100"/>
        <v>12968.562000000002</v>
      </c>
      <c r="AF510" s="1">
        <f t="shared" si="103"/>
        <v>0.68363999999999581</v>
      </c>
      <c r="AG510" s="8">
        <f t="shared" si="101"/>
        <v>37831.437999999995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2">
        <f>IF(OR(inputs!$B$35&lt;&gt;"YES",A511&gt;=inputs!$B$37,A511&lt;inputs!$B$36),0,MIN(A511*inputs!$B$40,inputs!$B$39*inputs!$B$17))</f>
        <v>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0</v>
      </c>
      <c r="AE511" s="3">
        <f t="shared" si="100"/>
        <v>13036.926000000001</v>
      </c>
      <c r="AF511" s="1">
        <f t="shared" si="103"/>
        <v>0.68363999999999581</v>
      </c>
      <c r="AG511" s="8">
        <f t="shared" si="101"/>
        <v>37863.074000000001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2">
        <f>IF(OR(inputs!$B$35&lt;&gt;"YES",A512&gt;=inputs!$B$37,A512&lt;inputs!$B$36),0,MIN(A512*inputs!$B$40,inputs!$B$39*inputs!$B$17))</f>
        <v>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0</v>
      </c>
      <c r="AE512" s="3">
        <f t="shared" si="100"/>
        <v>13105.29</v>
      </c>
      <c r="AF512" s="1">
        <f t="shared" si="103"/>
        <v>0.68364000000001401</v>
      </c>
      <c r="AG512" s="8">
        <f t="shared" si="101"/>
        <v>37894.71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2">
        <f>IF(OR(inputs!$B$35&lt;&gt;"YES",A513&gt;=inputs!$B$37,A513&lt;inputs!$B$36),0,MIN(A513*inputs!$B$40,inputs!$B$39*inputs!$B$17))</f>
        <v>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0</v>
      </c>
      <c r="AE513" s="3">
        <f t="shared" si="100"/>
        <v>13173.654000000002</v>
      </c>
      <c r="AF513" s="1">
        <f t="shared" si="103"/>
        <v>0.68363999999999581</v>
      </c>
      <c r="AG513" s="8">
        <f t="shared" si="101"/>
        <v>37926.345999999998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2">
        <f>IF(OR(inputs!$B$35&lt;&gt;"YES",A514&gt;=inputs!$B$37,A514&lt;inputs!$B$36),0,MIN(A514*inputs!$B$40,inputs!$B$39*inputs!$B$17))</f>
        <v>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0</v>
      </c>
      <c r="AE514" s="3">
        <f t="shared" ref="AE514:AE577" si="113">SUM(C514:G514)+AD514-H514</f>
        <v>13242.018000000002</v>
      </c>
      <c r="AF514" s="1">
        <f t="shared" si="103"/>
        <v>0.68363999999999581</v>
      </c>
      <c r="AG514" s="8">
        <f t="shared" ref="AG514:AG577" si="114">A514-AE514</f>
        <v>37957.981999999996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2">
        <f>IF(OR(inputs!$B$35&lt;&gt;"YES",A515&gt;=inputs!$B$37,A515&lt;inputs!$B$36),0,MIN(A515*inputs!$B$40,inputs!$B$39*inputs!$B$17))</f>
        <v>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0</v>
      </c>
      <c r="AE515" s="3">
        <f t="shared" si="113"/>
        <v>13310.382000000001</v>
      </c>
      <c r="AF515" s="1">
        <f t="shared" ref="AF515:AF578" si="116">(AE516-AE515)/100</f>
        <v>0.68363999999999581</v>
      </c>
      <c r="AG515" s="8">
        <f t="shared" si="114"/>
        <v>37989.618000000002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2">
        <f>IF(OR(inputs!$B$35&lt;&gt;"YES",A516&gt;=inputs!$B$37,A516&lt;inputs!$B$36),0,MIN(A516*inputs!$B$40,inputs!$B$39*inputs!$B$17))</f>
        <v>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0</v>
      </c>
      <c r="AE516" s="3">
        <f t="shared" si="113"/>
        <v>13378.746000000001</v>
      </c>
      <c r="AF516" s="1">
        <f t="shared" si="116"/>
        <v>0.68363999999999581</v>
      </c>
      <c r="AG516" s="8">
        <f t="shared" si="114"/>
        <v>38021.254000000001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2">
        <f>IF(OR(inputs!$B$35&lt;&gt;"YES",A517&gt;=inputs!$B$37,A517&lt;inputs!$B$36),0,MIN(A517*inputs!$B$40,inputs!$B$39*inputs!$B$17))</f>
        <v>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0</v>
      </c>
      <c r="AE517" s="3">
        <f t="shared" si="113"/>
        <v>13447.11</v>
      </c>
      <c r="AF517" s="1">
        <f t="shared" si="116"/>
        <v>0.68364000000001401</v>
      </c>
      <c r="AG517" s="8">
        <f t="shared" si="114"/>
        <v>38052.89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2">
        <f>IF(OR(inputs!$B$35&lt;&gt;"YES",A518&gt;=inputs!$B$37,A518&lt;inputs!$B$36),0,MIN(A518*inputs!$B$40,inputs!$B$39*inputs!$B$17))</f>
        <v>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0</v>
      </c>
      <c r="AE518" s="3">
        <f t="shared" si="113"/>
        <v>13515.474000000002</v>
      </c>
      <c r="AF518" s="1">
        <f t="shared" si="116"/>
        <v>0.68363999999999581</v>
      </c>
      <c r="AG518" s="8">
        <f t="shared" si="114"/>
        <v>38084.525999999998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2">
        <f>IF(OR(inputs!$B$35&lt;&gt;"YES",A519&gt;=inputs!$B$37,A519&lt;inputs!$B$36),0,MIN(A519*inputs!$B$40,inputs!$B$39*inputs!$B$17))</f>
        <v>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0</v>
      </c>
      <c r="AE519" s="3">
        <f t="shared" si="113"/>
        <v>13583.838000000002</v>
      </c>
      <c r="AF519" s="1">
        <f t="shared" si="116"/>
        <v>0.68363999999999581</v>
      </c>
      <c r="AG519" s="8">
        <f t="shared" si="114"/>
        <v>38116.161999999997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2">
        <f>IF(OR(inputs!$B$35&lt;&gt;"YES",A520&gt;=inputs!$B$37,A520&lt;inputs!$B$36),0,MIN(A520*inputs!$B$40,inputs!$B$39*inputs!$B$17))</f>
        <v>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0</v>
      </c>
      <c r="AE520" s="3">
        <f t="shared" si="113"/>
        <v>13652.202000000001</v>
      </c>
      <c r="AF520" s="1">
        <f t="shared" si="116"/>
        <v>0.68363999999999581</v>
      </c>
      <c r="AG520" s="8">
        <f t="shared" si="114"/>
        <v>38147.797999999995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2">
        <f>IF(OR(inputs!$B$35&lt;&gt;"YES",A521&gt;=inputs!$B$37,A521&lt;inputs!$B$36),0,MIN(A521*inputs!$B$40,inputs!$B$39*inputs!$B$17))</f>
        <v>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0</v>
      </c>
      <c r="AE521" s="3">
        <f t="shared" si="113"/>
        <v>13720.566000000001</v>
      </c>
      <c r="AF521" s="1">
        <f t="shared" si="116"/>
        <v>0.68364000000001401</v>
      </c>
      <c r="AG521" s="8">
        <f t="shared" si="114"/>
        <v>38179.434000000001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2">
        <f>IF(OR(inputs!$B$35&lt;&gt;"YES",A522&gt;=inputs!$B$37,A522&lt;inputs!$B$36),0,MIN(A522*inputs!$B$40,inputs!$B$39*inputs!$B$17))</f>
        <v>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0</v>
      </c>
      <c r="AE522" s="3">
        <f t="shared" si="113"/>
        <v>13788.930000000002</v>
      </c>
      <c r="AF522" s="1">
        <f t="shared" si="116"/>
        <v>0.68363999999999581</v>
      </c>
      <c r="AG522" s="8">
        <f t="shared" si="114"/>
        <v>38211.07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2">
        <f>IF(OR(inputs!$B$35&lt;&gt;"YES",A523&gt;=inputs!$B$37,A523&lt;inputs!$B$36),0,MIN(A523*inputs!$B$40,inputs!$B$39*inputs!$B$17))</f>
        <v>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0</v>
      </c>
      <c r="AE523" s="3">
        <f t="shared" si="113"/>
        <v>13857.294000000002</v>
      </c>
      <c r="AF523" s="1">
        <f t="shared" si="116"/>
        <v>0.68363999999999581</v>
      </c>
      <c r="AG523" s="8">
        <f t="shared" si="114"/>
        <v>38242.705999999998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2">
        <f>IF(OR(inputs!$B$35&lt;&gt;"YES",A524&gt;=inputs!$B$37,A524&lt;inputs!$B$36),0,MIN(A524*inputs!$B$40,inputs!$B$39*inputs!$B$17))</f>
        <v>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0</v>
      </c>
      <c r="AE524" s="3">
        <f t="shared" si="113"/>
        <v>13925.658000000001</v>
      </c>
      <c r="AF524" s="1">
        <f t="shared" si="116"/>
        <v>0.68363999999999581</v>
      </c>
      <c r="AG524" s="8">
        <f t="shared" si="114"/>
        <v>38274.341999999997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2">
        <f>IF(OR(inputs!$B$35&lt;&gt;"YES",A525&gt;=inputs!$B$37,A525&lt;inputs!$B$36),0,MIN(A525*inputs!$B$40,inputs!$B$39*inputs!$B$17))</f>
        <v>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0</v>
      </c>
      <c r="AE525" s="3">
        <f t="shared" si="113"/>
        <v>13994.022000000001</v>
      </c>
      <c r="AF525" s="1">
        <f t="shared" si="116"/>
        <v>0.68364000000001401</v>
      </c>
      <c r="AG525" s="8">
        <f t="shared" si="114"/>
        <v>38305.978000000003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2">
        <f>IF(OR(inputs!$B$35&lt;&gt;"YES",A526&gt;=inputs!$B$37,A526&lt;inputs!$B$36),0,MIN(A526*inputs!$B$40,inputs!$B$39*inputs!$B$17))</f>
        <v>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0</v>
      </c>
      <c r="AE526" s="3">
        <f t="shared" si="113"/>
        <v>14062.386000000002</v>
      </c>
      <c r="AF526" s="1">
        <f t="shared" si="116"/>
        <v>0.68363999999999581</v>
      </c>
      <c r="AG526" s="8">
        <f t="shared" si="114"/>
        <v>38337.614000000001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2">
        <f>IF(OR(inputs!$B$35&lt;&gt;"YES",A527&gt;=inputs!$B$37,A527&lt;inputs!$B$36),0,MIN(A527*inputs!$B$40,inputs!$B$39*inputs!$B$17))</f>
        <v>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0</v>
      </c>
      <c r="AE527" s="3">
        <f t="shared" si="113"/>
        <v>14130.750000000002</v>
      </c>
      <c r="AF527" s="1">
        <f t="shared" si="116"/>
        <v>0.68363999999999581</v>
      </c>
      <c r="AG527" s="8">
        <f t="shared" si="114"/>
        <v>38369.25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2">
        <f>IF(OR(inputs!$B$35&lt;&gt;"YES",A528&gt;=inputs!$B$37,A528&lt;inputs!$B$36),0,MIN(A528*inputs!$B$40,inputs!$B$39*inputs!$B$17))</f>
        <v>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0</v>
      </c>
      <c r="AE528" s="3">
        <f t="shared" si="113"/>
        <v>14199.114000000001</v>
      </c>
      <c r="AF528" s="1">
        <f t="shared" si="116"/>
        <v>0.68363999999999581</v>
      </c>
      <c r="AG528" s="8">
        <f t="shared" si="114"/>
        <v>38400.885999999999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2">
        <f>IF(OR(inputs!$B$35&lt;&gt;"YES",A529&gt;=inputs!$B$37,A529&lt;inputs!$B$36),0,MIN(A529*inputs!$B$40,inputs!$B$39*inputs!$B$17))</f>
        <v>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0</v>
      </c>
      <c r="AE529" s="3">
        <f t="shared" si="113"/>
        <v>14267.478000000001</v>
      </c>
      <c r="AF529" s="1">
        <f t="shared" si="116"/>
        <v>0.68364000000001401</v>
      </c>
      <c r="AG529" s="8">
        <f t="shared" si="114"/>
        <v>38432.521999999997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2">
        <f>IF(OR(inputs!$B$35&lt;&gt;"YES",A530&gt;=inputs!$B$37,A530&lt;inputs!$B$36),0,MIN(A530*inputs!$B$40,inputs!$B$39*inputs!$B$17))</f>
        <v>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0</v>
      </c>
      <c r="AE530" s="3">
        <f t="shared" si="113"/>
        <v>14335.842000000002</v>
      </c>
      <c r="AF530" s="1">
        <f t="shared" si="116"/>
        <v>0.68363999999999581</v>
      </c>
      <c r="AG530" s="8">
        <f t="shared" si="114"/>
        <v>38464.157999999996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2">
        <f>IF(OR(inputs!$B$35&lt;&gt;"YES",A531&gt;=inputs!$B$37,A531&lt;inputs!$B$36),0,MIN(A531*inputs!$B$40,inputs!$B$39*inputs!$B$17))</f>
        <v>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0</v>
      </c>
      <c r="AE531" s="3">
        <f t="shared" si="113"/>
        <v>14404.206000000002</v>
      </c>
      <c r="AF531" s="1">
        <f t="shared" si="116"/>
        <v>0.68363999999999581</v>
      </c>
      <c r="AG531" s="8">
        <f t="shared" si="114"/>
        <v>38495.793999999994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2">
        <f>IF(OR(inputs!$B$35&lt;&gt;"YES",A532&gt;=inputs!$B$37,A532&lt;inputs!$B$36),0,MIN(A532*inputs!$B$40,inputs!$B$39*inputs!$B$17))</f>
        <v>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0</v>
      </c>
      <c r="AE532" s="3">
        <f t="shared" si="113"/>
        <v>14472.570000000002</v>
      </c>
      <c r="AF532" s="1">
        <f t="shared" si="116"/>
        <v>0.68363999999999581</v>
      </c>
      <c r="AG532" s="8">
        <f t="shared" si="114"/>
        <v>38527.43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2">
        <f>IF(OR(inputs!$B$35&lt;&gt;"YES",A533&gt;=inputs!$B$37,A533&lt;inputs!$B$36),0,MIN(A533*inputs!$B$40,inputs!$B$39*inputs!$B$17))</f>
        <v>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0</v>
      </c>
      <c r="AE533" s="3">
        <f t="shared" si="113"/>
        <v>14540.934000000001</v>
      </c>
      <c r="AF533" s="1">
        <f t="shared" si="116"/>
        <v>0.68363999999999581</v>
      </c>
      <c r="AG533" s="8">
        <f t="shared" si="114"/>
        <v>38559.065999999999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2">
        <f>IF(OR(inputs!$B$35&lt;&gt;"YES",A534&gt;=inputs!$B$37,A534&lt;inputs!$B$36),0,MIN(A534*inputs!$B$40,inputs!$B$39*inputs!$B$17))</f>
        <v>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0</v>
      </c>
      <c r="AE534" s="3">
        <f t="shared" si="113"/>
        <v>14609.298000000001</v>
      </c>
      <c r="AF534" s="1">
        <f t="shared" si="116"/>
        <v>0.68364000000001401</v>
      </c>
      <c r="AG534" s="8">
        <f t="shared" si="114"/>
        <v>38590.701999999997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2">
        <f>IF(OR(inputs!$B$35&lt;&gt;"YES",A535&gt;=inputs!$B$37,A535&lt;inputs!$B$36),0,MIN(A535*inputs!$B$40,inputs!$B$39*inputs!$B$17))</f>
        <v>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0</v>
      </c>
      <c r="AE535" s="3">
        <f t="shared" si="113"/>
        <v>14677.662000000002</v>
      </c>
      <c r="AF535" s="1">
        <f t="shared" si="116"/>
        <v>0.68363999999999581</v>
      </c>
      <c r="AG535" s="8">
        <f t="shared" si="114"/>
        <v>38622.337999999996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2">
        <f>IF(OR(inputs!$B$35&lt;&gt;"YES",A536&gt;=inputs!$B$37,A536&lt;inputs!$B$36),0,MIN(A536*inputs!$B$40,inputs!$B$39*inputs!$B$17))</f>
        <v>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0</v>
      </c>
      <c r="AE536" s="3">
        <f t="shared" si="113"/>
        <v>14746.026000000002</v>
      </c>
      <c r="AF536" s="1">
        <f t="shared" si="116"/>
        <v>0.68363999999999581</v>
      </c>
      <c r="AG536" s="8">
        <f t="shared" si="114"/>
        <v>38653.974000000002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2">
        <f>IF(OR(inputs!$B$35&lt;&gt;"YES",A537&gt;=inputs!$B$37,A537&lt;inputs!$B$36),0,MIN(A537*inputs!$B$40,inputs!$B$39*inputs!$B$17))</f>
        <v>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0</v>
      </c>
      <c r="AE537" s="3">
        <f t="shared" si="113"/>
        <v>14814.390000000001</v>
      </c>
      <c r="AF537" s="1">
        <f t="shared" si="116"/>
        <v>0.68363999999999581</v>
      </c>
      <c r="AG537" s="8">
        <f t="shared" si="114"/>
        <v>38685.61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2">
        <f>IF(OR(inputs!$B$35&lt;&gt;"YES",A538&gt;=inputs!$B$37,A538&lt;inputs!$B$36),0,MIN(A538*inputs!$B$40,inputs!$B$39*inputs!$B$17))</f>
        <v>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0</v>
      </c>
      <c r="AE538" s="3">
        <f t="shared" si="113"/>
        <v>14882.754000000001</v>
      </c>
      <c r="AF538" s="1">
        <f t="shared" si="116"/>
        <v>0.68364000000001401</v>
      </c>
      <c r="AG538" s="8">
        <f t="shared" si="114"/>
        <v>38717.245999999999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2">
        <f>IF(OR(inputs!$B$35&lt;&gt;"YES",A539&gt;=inputs!$B$37,A539&lt;inputs!$B$36),0,MIN(A539*inputs!$B$40,inputs!$B$39*inputs!$B$17))</f>
        <v>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0</v>
      </c>
      <c r="AE539" s="3">
        <f t="shared" si="113"/>
        <v>14951.118000000002</v>
      </c>
      <c r="AF539" s="1">
        <f t="shared" si="116"/>
        <v>0.68363999999999581</v>
      </c>
      <c r="AG539" s="8">
        <f t="shared" si="114"/>
        <v>38748.881999999998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2">
        <f>IF(OR(inputs!$B$35&lt;&gt;"YES",A540&gt;=inputs!$B$37,A540&lt;inputs!$B$36),0,MIN(A540*inputs!$B$40,inputs!$B$39*inputs!$B$17))</f>
        <v>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0</v>
      </c>
      <c r="AE540" s="3">
        <f t="shared" si="113"/>
        <v>15019.482000000002</v>
      </c>
      <c r="AF540" s="1">
        <f t="shared" si="116"/>
        <v>0.68363999999999581</v>
      </c>
      <c r="AG540" s="8">
        <f t="shared" si="114"/>
        <v>38780.517999999996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2">
        <f>IF(OR(inputs!$B$35&lt;&gt;"YES",A541&gt;=inputs!$B$37,A541&lt;inputs!$B$36),0,MIN(A541*inputs!$B$40,inputs!$B$39*inputs!$B$17))</f>
        <v>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0</v>
      </c>
      <c r="AE541" s="3">
        <f t="shared" si="113"/>
        <v>15087.846000000001</v>
      </c>
      <c r="AF541" s="1">
        <f t="shared" si="116"/>
        <v>0.68363999999999581</v>
      </c>
      <c r="AG541" s="8">
        <f t="shared" si="114"/>
        <v>38812.153999999995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2">
        <f>IF(OR(inputs!$B$35&lt;&gt;"YES",A542&gt;=inputs!$B$37,A542&lt;inputs!$B$36),0,MIN(A542*inputs!$B$40,inputs!$B$39*inputs!$B$17))</f>
        <v>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0</v>
      </c>
      <c r="AE542" s="3">
        <f t="shared" si="113"/>
        <v>15156.210000000001</v>
      </c>
      <c r="AF542" s="1">
        <f t="shared" si="116"/>
        <v>0.68363999999999581</v>
      </c>
      <c r="AG542" s="8">
        <f t="shared" si="114"/>
        <v>38843.79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2">
        <f>IF(OR(inputs!$B$35&lt;&gt;"YES",A543&gt;=inputs!$B$37,A543&lt;inputs!$B$36),0,MIN(A543*inputs!$B$40,inputs!$B$39*inputs!$B$17))</f>
        <v>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0</v>
      </c>
      <c r="AE543" s="3">
        <f t="shared" si="113"/>
        <v>15224.574000000001</v>
      </c>
      <c r="AF543" s="1">
        <f t="shared" si="116"/>
        <v>0.68364000000001401</v>
      </c>
      <c r="AG543" s="8">
        <f t="shared" si="114"/>
        <v>38875.425999999999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2">
        <f>IF(OR(inputs!$B$35&lt;&gt;"YES",A544&gt;=inputs!$B$37,A544&lt;inputs!$B$36),0,MIN(A544*inputs!$B$40,inputs!$B$39*inputs!$B$17))</f>
        <v>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0</v>
      </c>
      <c r="AE544" s="3">
        <f t="shared" si="113"/>
        <v>15292.938000000002</v>
      </c>
      <c r="AF544" s="1">
        <f t="shared" si="116"/>
        <v>0.68363999999999581</v>
      </c>
      <c r="AG544" s="8">
        <f t="shared" si="114"/>
        <v>38907.061999999998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2">
        <f>IF(OR(inputs!$B$35&lt;&gt;"YES",A545&gt;=inputs!$B$37,A545&lt;inputs!$B$36),0,MIN(A545*inputs!$B$40,inputs!$B$39*inputs!$B$17))</f>
        <v>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0</v>
      </c>
      <c r="AE545" s="3">
        <f t="shared" si="113"/>
        <v>15361.302000000001</v>
      </c>
      <c r="AF545" s="1">
        <f t="shared" si="116"/>
        <v>0.68363999999999581</v>
      </c>
      <c r="AG545" s="8">
        <f t="shared" si="114"/>
        <v>38938.697999999997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2">
        <f>IF(OR(inputs!$B$35&lt;&gt;"YES",A546&gt;=inputs!$B$37,A546&lt;inputs!$B$36),0,MIN(A546*inputs!$B$40,inputs!$B$39*inputs!$B$17))</f>
        <v>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0</v>
      </c>
      <c r="AE546" s="3">
        <f t="shared" si="113"/>
        <v>15429.666000000001</v>
      </c>
      <c r="AF546" s="1">
        <f t="shared" si="116"/>
        <v>0.68364000000001401</v>
      </c>
      <c r="AG546" s="8">
        <f t="shared" si="114"/>
        <v>38970.334000000003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2">
        <f>IF(OR(inputs!$B$35&lt;&gt;"YES",A547&gt;=inputs!$B$37,A547&lt;inputs!$B$36),0,MIN(A547*inputs!$B$40,inputs!$B$39*inputs!$B$17))</f>
        <v>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0</v>
      </c>
      <c r="AE547" s="3">
        <f t="shared" si="113"/>
        <v>15498.030000000002</v>
      </c>
      <c r="AF547" s="1">
        <f t="shared" si="116"/>
        <v>0.68363999999999581</v>
      </c>
      <c r="AG547" s="8">
        <f t="shared" si="114"/>
        <v>39001.97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2">
        <f>IF(OR(inputs!$B$35&lt;&gt;"YES",A548&gt;=inputs!$B$37,A548&lt;inputs!$B$36),0,MIN(A548*inputs!$B$40,inputs!$B$39*inputs!$B$17))</f>
        <v>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0</v>
      </c>
      <c r="AE548" s="3">
        <f t="shared" si="113"/>
        <v>15566.394000000002</v>
      </c>
      <c r="AF548" s="1">
        <f t="shared" si="116"/>
        <v>0.68363999999999581</v>
      </c>
      <c r="AG548" s="8">
        <f t="shared" si="114"/>
        <v>39033.606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2">
        <f>IF(OR(inputs!$B$35&lt;&gt;"YES",A549&gt;=inputs!$B$37,A549&lt;inputs!$B$36),0,MIN(A549*inputs!$B$40,inputs!$B$39*inputs!$B$17))</f>
        <v>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0</v>
      </c>
      <c r="AE549" s="3">
        <f t="shared" si="113"/>
        <v>15634.758000000002</v>
      </c>
      <c r="AF549" s="1">
        <f t="shared" si="116"/>
        <v>0.68363999999999581</v>
      </c>
      <c r="AG549" s="8">
        <f t="shared" si="114"/>
        <v>39065.241999999998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2">
        <f>IF(OR(inputs!$B$35&lt;&gt;"YES",A550&gt;=inputs!$B$37,A550&lt;inputs!$B$36),0,MIN(A550*inputs!$B$40,inputs!$B$39*inputs!$B$17))</f>
        <v>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0</v>
      </c>
      <c r="AE550" s="3">
        <f t="shared" si="113"/>
        <v>15703.122000000001</v>
      </c>
      <c r="AF550" s="1">
        <f t="shared" si="116"/>
        <v>0.68363999999999581</v>
      </c>
      <c r="AG550" s="8">
        <f t="shared" si="114"/>
        <v>39096.877999999997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2">
        <f>IF(OR(inputs!$B$35&lt;&gt;"YES",A551&gt;=inputs!$B$37,A551&lt;inputs!$B$36),0,MIN(A551*inputs!$B$40,inputs!$B$39*inputs!$B$17))</f>
        <v>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0</v>
      </c>
      <c r="AE551" s="3">
        <f t="shared" si="113"/>
        <v>15771.486000000001</v>
      </c>
      <c r="AF551" s="1">
        <f t="shared" si="116"/>
        <v>0.68364000000001401</v>
      </c>
      <c r="AG551" s="8">
        <f t="shared" si="114"/>
        <v>39128.513999999996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2">
        <f>IF(OR(inputs!$B$35&lt;&gt;"YES",A552&gt;=inputs!$B$37,A552&lt;inputs!$B$36),0,MIN(A552*inputs!$B$40,inputs!$B$39*inputs!$B$17))</f>
        <v>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0</v>
      </c>
      <c r="AE552" s="3">
        <f t="shared" si="113"/>
        <v>15839.850000000002</v>
      </c>
      <c r="AF552" s="1">
        <f t="shared" si="116"/>
        <v>0.68363999999999581</v>
      </c>
      <c r="AG552" s="8">
        <f t="shared" si="114"/>
        <v>39160.149999999994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2">
        <f>IF(OR(inputs!$B$35&lt;&gt;"YES",A553&gt;=inputs!$B$37,A553&lt;inputs!$B$36),0,MIN(A553*inputs!$B$40,inputs!$B$39*inputs!$B$17))</f>
        <v>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0</v>
      </c>
      <c r="AE553" s="3">
        <f t="shared" si="113"/>
        <v>15908.214000000002</v>
      </c>
      <c r="AF553" s="1">
        <f t="shared" si="116"/>
        <v>0.68363999999999581</v>
      </c>
      <c r="AG553" s="8">
        <f t="shared" si="114"/>
        <v>39191.786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2">
        <f>IF(OR(inputs!$B$35&lt;&gt;"YES",A554&gt;=inputs!$B$37,A554&lt;inputs!$B$36),0,MIN(A554*inputs!$B$40,inputs!$B$39*inputs!$B$17))</f>
        <v>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0</v>
      </c>
      <c r="AE554" s="3">
        <f t="shared" si="113"/>
        <v>15976.578000000001</v>
      </c>
      <c r="AF554" s="1">
        <f t="shared" si="116"/>
        <v>0.68363999999999581</v>
      </c>
      <c r="AG554" s="8">
        <f t="shared" si="114"/>
        <v>39223.421999999999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2">
        <f>IF(OR(inputs!$B$35&lt;&gt;"YES",A555&gt;=inputs!$B$37,A555&lt;inputs!$B$36),0,MIN(A555*inputs!$B$40,inputs!$B$39*inputs!$B$17))</f>
        <v>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0</v>
      </c>
      <c r="AE555" s="3">
        <f t="shared" si="113"/>
        <v>16044.942000000001</v>
      </c>
      <c r="AF555" s="1">
        <f t="shared" si="116"/>
        <v>0.68364000000001401</v>
      </c>
      <c r="AG555" s="8">
        <f t="shared" si="114"/>
        <v>39255.057999999997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2">
        <f>IF(OR(inputs!$B$35&lt;&gt;"YES",A556&gt;=inputs!$B$37,A556&lt;inputs!$B$36),0,MIN(A556*inputs!$B$40,inputs!$B$39*inputs!$B$17))</f>
        <v>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0</v>
      </c>
      <c r="AE556" s="3">
        <f t="shared" si="113"/>
        <v>16113.306000000002</v>
      </c>
      <c r="AF556" s="1">
        <f t="shared" si="116"/>
        <v>0.68363999999999581</v>
      </c>
      <c r="AG556" s="8">
        <f t="shared" si="114"/>
        <v>39286.693999999996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2">
        <f>IF(OR(inputs!$B$35&lt;&gt;"YES",A557&gt;=inputs!$B$37,A557&lt;inputs!$B$36),0,MIN(A557*inputs!$B$40,inputs!$B$39*inputs!$B$17))</f>
        <v>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0</v>
      </c>
      <c r="AE557" s="3">
        <f t="shared" si="113"/>
        <v>16181.670000000002</v>
      </c>
      <c r="AF557" s="1">
        <f t="shared" si="116"/>
        <v>0.68363999999999581</v>
      </c>
      <c r="AG557" s="8">
        <f t="shared" si="114"/>
        <v>39318.33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2">
        <f>IF(OR(inputs!$B$35&lt;&gt;"YES",A558&gt;=inputs!$B$37,A558&lt;inputs!$B$36),0,MIN(A558*inputs!$B$40,inputs!$B$39*inputs!$B$17))</f>
        <v>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0</v>
      </c>
      <c r="AE558" s="3">
        <f t="shared" si="113"/>
        <v>16250.034000000001</v>
      </c>
      <c r="AF558" s="1">
        <f t="shared" si="116"/>
        <v>0.68363999999999581</v>
      </c>
      <c r="AG558" s="8">
        <f t="shared" si="114"/>
        <v>39349.966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2">
        <f>IF(OR(inputs!$B$35&lt;&gt;"YES",A559&gt;=inputs!$B$37,A559&lt;inputs!$B$36),0,MIN(A559*inputs!$B$40,inputs!$B$39*inputs!$B$17))</f>
        <v>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0</v>
      </c>
      <c r="AE559" s="3">
        <f t="shared" si="113"/>
        <v>16318.398000000001</v>
      </c>
      <c r="AF559" s="1">
        <f t="shared" si="116"/>
        <v>0.68364000000001401</v>
      </c>
      <c r="AG559" s="8">
        <f t="shared" si="114"/>
        <v>39381.601999999999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2">
        <f>IF(OR(inputs!$B$35&lt;&gt;"YES",A560&gt;=inputs!$B$37,A560&lt;inputs!$B$36),0,MIN(A560*inputs!$B$40,inputs!$B$39*inputs!$B$17))</f>
        <v>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0</v>
      </c>
      <c r="AE560" s="3">
        <f t="shared" si="113"/>
        <v>16386.762000000002</v>
      </c>
      <c r="AF560" s="1">
        <f t="shared" si="116"/>
        <v>0.6836399999999776</v>
      </c>
      <c r="AG560" s="8">
        <f t="shared" si="114"/>
        <v>39413.237999999998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2">
        <f>IF(OR(inputs!$B$35&lt;&gt;"YES",A561&gt;=inputs!$B$37,A561&lt;inputs!$B$36),0,MIN(A561*inputs!$B$40,inputs!$B$39*inputs!$B$17))</f>
        <v>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0</v>
      </c>
      <c r="AE561" s="3">
        <f t="shared" si="113"/>
        <v>16455.126</v>
      </c>
      <c r="AF561" s="1">
        <f t="shared" si="116"/>
        <v>0.68364000000001401</v>
      </c>
      <c r="AG561" s="8">
        <f t="shared" si="114"/>
        <v>39444.873999999996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2">
        <f>IF(OR(inputs!$B$35&lt;&gt;"YES",A562&gt;=inputs!$B$37,A562&lt;inputs!$B$36),0,MIN(A562*inputs!$B$40,inputs!$B$39*inputs!$B$17))</f>
        <v>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0</v>
      </c>
      <c r="AE562" s="3">
        <f t="shared" si="113"/>
        <v>16523.490000000002</v>
      </c>
      <c r="AF562" s="1">
        <f t="shared" si="116"/>
        <v>0.68364000000001401</v>
      </c>
      <c r="AG562" s="8">
        <f t="shared" si="114"/>
        <v>39476.509999999995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2">
        <f>IF(OR(inputs!$B$35&lt;&gt;"YES",A563&gt;=inputs!$B$37,A563&lt;inputs!$B$36),0,MIN(A563*inputs!$B$40,inputs!$B$39*inputs!$B$17))</f>
        <v>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0</v>
      </c>
      <c r="AE563" s="3">
        <f t="shared" si="113"/>
        <v>16591.854000000003</v>
      </c>
      <c r="AF563" s="1">
        <f t="shared" si="116"/>
        <v>0.6836399999999776</v>
      </c>
      <c r="AG563" s="8">
        <f t="shared" si="114"/>
        <v>39508.145999999993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2">
        <f>IF(OR(inputs!$B$35&lt;&gt;"YES",A564&gt;=inputs!$B$37,A564&lt;inputs!$B$36),0,MIN(A564*inputs!$B$40,inputs!$B$39*inputs!$B$17))</f>
        <v>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0</v>
      </c>
      <c r="AE564" s="3">
        <f t="shared" si="113"/>
        <v>16660.218000000001</v>
      </c>
      <c r="AF564" s="1">
        <f t="shared" si="116"/>
        <v>0.68364000000001401</v>
      </c>
      <c r="AG564" s="8">
        <f t="shared" si="114"/>
        <v>39539.781999999999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2">
        <f>IF(OR(inputs!$B$35&lt;&gt;"YES",A565&gt;=inputs!$B$37,A565&lt;inputs!$B$36),0,MIN(A565*inputs!$B$40,inputs!$B$39*inputs!$B$17))</f>
        <v>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0</v>
      </c>
      <c r="AE565" s="3">
        <f t="shared" si="113"/>
        <v>16728.582000000002</v>
      </c>
      <c r="AF565" s="1">
        <f t="shared" si="116"/>
        <v>0.6836399999999776</v>
      </c>
      <c r="AG565" s="8">
        <f t="shared" si="114"/>
        <v>39571.417999999998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2">
        <f>IF(OR(inputs!$B$35&lt;&gt;"YES",A566&gt;=inputs!$B$37,A566&lt;inputs!$B$36),0,MIN(A566*inputs!$B$40,inputs!$B$39*inputs!$B$17))</f>
        <v>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0</v>
      </c>
      <c r="AE566" s="3">
        <f t="shared" si="113"/>
        <v>16796.946</v>
      </c>
      <c r="AF566" s="1">
        <f t="shared" si="116"/>
        <v>0.68364000000001401</v>
      </c>
      <c r="AG566" s="8">
        <f t="shared" si="114"/>
        <v>39603.054000000004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2">
        <f>IF(OR(inputs!$B$35&lt;&gt;"YES",A567&gt;=inputs!$B$37,A567&lt;inputs!$B$36),0,MIN(A567*inputs!$B$40,inputs!$B$39*inputs!$B$17))</f>
        <v>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0</v>
      </c>
      <c r="AE567" s="3">
        <f t="shared" si="113"/>
        <v>16865.310000000001</v>
      </c>
      <c r="AF567" s="1">
        <f t="shared" si="116"/>
        <v>0.68364000000001401</v>
      </c>
      <c r="AG567" s="8">
        <f t="shared" si="114"/>
        <v>39634.69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2">
        <f>IF(OR(inputs!$B$35&lt;&gt;"YES",A568&gt;=inputs!$B$37,A568&lt;inputs!$B$36),0,MIN(A568*inputs!$B$40,inputs!$B$39*inputs!$B$17))</f>
        <v>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0</v>
      </c>
      <c r="AE568" s="3">
        <f t="shared" si="113"/>
        <v>16933.674000000003</v>
      </c>
      <c r="AF568" s="1">
        <f t="shared" si="116"/>
        <v>0.6836399999999776</v>
      </c>
      <c r="AG568" s="8">
        <f t="shared" si="114"/>
        <v>39666.326000000001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2">
        <f>IF(OR(inputs!$B$35&lt;&gt;"YES",A569&gt;=inputs!$B$37,A569&lt;inputs!$B$36),0,MIN(A569*inputs!$B$40,inputs!$B$39*inputs!$B$17))</f>
        <v>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0</v>
      </c>
      <c r="AE569" s="3">
        <f t="shared" si="113"/>
        <v>17002.038</v>
      </c>
      <c r="AF569" s="1">
        <f t="shared" si="116"/>
        <v>0.68364000000001401</v>
      </c>
      <c r="AG569" s="8">
        <f t="shared" si="114"/>
        <v>39697.962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2">
        <f>IF(OR(inputs!$B$35&lt;&gt;"YES",A570&gt;=inputs!$B$37,A570&lt;inputs!$B$36),0,MIN(A570*inputs!$B$40,inputs!$B$39*inputs!$B$17))</f>
        <v>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0</v>
      </c>
      <c r="AE570" s="3">
        <f t="shared" si="113"/>
        <v>17070.402000000002</v>
      </c>
      <c r="AF570" s="1">
        <f t="shared" si="116"/>
        <v>0.68364000000001401</v>
      </c>
      <c r="AG570" s="8">
        <f t="shared" si="114"/>
        <v>39729.597999999998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2">
        <f>IF(OR(inputs!$B$35&lt;&gt;"YES",A571&gt;=inputs!$B$37,A571&lt;inputs!$B$36),0,MIN(A571*inputs!$B$40,inputs!$B$39*inputs!$B$17))</f>
        <v>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0</v>
      </c>
      <c r="AE571" s="3">
        <f t="shared" si="113"/>
        <v>17138.766000000003</v>
      </c>
      <c r="AF571" s="1">
        <f t="shared" si="116"/>
        <v>0.6836399999999776</v>
      </c>
      <c r="AG571" s="8">
        <f t="shared" si="114"/>
        <v>39761.233999999997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2">
        <f>IF(OR(inputs!$B$35&lt;&gt;"YES",A572&gt;=inputs!$B$37,A572&lt;inputs!$B$36),0,MIN(A572*inputs!$B$40,inputs!$B$39*inputs!$B$17))</f>
        <v>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0</v>
      </c>
      <c r="AE572" s="3">
        <f t="shared" si="113"/>
        <v>17207.13</v>
      </c>
      <c r="AF572" s="1">
        <f t="shared" si="116"/>
        <v>0.68364000000001401</v>
      </c>
      <c r="AG572" s="8">
        <f t="shared" si="114"/>
        <v>39792.869999999995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2">
        <f>IF(OR(inputs!$B$35&lt;&gt;"YES",A573&gt;=inputs!$B$37,A573&lt;inputs!$B$36),0,MIN(A573*inputs!$B$40,inputs!$B$39*inputs!$B$17))</f>
        <v>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0</v>
      </c>
      <c r="AE573" s="3">
        <f t="shared" si="113"/>
        <v>17275.494000000002</v>
      </c>
      <c r="AF573" s="1">
        <f t="shared" si="116"/>
        <v>0.6836399999999776</v>
      </c>
      <c r="AG573" s="8">
        <f t="shared" si="114"/>
        <v>39824.505999999994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2">
        <f>IF(OR(inputs!$B$35&lt;&gt;"YES",A574&gt;=inputs!$B$37,A574&lt;inputs!$B$36),0,MIN(A574*inputs!$B$40,inputs!$B$39*inputs!$B$17))</f>
        <v>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0</v>
      </c>
      <c r="AE574" s="3">
        <f t="shared" si="113"/>
        <v>17343.858</v>
      </c>
      <c r="AF574" s="1">
        <f t="shared" si="116"/>
        <v>0.68364000000001401</v>
      </c>
      <c r="AG574" s="8">
        <f t="shared" si="114"/>
        <v>39856.142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2">
        <f>IF(OR(inputs!$B$35&lt;&gt;"YES",A575&gt;=inputs!$B$37,A575&lt;inputs!$B$36),0,MIN(A575*inputs!$B$40,inputs!$B$39*inputs!$B$17))</f>
        <v>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0</v>
      </c>
      <c r="AE575" s="3">
        <f t="shared" si="113"/>
        <v>17412.222000000002</v>
      </c>
      <c r="AF575" s="1">
        <f t="shared" si="116"/>
        <v>0.68364000000001401</v>
      </c>
      <c r="AG575" s="8">
        <f t="shared" si="114"/>
        <v>39887.777999999998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2">
        <f>IF(OR(inputs!$B$35&lt;&gt;"YES",A576&gt;=inputs!$B$37,A576&lt;inputs!$B$36),0,MIN(A576*inputs!$B$40,inputs!$B$39*inputs!$B$17))</f>
        <v>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0</v>
      </c>
      <c r="AE576" s="3">
        <f t="shared" si="113"/>
        <v>17480.586000000003</v>
      </c>
      <c r="AF576" s="1">
        <f t="shared" si="116"/>
        <v>0.6836399999999776</v>
      </c>
      <c r="AG576" s="8">
        <f t="shared" si="114"/>
        <v>39919.413999999997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2">
        <f>IF(OR(inputs!$B$35&lt;&gt;"YES",A577&gt;=inputs!$B$37,A577&lt;inputs!$B$36),0,MIN(A577*inputs!$B$40,inputs!$B$39*inputs!$B$17))</f>
        <v>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0</v>
      </c>
      <c r="AE577" s="3">
        <f t="shared" si="113"/>
        <v>17548.95</v>
      </c>
      <c r="AF577" s="1">
        <f t="shared" si="116"/>
        <v>0.68364000000001401</v>
      </c>
      <c r="AG577" s="8">
        <f t="shared" si="114"/>
        <v>39951.050000000003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2">
        <f>IF(OR(inputs!$B$35&lt;&gt;"YES",A578&gt;=inputs!$B$37,A578&lt;inputs!$B$36),0,MIN(A578*inputs!$B$40,inputs!$B$39*inputs!$B$17))</f>
        <v>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0</v>
      </c>
      <c r="AE578" s="3">
        <f t="shared" ref="AE578:AE641" si="126">SUM(C578:G578)+AD578-H578</f>
        <v>17617.314000000002</v>
      </c>
      <c r="AF578" s="1">
        <f t="shared" si="116"/>
        <v>0.6836399999999776</v>
      </c>
      <c r="AG578" s="8">
        <f t="shared" ref="AG578:AG641" si="127">A578-AE578</f>
        <v>39982.686000000002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2">
        <f>IF(OR(inputs!$B$35&lt;&gt;"YES",A579&gt;=inputs!$B$37,A579&lt;inputs!$B$36),0,MIN(A579*inputs!$B$40,inputs!$B$39*inputs!$B$17))</f>
        <v>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0</v>
      </c>
      <c r="AE579" s="3">
        <f t="shared" si="126"/>
        <v>17685.678</v>
      </c>
      <c r="AF579" s="1">
        <f t="shared" ref="AF579:AF642" si="129">(AE580-AE579)/100</f>
        <v>0.68364000000001401</v>
      </c>
      <c r="AG579" s="8">
        <f t="shared" si="127"/>
        <v>40014.322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2">
        <f>IF(OR(inputs!$B$35&lt;&gt;"YES",A580&gt;=inputs!$B$37,A580&lt;inputs!$B$36),0,MIN(A580*inputs!$B$40,inputs!$B$39*inputs!$B$17))</f>
        <v>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0</v>
      </c>
      <c r="AE580" s="3">
        <f t="shared" si="126"/>
        <v>17754.042000000001</v>
      </c>
      <c r="AF580" s="1">
        <f t="shared" si="129"/>
        <v>0.68364000000001401</v>
      </c>
      <c r="AG580" s="8">
        <f t="shared" si="127"/>
        <v>40045.957999999999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2">
        <f>IF(OR(inputs!$B$35&lt;&gt;"YES",A581&gt;=inputs!$B$37,A581&lt;inputs!$B$36),0,MIN(A581*inputs!$B$40,inputs!$B$39*inputs!$B$17))</f>
        <v>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0</v>
      </c>
      <c r="AE581" s="3">
        <f t="shared" si="126"/>
        <v>17822.406000000003</v>
      </c>
      <c r="AF581" s="1">
        <f t="shared" si="129"/>
        <v>0.6836399999999776</v>
      </c>
      <c r="AG581" s="8">
        <f t="shared" si="127"/>
        <v>40077.593999999997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2">
        <f>IF(OR(inputs!$B$35&lt;&gt;"YES",A582&gt;=inputs!$B$37,A582&lt;inputs!$B$36),0,MIN(A582*inputs!$B$40,inputs!$B$39*inputs!$B$17))</f>
        <v>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0</v>
      </c>
      <c r="AE582" s="3">
        <f t="shared" si="126"/>
        <v>17890.77</v>
      </c>
      <c r="AF582" s="1">
        <f t="shared" si="129"/>
        <v>0.68364000000001401</v>
      </c>
      <c r="AG582" s="8">
        <f t="shared" si="127"/>
        <v>40109.229999999996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2">
        <f>IF(OR(inputs!$B$35&lt;&gt;"YES",A583&gt;=inputs!$B$37,A583&lt;inputs!$B$36),0,MIN(A583*inputs!$B$40,inputs!$B$39*inputs!$B$17))</f>
        <v>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0</v>
      </c>
      <c r="AE583" s="3">
        <f t="shared" si="126"/>
        <v>17959.134000000002</v>
      </c>
      <c r="AF583" s="1">
        <f t="shared" si="129"/>
        <v>0.6836399999999776</v>
      </c>
      <c r="AG583" s="8">
        <f t="shared" si="127"/>
        <v>40140.865999999995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2">
        <f>IF(OR(inputs!$B$35&lt;&gt;"YES",A584&gt;=inputs!$B$37,A584&lt;inputs!$B$36),0,MIN(A584*inputs!$B$40,inputs!$B$39*inputs!$B$17))</f>
        <v>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0</v>
      </c>
      <c r="AE584" s="3">
        <f t="shared" si="126"/>
        <v>18027.498</v>
      </c>
      <c r="AF584" s="1">
        <f t="shared" si="129"/>
        <v>0.68364000000001401</v>
      </c>
      <c r="AG584" s="8">
        <f t="shared" si="127"/>
        <v>40172.502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2">
        <f>IF(OR(inputs!$B$35&lt;&gt;"YES",A585&gt;=inputs!$B$37,A585&lt;inputs!$B$36),0,MIN(A585*inputs!$B$40,inputs!$B$39*inputs!$B$17))</f>
        <v>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0</v>
      </c>
      <c r="AE585" s="3">
        <f t="shared" si="126"/>
        <v>18095.862000000001</v>
      </c>
      <c r="AF585" s="1">
        <f t="shared" si="129"/>
        <v>0.68364000000001401</v>
      </c>
      <c r="AG585" s="8">
        <f t="shared" si="127"/>
        <v>40204.137999999999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2">
        <f>IF(OR(inputs!$B$35&lt;&gt;"YES",A586&gt;=inputs!$B$37,A586&lt;inputs!$B$36),0,MIN(A586*inputs!$B$40,inputs!$B$39*inputs!$B$17))</f>
        <v>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0</v>
      </c>
      <c r="AE586" s="3">
        <f t="shared" si="126"/>
        <v>18164.226000000002</v>
      </c>
      <c r="AF586" s="1">
        <f t="shared" si="129"/>
        <v>0.6836399999999776</v>
      </c>
      <c r="AG586" s="8">
        <f t="shared" si="127"/>
        <v>40235.773999999998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2">
        <f>IF(OR(inputs!$B$35&lt;&gt;"YES",A587&gt;=inputs!$B$37,A587&lt;inputs!$B$36),0,MIN(A587*inputs!$B$40,inputs!$B$39*inputs!$B$17))</f>
        <v>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0</v>
      </c>
      <c r="AE587" s="3">
        <f t="shared" si="126"/>
        <v>18232.59</v>
      </c>
      <c r="AF587" s="1">
        <f t="shared" si="129"/>
        <v>0.68364000000001401</v>
      </c>
      <c r="AG587" s="8">
        <f t="shared" si="127"/>
        <v>40267.410000000003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2">
        <f>IF(OR(inputs!$B$35&lt;&gt;"YES",A588&gt;=inputs!$B$37,A588&lt;inputs!$B$36),0,MIN(A588*inputs!$B$40,inputs!$B$39*inputs!$B$17))</f>
        <v>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0</v>
      </c>
      <c r="AE588" s="3">
        <f t="shared" si="126"/>
        <v>18300.954000000002</v>
      </c>
      <c r="AF588" s="1">
        <f t="shared" si="129"/>
        <v>0.68364000000001401</v>
      </c>
      <c r="AG588" s="8">
        <f t="shared" si="127"/>
        <v>40299.046000000002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2">
        <f>IF(OR(inputs!$B$35&lt;&gt;"YES",A589&gt;=inputs!$B$37,A589&lt;inputs!$B$36),0,MIN(A589*inputs!$B$40,inputs!$B$39*inputs!$B$17))</f>
        <v>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0</v>
      </c>
      <c r="AE589" s="3">
        <f t="shared" si="126"/>
        <v>18369.318000000003</v>
      </c>
      <c r="AF589" s="1">
        <f t="shared" si="129"/>
        <v>0.6836399999999776</v>
      </c>
      <c r="AG589" s="8">
        <f t="shared" si="127"/>
        <v>40330.682000000001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2">
        <f>IF(OR(inputs!$B$35&lt;&gt;"YES",A590&gt;=inputs!$B$37,A590&lt;inputs!$B$36),0,MIN(A590*inputs!$B$40,inputs!$B$39*inputs!$B$17))</f>
        <v>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0</v>
      </c>
      <c r="AE590" s="3">
        <f t="shared" si="126"/>
        <v>18437.682000000001</v>
      </c>
      <c r="AF590" s="1">
        <f t="shared" si="129"/>
        <v>0.68364000000001401</v>
      </c>
      <c r="AG590" s="8">
        <f t="shared" si="127"/>
        <v>40362.317999999999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2">
        <f>IF(OR(inputs!$B$35&lt;&gt;"YES",A591&gt;=inputs!$B$37,A591&lt;inputs!$B$36),0,MIN(A591*inputs!$B$40,inputs!$B$39*inputs!$B$17))</f>
        <v>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0</v>
      </c>
      <c r="AE591" s="3">
        <f t="shared" si="126"/>
        <v>18506.046000000002</v>
      </c>
      <c r="AF591" s="1">
        <f t="shared" si="129"/>
        <v>0.68364000000001401</v>
      </c>
      <c r="AG591" s="8">
        <f t="shared" si="127"/>
        <v>40393.953999999998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2">
        <f>IF(OR(inputs!$B$35&lt;&gt;"YES",A592&gt;=inputs!$B$37,A592&lt;inputs!$B$36),0,MIN(A592*inputs!$B$40,inputs!$B$39*inputs!$B$17))</f>
        <v>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0</v>
      </c>
      <c r="AE592" s="3">
        <f t="shared" si="126"/>
        <v>18574.410000000003</v>
      </c>
      <c r="AF592" s="1">
        <f t="shared" si="129"/>
        <v>0.6836399999999776</v>
      </c>
      <c r="AG592" s="8">
        <f t="shared" si="127"/>
        <v>40425.589999999997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2">
        <f>IF(OR(inputs!$B$35&lt;&gt;"YES",A593&gt;=inputs!$B$37,A593&lt;inputs!$B$36),0,MIN(A593*inputs!$B$40,inputs!$B$39*inputs!$B$17))</f>
        <v>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0</v>
      </c>
      <c r="AE593" s="3">
        <f t="shared" si="126"/>
        <v>18642.774000000001</v>
      </c>
      <c r="AF593" s="1">
        <f t="shared" si="129"/>
        <v>0.68364000000001401</v>
      </c>
      <c r="AG593" s="8">
        <f t="shared" si="127"/>
        <v>40457.225999999995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2">
        <f>IF(OR(inputs!$B$35&lt;&gt;"YES",A594&gt;=inputs!$B$37,A594&lt;inputs!$B$36),0,MIN(A594*inputs!$B$40,inputs!$B$39*inputs!$B$17))</f>
        <v>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0</v>
      </c>
      <c r="AE594" s="3">
        <f t="shared" si="126"/>
        <v>18711.138000000003</v>
      </c>
      <c r="AF594" s="1">
        <f t="shared" si="129"/>
        <v>0.6836399999999776</v>
      </c>
      <c r="AG594" s="8">
        <f t="shared" si="127"/>
        <v>40488.861999999994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2">
        <f>IF(OR(inputs!$B$35&lt;&gt;"YES",A595&gt;=inputs!$B$37,A595&lt;inputs!$B$36),0,MIN(A595*inputs!$B$40,inputs!$B$39*inputs!$B$17))</f>
        <v>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0</v>
      </c>
      <c r="AE595" s="3">
        <f t="shared" si="126"/>
        <v>18779.502</v>
      </c>
      <c r="AF595" s="1">
        <f t="shared" si="129"/>
        <v>0.68364000000001401</v>
      </c>
      <c r="AG595" s="8">
        <f t="shared" si="127"/>
        <v>40520.498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2">
        <f>IF(OR(inputs!$B$35&lt;&gt;"YES",A596&gt;=inputs!$B$37,A596&lt;inputs!$B$36),0,MIN(A596*inputs!$B$40,inputs!$B$39*inputs!$B$17))</f>
        <v>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0</v>
      </c>
      <c r="AE596" s="3">
        <f t="shared" si="126"/>
        <v>18847.866000000002</v>
      </c>
      <c r="AF596" s="1">
        <f t="shared" si="129"/>
        <v>0.68364000000001401</v>
      </c>
      <c r="AG596" s="8">
        <f t="shared" si="127"/>
        <v>40552.133999999998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2">
        <f>IF(OR(inputs!$B$35&lt;&gt;"YES",A597&gt;=inputs!$B$37,A597&lt;inputs!$B$36),0,MIN(A597*inputs!$B$40,inputs!$B$39*inputs!$B$17))</f>
        <v>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0</v>
      </c>
      <c r="AE597" s="3">
        <f t="shared" si="126"/>
        <v>18916.230000000003</v>
      </c>
      <c r="AF597" s="1">
        <f t="shared" si="129"/>
        <v>0.6836399999999776</v>
      </c>
      <c r="AG597" s="8">
        <f t="shared" si="127"/>
        <v>40583.769999999997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2">
        <f>IF(OR(inputs!$B$35&lt;&gt;"YES",A598&gt;=inputs!$B$37,A598&lt;inputs!$B$36),0,MIN(A598*inputs!$B$40,inputs!$B$39*inputs!$B$17))</f>
        <v>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0</v>
      </c>
      <c r="AE598" s="3">
        <f t="shared" si="126"/>
        <v>18984.594000000001</v>
      </c>
      <c r="AF598" s="1">
        <f t="shared" si="129"/>
        <v>0.68364000000001401</v>
      </c>
      <c r="AG598" s="8">
        <f t="shared" si="127"/>
        <v>40615.406000000003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2">
        <f>IF(OR(inputs!$B$35&lt;&gt;"YES",A599&gt;=inputs!$B$37,A599&lt;inputs!$B$36),0,MIN(A599*inputs!$B$40,inputs!$B$39*inputs!$B$17))</f>
        <v>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0</v>
      </c>
      <c r="AE599" s="3">
        <f t="shared" si="126"/>
        <v>19052.958000000002</v>
      </c>
      <c r="AF599" s="1">
        <f t="shared" si="129"/>
        <v>0.6836399999999776</v>
      </c>
      <c r="AG599" s="8">
        <f t="shared" si="127"/>
        <v>40647.042000000001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2">
        <f>IF(OR(inputs!$B$35&lt;&gt;"YES",A600&gt;=inputs!$B$37,A600&lt;inputs!$B$36),0,MIN(A600*inputs!$B$40,inputs!$B$39*inputs!$B$17))</f>
        <v>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0</v>
      </c>
      <c r="AE600" s="3">
        <f t="shared" si="126"/>
        <v>19121.322</v>
      </c>
      <c r="AF600" s="1">
        <f t="shared" si="129"/>
        <v>0.68364000000001401</v>
      </c>
      <c r="AG600" s="8">
        <f t="shared" si="127"/>
        <v>40678.678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2">
        <f>IF(OR(inputs!$B$35&lt;&gt;"YES",A601&gt;=inputs!$B$37,A601&lt;inputs!$B$36),0,MIN(A601*inputs!$B$40,inputs!$B$39*inputs!$B$17))</f>
        <v>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0</v>
      </c>
      <c r="AE601" s="3">
        <f t="shared" si="126"/>
        <v>19189.686000000002</v>
      </c>
      <c r="AF601" s="1">
        <f t="shared" si="129"/>
        <v>0.68364000000001401</v>
      </c>
      <c r="AG601" s="8">
        <f t="shared" si="127"/>
        <v>40710.313999999998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2">
        <f>IF(OR(inputs!$B$35&lt;&gt;"YES",A602&gt;=inputs!$B$37,A602&lt;inputs!$B$36),0,MIN(A602*inputs!$B$40,inputs!$B$39*inputs!$B$17))</f>
        <v>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0</v>
      </c>
      <c r="AE602" s="3">
        <f t="shared" si="126"/>
        <v>19258.050000000003</v>
      </c>
      <c r="AF602" s="1">
        <f t="shared" si="129"/>
        <v>0.42</v>
      </c>
      <c r="AG602" s="8">
        <f t="shared" si="127"/>
        <v>40741.949999999997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2">
        <f>IF(OR(inputs!$B$35&lt;&gt;"YES",A603&gt;=inputs!$B$37,A603&lt;inputs!$B$36),0,MIN(A603*inputs!$B$40,inputs!$B$39*inputs!$B$17))</f>
        <v>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0</v>
      </c>
      <c r="AE603" s="3">
        <f t="shared" si="126"/>
        <v>19300.050000000003</v>
      </c>
      <c r="AF603" s="1">
        <f t="shared" si="129"/>
        <v>0.42</v>
      </c>
      <c r="AG603" s="8">
        <f t="shared" si="127"/>
        <v>40799.949999999997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2">
        <f>IF(OR(inputs!$B$35&lt;&gt;"YES",A604&gt;=inputs!$B$37,A604&lt;inputs!$B$36),0,MIN(A604*inputs!$B$40,inputs!$B$39*inputs!$B$17))</f>
        <v>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0</v>
      </c>
      <c r="AE604" s="3">
        <f t="shared" si="126"/>
        <v>19342.050000000003</v>
      </c>
      <c r="AF604" s="1">
        <f t="shared" si="129"/>
        <v>0.42</v>
      </c>
      <c r="AG604" s="8">
        <f t="shared" si="127"/>
        <v>40857.949999999997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2">
        <f>IF(OR(inputs!$B$35&lt;&gt;"YES",A605&gt;=inputs!$B$37,A605&lt;inputs!$B$36),0,MIN(A605*inputs!$B$40,inputs!$B$39*inputs!$B$17))</f>
        <v>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0</v>
      </c>
      <c r="AE605" s="3">
        <f t="shared" si="126"/>
        <v>19384.050000000003</v>
      </c>
      <c r="AF605" s="1">
        <f t="shared" si="129"/>
        <v>0.42</v>
      </c>
      <c r="AG605" s="8">
        <f t="shared" si="127"/>
        <v>40915.949999999997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2">
        <f>IF(OR(inputs!$B$35&lt;&gt;"YES",A606&gt;=inputs!$B$37,A606&lt;inputs!$B$36),0,MIN(A606*inputs!$B$40,inputs!$B$39*inputs!$B$17))</f>
        <v>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0</v>
      </c>
      <c r="AE606" s="3">
        <f t="shared" si="126"/>
        <v>19426.050000000003</v>
      </c>
      <c r="AF606" s="1">
        <f t="shared" si="129"/>
        <v>0.42</v>
      </c>
      <c r="AG606" s="8">
        <f t="shared" si="127"/>
        <v>40973.949999999997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2">
        <f>IF(OR(inputs!$B$35&lt;&gt;"YES",A607&gt;=inputs!$B$37,A607&lt;inputs!$B$36),0,MIN(A607*inputs!$B$40,inputs!$B$39*inputs!$B$17))</f>
        <v>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0</v>
      </c>
      <c r="AE607" s="3">
        <f t="shared" si="126"/>
        <v>19468.050000000003</v>
      </c>
      <c r="AF607" s="1">
        <f t="shared" si="129"/>
        <v>0.42</v>
      </c>
      <c r="AG607" s="8">
        <f t="shared" si="127"/>
        <v>41031.949999999997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2">
        <f>IF(OR(inputs!$B$35&lt;&gt;"YES",A608&gt;=inputs!$B$37,A608&lt;inputs!$B$36),0,MIN(A608*inputs!$B$40,inputs!$B$39*inputs!$B$17))</f>
        <v>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0</v>
      </c>
      <c r="AE608" s="3">
        <f t="shared" si="126"/>
        <v>19510.050000000003</v>
      </c>
      <c r="AF608" s="1">
        <f t="shared" si="129"/>
        <v>0.42</v>
      </c>
      <c r="AG608" s="8">
        <f t="shared" si="127"/>
        <v>41089.949999999997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2">
        <f>IF(OR(inputs!$B$35&lt;&gt;"YES",A609&gt;=inputs!$B$37,A609&lt;inputs!$B$36),0,MIN(A609*inputs!$B$40,inputs!$B$39*inputs!$B$17))</f>
        <v>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0</v>
      </c>
      <c r="AE609" s="3">
        <f t="shared" si="126"/>
        <v>19552.050000000003</v>
      </c>
      <c r="AF609" s="1">
        <f t="shared" si="129"/>
        <v>0.42</v>
      </c>
      <c r="AG609" s="8">
        <f t="shared" si="127"/>
        <v>41147.949999999997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2">
        <f>IF(OR(inputs!$B$35&lt;&gt;"YES",A610&gt;=inputs!$B$37,A610&lt;inputs!$B$36),0,MIN(A610*inputs!$B$40,inputs!$B$39*inputs!$B$17))</f>
        <v>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0</v>
      </c>
      <c r="AE610" s="3">
        <f t="shared" si="126"/>
        <v>19594.050000000003</v>
      </c>
      <c r="AF610" s="1">
        <f t="shared" si="129"/>
        <v>0.42</v>
      </c>
      <c r="AG610" s="8">
        <f t="shared" si="127"/>
        <v>41205.949999999997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2">
        <f>IF(OR(inputs!$B$35&lt;&gt;"YES",A611&gt;=inputs!$B$37,A611&lt;inputs!$B$36),0,MIN(A611*inputs!$B$40,inputs!$B$39*inputs!$B$17))</f>
        <v>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0</v>
      </c>
      <c r="AE611" s="3">
        <f t="shared" si="126"/>
        <v>19636.050000000003</v>
      </c>
      <c r="AF611" s="1">
        <f t="shared" si="129"/>
        <v>0.42</v>
      </c>
      <c r="AG611" s="8">
        <f t="shared" si="127"/>
        <v>41263.949999999997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2">
        <f>IF(OR(inputs!$B$35&lt;&gt;"YES",A612&gt;=inputs!$B$37,A612&lt;inputs!$B$36),0,MIN(A612*inputs!$B$40,inputs!$B$39*inputs!$B$17))</f>
        <v>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0</v>
      </c>
      <c r="AE612" s="3">
        <f t="shared" si="126"/>
        <v>19678.050000000003</v>
      </c>
      <c r="AF612" s="1">
        <f t="shared" si="129"/>
        <v>0.42</v>
      </c>
      <c r="AG612" s="8">
        <f t="shared" si="127"/>
        <v>41321.949999999997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2">
        <f>IF(OR(inputs!$B$35&lt;&gt;"YES",A613&gt;=inputs!$B$37,A613&lt;inputs!$B$36),0,MIN(A613*inputs!$B$40,inputs!$B$39*inputs!$B$17))</f>
        <v>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0</v>
      </c>
      <c r="AE613" s="3">
        <f t="shared" si="126"/>
        <v>19720.050000000003</v>
      </c>
      <c r="AF613" s="1">
        <f t="shared" si="129"/>
        <v>0.42</v>
      </c>
      <c r="AG613" s="8">
        <f t="shared" si="127"/>
        <v>41379.949999999997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2">
        <f>IF(OR(inputs!$B$35&lt;&gt;"YES",A614&gt;=inputs!$B$37,A614&lt;inputs!$B$36),0,MIN(A614*inputs!$B$40,inputs!$B$39*inputs!$B$17))</f>
        <v>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0</v>
      </c>
      <c r="AE614" s="3">
        <f t="shared" si="126"/>
        <v>19762.050000000003</v>
      </c>
      <c r="AF614" s="1">
        <f t="shared" si="129"/>
        <v>0.42</v>
      </c>
      <c r="AG614" s="8">
        <f t="shared" si="127"/>
        <v>41437.949999999997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2">
        <f>IF(OR(inputs!$B$35&lt;&gt;"YES",A615&gt;=inputs!$B$37,A615&lt;inputs!$B$36),0,MIN(A615*inputs!$B$40,inputs!$B$39*inputs!$B$17))</f>
        <v>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0</v>
      </c>
      <c r="AE615" s="3">
        <f t="shared" si="126"/>
        <v>19804.050000000003</v>
      </c>
      <c r="AF615" s="1">
        <f t="shared" si="129"/>
        <v>0.42</v>
      </c>
      <c r="AG615" s="8">
        <f t="shared" si="127"/>
        <v>41495.949999999997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2">
        <f>IF(OR(inputs!$B$35&lt;&gt;"YES",A616&gt;=inputs!$B$37,A616&lt;inputs!$B$36),0,MIN(A616*inputs!$B$40,inputs!$B$39*inputs!$B$17))</f>
        <v>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0</v>
      </c>
      <c r="AE616" s="3">
        <f t="shared" si="126"/>
        <v>19846.050000000003</v>
      </c>
      <c r="AF616" s="1">
        <f t="shared" si="129"/>
        <v>0.42</v>
      </c>
      <c r="AG616" s="8">
        <f t="shared" si="127"/>
        <v>41553.949999999997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2">
        <f>IF(OR(inputs!$B$35&lt;&gt;"YES",A617&gt;=inputs!$B$37,A617&lt;inputs!$B$36),0,MIN(A617*inputs!$B$40,inputs!$B$39*inputs!$B$17))</f>
        <v>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0</v>
      </c>
      <c r="AE617" s="3">
        <f t="shared" si="126"/>
        <v>19888.050000000003</v>
      </c>
      <c r="AF617" s="1">
        <f t="shared" si="129"/>
        <v>0.42</v>
      </c>
      <c r="AG617" s="8">
        <f t="shared" si="127"/>
        <v>41611.949999999997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2">
        <f>IF(OR(inputs!$B$35&lt;&gt;"YES",A618&gt;=inputs!$B$37,A618&lt;inputs!$B$36),0,MIN(A618*inputs!$B$40,inputs!$B$39*inputs!$B$17))</f>
        <v>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0</v>
      </c>
      <c r="AE618" s="3">
        <f t="shared" si="126"/>
        <v>19930.050000000003</v>
      </c>
      <c r="AF618" s="1">
        <f t="shared" si="129"/>
        <v>0.42</v>
      </c>
      <c r="AG618" s="8">
        <f t="shared" si="127"/>
        <v>41669.949999999997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2">
        <f>IF(OR(inputs!$B$35&lt;&gt;"YES",A619&gt;=inputs!$B$37,A619&lt;inputs!$B$36),0,MIN(A619*inputs!$B$40,inputs!$B$39*inputs!$B$17))</f>
        <v>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0</v>
      </c>
      <c r="AE619" s="3">
        <f t="shared" si="126"/>
        <v>19972.050000000003</v>
      </c>
      <c r="AF619" s="1">
        <f t="shared" si="129"/>
        <v>0.42</v>
      </c>
      <c r="AG619" s="8">
        <f t="shared" si="127"/>
        <v>41727.949999999997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2">
        <f>IF(OR(inputs!$B$35&lt;&gt;"YES",A620&gt;=inputs!$B$37,A620&lt;inputs!$B$36),0,MIN(A620*inputs!$B$40,inputs!$B$39*inputs!$B$17))</f>
        <v>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0</v>
      </c>
      <c r="AE620" s="3">
        <f t="shared" si="126"/>
        <v>20014.050000000003</v>
      </c>
      <c r="AF620" s="1">
        <f t="shared" si="129"/>
        <v>0.42</v>
      </c>
      <c r="AG620" s="8">
        <f t="shared" si="127"/>
        <v>41785.949999999997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2">
        <f>IF(OR(inputs!$B$35&lt;&gt;"YES",A621&gt;=inputs!$B$37,A621&lt;inputs!$B$36),0,MIN(A621*inputs!$B$40,inputs!$B$39*inputs!$B$17))</f>
        <v>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0</v>
      </c>
      <c r="AE621" s="3">
        <f t="shared" si="126"/>
        <v>20056.050000000003</v>
      </c>
      <c r="AF621" s="1">
        <f t="shared" si="129"/>
        <v>0.42</v>
      </c>
      <c r="AG621" s="8">
        <f t="shared" si="127"/>
        <v>41843.949999999997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2">
        <f>IF(OR(inputs!$B$35&lt;&gt;"YES",A622&gt;=inputs!$B$37,A622&lt;inputs!$B$36),0,MIN(A622*inputs!$B$40,inputs!$B$39*inputs!$B$17))</f>
        <v>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0</v>
      </c>
      <c r="AE622" s="3">
        <f t="shared" si="126"/>
        <v>20098.050000000003</v>
      </c>
      <c r="AF622" s="1">
        <f t="shared" si="129"/>
        <v>0.42</v>
      </c>
      <c r="AG622" s="8">
        <f t="shared" si="127"/>
        <v>41901.949999999997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2">
        <f>IF(OR(inputs!$B$35&lt;&gt;"YES",A623&gt;=inputs!$B$37,A623&lt;inputs!$B$36),0,MIN(A623*inputs!$B$40,inputs!$B$39*inputs!$B$17))</f>
        <v>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0</v>
      </c>
      <c r="AE623" s="3">
        <f t="shared" si="126"/>
        <v>20140.050000000003</v>
      </c>
      <c r="AF623" s="1">
        <f t="shared" si="129"/>
        <v>0.42</v>
      </c>
      <c r="AG623" s="8">
        <f t="shared" si="127"/>
        <v>41959.95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2">
        <f>IF(OR(inputs!$B$35&lt;&gt;"YES",A624&gt;=inputs!$B$37,A624&lt;inputs!$B$36),0,MIN(A624*inputs!$B$40,inputs!$B$39*inputs!$B$17))</f>
        <v>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0</v>
      </c>
      <c r="AE624" s="3">
        <f t="shared" si="126"/>
        <v>20182.050000000003</v>
      </c>
      <c r="AF624" s="1">
        <f t="shared" si="129"/>
        <v>0.42</v>
      </c>
      <c r="AG624" s="8">
        <f t="shared" si="127"/>
        <v>42017.95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2">
        <f>IF(OR(inputs!$B$35&lt;&gt;"YES",A625&gt;=inputs!$B$37,A625&lt;inputs!$B$36),0,MIN(A625*inputs!$B$40,inputs!$B$39*inputs!$B$17))</f>
        <v>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0</v>
      </c>
      <c r="AE625" s="3">
        <f t="shared" si="126"/>
        <v>20224.050000000003</v>
      </c>
      <c r="AF625" s="1">
        <f t="shared" si="129"/>
        <v>0.42</v>
      </c>
      <c r="AG625" s="8">
        <f t="shared" si="127"/>
        <v>42075.95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2">
        <f>IF(OR(inputs!$B$35&lt;&gt;"YES",A626&gt;=inputs!$B$37,A626&lt;inputs!$B$36),0,MIN(A626*inputs!$B$40,inputs!$B$39*inputs!$B$17))</f>
        <v>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0</v>
      </c>
      <c r="AE626" s="3">
        <f t="shared" si="126"/>
        <v>20266.050000000003</v>
      </c>
      <c r="AF626" s="1">
        <f t="shared" si="129"/>
        <v>0.42</v>
      </c>
      <c r="AG626" s="8">
        <f t="shared" si="127"/>
        <v>42133.95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2">
        <f>IF(OR(inputs!$B$35&lt;&gt;"YES",A627&gt;=inputs!$B$37,A627&lt;inputs!$B$36),0,MIN(A627*inputs!$B$40,inputs!$B$39*inputs!$B$17))</f>
        <v>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0</v>
      </c>
      <c r="AE627" s="3">
        <f t="shared" si="126"/>
        <v>20308.050000000003</v>
      </c>
      <c r="AF627" s="1">
        <f t="shared" si="129"/>
        <v>0.42</v>
      </c>
      <c r="AG627" s="8">
        <f t="shared" si="127"/>
        <v>42191.95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2">
        <f>IF(OR(inputs!$B$35&lt;&gt;"YES",A628&gt;=inputs!$B$37,A628&lt;inputs!$B$36),0,MIN(A628*inputs!$B$40,inputs!$B$39*inputs!$B$17))</f>
        <v>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0</v>
      </c>
      <c r="AE628" s="3">
        <f t="shared" si="126"/>
        <v>20350.050000000003</v>
      </c>
      <c r="AF628" s="1">
        <f t="shared" si="129"/>
        <v>0.42</v>
      </c>
      <c r="AG628" s="8">
        <f t="shared" si="127"/>
        <v>42249.95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2">
        <f>IF(OR(inputs!$B$35&lt;&gt;"YES",A629&gt;=inputs!$B$37,A629&lt;inputs!$B$36),0,MIN(A629*inputs!$B$40,inputs!$B$39*inputs!$B$17))</f>
        <v>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0</v>
      </c>
      <c r="AE629" s="3">
        <f t="shared" si="126"/>
        <v>20392.050000000003</v>
      </c>
      <c r="AF629" s="1">
        <f t="shared" si="129"/>
        <v>0.42</v>
      </c>
      <c r="AG629" s="8">
        <f t="shared" si="127"/>
        <v>42307.95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2">
        <f>IF(OR(inputs!$B$35&lt;&gt;"YES",A630&gt;=inputs!$B$37,A630&lt;inputs!$B$36),0,MIN(A630*inputs!$B$40,inputs!$B$39*inputs!$B$17))</f>
        <v>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0</v>
      </c>
      <c r="AE630" s="3">
        <f t="shared" si="126"/>
        <v>20434.050000000003</v>
      </c>
      <c r="AF630" s="1">
        <f t="shared" si="129"/>
        <v>0.42</v>
      </c>
      <c r="AG630" s="8">
        <f t="shared" si="127"/>
        <v>42365.95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2">
        <f>IF(OR(inputs!$B$35&lt;&gt;"YES",A631&gt;=inputs!$B$37,A631&lt;inputs!$B$36),0,MIN(A631*inputs!$B$40,inputs!$B$39*inputs!$B$17))</f>
        <v>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0</v>
      </c>
      <c r="AE631" s="3">
        <f t="shared" si="126"/>
        <v>20476.050000000003</v>
      </c>
      <c r="AF631" s="1">
        <f t="shared" si="129"/>
        <v>0.42</v>
      </c>
      <c r="AG631" s="8">
        <f t="shared" si="127"/>
        <v>42423.95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2">
        <f>IF(OR(inputs!$B$35&lt;&gt;"YES",A632&gt;=inputs!$B$37,A632&lt;inputs!$B$36),0,MIN(A632*inputs!$B$40,inputs!$B$39*inputs!$B$17))</f>
        <v>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0</v>
      </c>
      <c r="AE632" s="3">
        <f t="shared" si="126"/>
        <v>20518.050000000003</v>
      </c>
      <c r="AF632" s="1">
        <f t="shared" si="129"/>
        <v>0.42</v>
      </c>
      <c r="AG632" s="8">
        <f t="shared" si="127"/>
        <v>42481.95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2">
        <f>IF(OR(inputs!$B$35&lt;&gt;"YES",A633&gt;=inputs!$B$37,A633&lt;inputs!$B$36),0,MIN(A633*inputs!$B$40,inputs!$B$39*inputs!$B$17))</f>
        <v>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0</v>
      </c>
      <c r="AE633" s="3">
        <f t="shared" si="126"/>
        <v>20560.050000000003</v>
      </c>
      <c r="AF633" s="1">
        <f t="shared" si="129"/>
        <v>0.42</v>
      </c>
      <c r="AG633" s="8">
        <f t="shared" si="127"/>
        <v>42539.95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2">
        <f>IF(OR(inputs!$B$35&lt;&gt;"YES",A634&gt;=inputs!$B$37,A634&lt;inputs!$B$36),0,MIN(A634*inputs!$B$40,inputs!$B$39*inputs!$B$17))</f>
        <v>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0</v>
      </c>
      <c r="AE634" s="3">
        <f t="shared" si="126"/>
        <v>20602.050000000003</v>
      </c>
      <c r="AF634" s="1">
        <f t="shared" si="129"/>
        <v>0.42</v>
      </c>
      <c r="AG634" s="8">
        <f t="shared" si="127"/>
        <v>42597.95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2">
        <f>IF(OR(inputs!$B$35&lt;&gt;"YES",A635&gt;=inputs!$B$37,A635&lt;inputs!$B$36),0,MIN(A635*inputs!$B$40,inputs!$B$39*inputs!$B$17))</f>
        <v>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0</v>
      </c>
      <c r="AE635" s="3">
        <f t="shared" si="126"/>
        <v>20644.050000000003</v>
      </c>
      <c r="AF635" s="1">
        <f t="shared" si="129"/>
        <v>0.42</v>
      </c>
      <c r="AG635" s="8">
        <f t="shared" si="127"/>
        <v>42655.95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2">
        <f>IF(OR(inputs!$B$35&lt;&gt;"YES",A636&gt;=inputs!$B$37,A636&lt;inputs!$B$36),0,MIN(A636*inputs!$B$40,inputs!$B$39*inputs!$B$17))</f>
        <v>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0</v>
      </c>
      <c r="AE636" s="3">
        <f t="shared" si="126"/>
        <v>20686.050000000003</v>
      </c>
      <c r="AF636" s="1">
        <f t="shared" si="129"/>
        <v>0.42</v>
      </c>
      <c r="AG636" s="8">
        <f t="shared" si="127"/>
        <v>42713.95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2">
        <f>IF(OR(inputs!$B$35&lt;&gt;"YES",A637&gt;=inputs!$B$37,A637&lt;inputs!$B$36),0,MIN(A637*inputs!$B$40,inputs!$B$39*inputs!$B$17))</f>
        <v>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0</v>
      </c>
      <c r="AE637" s="3">
        <f t="shared" si="126"/>
        <v>20728.050000000003</v>
      </c>
      <c r="AF637" s="1">
        <f t="shared" si="129"/>
        <v>0.42</v>
      </c>
      <c r="AG637" s="8">
        <f t="shared" si="127"/>
        <v>42771.95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2">
        <f>IF(OR(inputs!$B$35&lt;&gt;"YES",A638&gt;=inputs!$B$37,A638&lt;inputs!$B$36),0,MIN(A638*inputs!$B$40,inputs!$B$39*inputs!$B$17))</f>
        <v>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0</v>
      </c>
      <c r="AE638" s="3">
        <f t="shared" si="126"/>
        <v>20770.050000000003</v>
      </c>
      <c r="AF638" s="1">
        <f t="shared" si="129"/>
        <v>0.42</v>
      </c>
      <c r="AG638" s="8">
        <f t="shared" si="127"/>
        <v>42829.95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2">
        <f>IF(OR(inputs!$B$35&lt;&gt;"YES",A639&gt;=inputs!$B$37,A639&lt;inputs!$B$36),0,MIN(A639*inputs!$B$40,inputs!$B$39*inputs!$B$17))</f>
        <v>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0</v>
      </c>
      <c r="AE639" s="3">
        <f t="shared" si="126"/>
        <v>20812.050000000003</v>
      </c>
      <c r="AF639" s="1">
        <f t="shared" si="129"/>
        <v>0.42</v>
      </c>
      <c r="AG639" s="8">
        <f t="shared" si="127"/>
        <v>42887.95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2">
        <f>IF(OR(inputs!$B$35&lt;&gt;"YES",A640&gt;=inputs!$B$37,A640&lt;inputs!$B$36),0,MIN(A640*inputs!$B$40,inputs!$B$39*inputs!$B$17))</f>
        <v>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0</v>
      </c>
      <c r="AE640" s="3">
        <f t="shared" si="126"/>
        <v>20854.050000000003</v>
      </c>
      <c r="AF640" s="1">
        <f t="shared" si="129"/>
        <v>0.42</v>
      </c>
      <c r="AG640" s="8">
        <f t="shared" si="127"/>
        <v>42945.95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2">
        <f>IF(OR(inputs!$B$35&lt;&gt;"YES",A641&gt;=inputs!$B$37,A641&lt;inputs!$B$36),0,MIN(A641*inputs!$B$40,inputs!$B$39*inputs!$B$17))</f>
        <v>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0</v>
      </c>
      <c r="AE641" s="3">
        <f t="shared" si="126"/>
        <v>20896.050000000003</v>
      </c>
      <c r="AF641" s="1">
        <f t="shared" si="129"/>
        <v>0.42</v>
      </c>
      <c r="AG641" s="8">
        <f t="shared" si="127"/>
        <v>43003.95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2">
        <f>IF(OR(inputs!$B$35&lt;&gt;"YES",A642&gt;=inputs!$B$37,A642&lt;inputs!$B$36),0,MIN(A642*inputs!$B$40,inputs!$B$39*inputs!$B$17))</f>
        <v>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0</v>
      </c>
      <c r="AE642" s="3">
        <f t="shared" ref="AE642:AE705" si="139">SUM(C642:G642)+AD642-H642</f>
        <v>20938.050000000003</v>
      </c>
      <c r="AF642" s="1">
        <f t="shared" si="129"/>
        <v>0.42</v>
      </c>
      <c r="AG642" s="8">
        <f t="shared" ref="AG642:AG705" si="140">A642-AE642</f>
        <v>43061.95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2">
        <f>IF(OR(inputs!$B$35&lt;&gt;"YES",A643&gt;=inputs!$B$37,A643&lt;inputs!$B$36),0,MIN(A643*inputs!$B$40,inputs!$B$39*inputs!$B$17))</f>
        <v>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0</v>
      </c>
      <c r="AE643" s="3">
        <f t="shared" si="139"/>
        <v>20980.050000000003</v>
      </c>
      <c r="AF643" s="1">
        <f t="shared" ref="AF643:AF706" si="142">(AE644-AE643)/100</f>
        <v>0.42</v>
      </c>
      <c r="AG643" s="8">
        <f t="shared" si="140"/>
        <v>43119.95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2">
        <f>IF(OR(inputs!$B$35&lt;&gt;"YES",A644&gt;=inputs!$B$37,A644&lt;inputs!$B$36),0,MIN(A644*inputs!$B$40,inputs!$B$39*inputs!$B$17))</f>
        <v>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0</v>
      </c>
      <c r="AE644" s="3">
        <f t="shared" si="139"/>
        <v>21022.050000000003</v>
      </c>
      <c r="AF644" s="1">
        <f t="shared" si="142"/>
        <v>0.42</v>
      </c>
      <c r="AG644" s="8">
        <f t="shared" si="140"/>
        <v>43177.95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2">
        <f>IF(OR(inputs!$B$35&lt;&gt;"YES",A645&gt;=inputs!$B$37,A645&lt;inputs!$B$36),0,MIN(A645*inputs!$B$40,inputs!$B$39*inputs!$B$17))</f>
        <v>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0</v>
      </c>
      <c r="AE645" s="3">
        <f t="shared" si="139"/>
        <v>21064.050000000003</v>
      </c>
      <c r="AF645" s="1">
        <f t="shared" si="142"/>
        <v>0.42</v>
      </c>
      <c r="AG645" s="8">
        <f t="shared" si="140"/>
        <v>43235.95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2">
        <f>IF(OR(inputs!$B$35&lt;&gt;"YES",A646&gt;=inputs!$B$37,A646&lt;inputs!$B$36),0,MIN(A646*inputs!$B$40,inputs!$B$39*inputs!$B$17))</f>
        <v>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0</v>
      </c>
      <c r="AE646" s="3">
        <f t="shared" si="139"/>
        <v>21106.050000000003</v>
      </c>
      <c r="AF646" s="1">
        <f t="shared" si="142"/>
        <v>0.42</v>
      </c>
      <c r="AG646" s="8">
        <f t="shared" si="140"/>
        <v>43293.95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2">
        <f>IF(OR(inputs!$B$35&lt;&gt;"YES",A647&gt;=inputs!$B$37,A647&lt;inputs!$B$36),0,MIN(A647*inputs!$B$40,inputs!$B$39*inputs!$B$17))</f>
        <v>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0</v>
      </c>
      <c r="AE647" s="3">
        <f t="shared" si="139"/>
        <v>21148.050000000003</v>
      </c>
      <c r="AF647" s="1">
        <f t="shared" si="142"/>
        <v>0.42</v>
      </c>
      <c r="AG647" s="8">
        <f t="shared" si="140"/>
        <v>43351.95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2">
        <f>IF(OR(inputs!$B$35&lt;&gt;"YES",A648&gt;=inputs!$B$37,A648&lt;inputs!$B$36),0,MIN(A648*inputs!$B$40,inputs!$B$39*inputs!$B$17))</f>
        <v>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0</v>
      </c>
      <c r="AE648" s="3">
        <f t="shared" si="139"/>
        <v>21190.050000000003</v>
      </c>
      <c r="AF648" s="1">
        <f t="shared" si="142"/>
        <v>0.42</v>
      </c>
      <c r="AG648" s="8">
        <f t="shared" si="140"/>
        <v>43409.95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2">
        <f>IF(OR(inputs!$B$35&lt;&gt;"YES",A649&gt;=inputs!$B$37,A649&lt;inputs!$B$36),0,MIN(A649*inputs!$B$40,inputs!$B$39*inputs!$B$17))</f>
        <v>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0</v>
      </c>
      <c r="AE649" s="3">
        <f t="shared" si="139"/>
        <v>21232.050000000003</v>
      </c>
      <c r="AF649" s="1">
        <f t="shared" si="142"/>
        <v>0.42</v>
      </c>
      <c r="AG649" s="8">
        <f t="shared" si="140"/>
        <v>43467.95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2">
        <f>IF(OR(inputs!$B$35&lt;&gt;"YES",A650&gt;=inputs!$B$37,A650&lt;inputs!$B$36),0,MIN(A650*inputs!$B$40,inputs!$B$39*inputs!$B$17))</f>
        <v>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0</v>
      </c>
      <c r="AE650" s="3">
        <f t="shared" si="139"/>
        <v>21274.050000000003</v>
      </c>
      <c r="AF650" s="1">
        <f t="shared" si="142"/>
        <v>0.42</v>
      </c>
      <c r="AG650" s="8">
        <f t="shared" si="140"/>
        <v>43525.95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2">
        <f>IF(OR(inputs!$B$35&lt;&gt;"YES",A651&gt;=inputs!$B$37,A651&lt;inputs!$B$36),0,MIN(A651*inputs!$B$40,inputs!$B$39*inputs!$B$17))</f>
        <v>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0</v>
      </c>
      <c r="AE651" s="3">
        <f t="shared" si="139"/>
        <v>21316.050000000003</v>
      </c>
      <c r="AF651" s="1">
        <f t="shared" si="142"/>
        <v>0.42</v>
      </c>
      <c r="AG651" s="8">
        <f t="shared" si="140"/>
        <v>43583.95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2">
        <f>IF(OR(inputs!$B$35&lt;&gt;"YES",A652&gt;=inputs!$B$37,A652&lt;inputs!$B$36),0,MIN(A652*inputs!$B$40,inputs!$B$39*inputs!$B$17))</f>
        <v>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0</v>
      </c>
      <c r="AE652" s="3">
        <f t="shared" si="139"/>
        <v>21358.050000000003</v>
      </c>
      <c r="AF652" s="1">
        <f t="shared" si="142"/>
        <v>0.42</v>
      </c>
      <c r="AG652" s="8">
        <f t="shared" si="140"/>
        <v>43641.95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2">
        <f>IF(OR(inputs!$B$35&lt;&gt;"YES",A653&gt;=inputs!$B$37,A653&lt;inputs!$B$36),0,MIN(A653*inputs!$B$40,inputs!$B$39*inputs!$B$17))</f>
        <v>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0</v>
      </c>
      <c r="AE653" s="3">
        <f t="shared" si="139"/>
        <v>21400.050000000003</v>
      </c>
      <c r="AF653" s="1">
        <f t="shared" si="142"/>
        <v>0.42</v>
      </c>
      <c r="AG653" s="8">
        <f t="shared" si="140"/>
        <v>43699.95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2">
        <f>IF(OR(inputs!$B$35&lt;&gt;"YES",A654&gt;=inputs!$B$37,A654&lt;inputs!$B$36),0,MIN(A654*inputs!$B$40,inputs!$B$39*inputs!$B$17))</f>
        <v>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0</v>
      </c>
      <c r="AE654" s="3">
        <f t="shared" si="139"/>
        <v>21442.050000000003</v>
      </c>
      <c r="AF654" s="1">
        <f t="shared" si="142"/>
        <v>0.42</v>
      </c>
      <c r="AG654" s="8">
        <f t="shared" si="140"/>
        <v>43757.95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2">
        <f>IF(OR(inputs!$B$35&lt;&gt;"YES",A655&gt;=inputs!$B$37,A655&lt;inputs!$B$36),0,MIN(A655*inputs!$B$40,inputs!$B$39*inputs!$B$17))</f>
        <v>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0</v>
      </c>
      <c r="AE655" s="3">
        <f t="shared" si="139"/>
        <v>21484.050000000003</v>
      </c>
      <c r="AF655" s="1">
        <f t="shared" si="142"/>
        <v>0.42</v>
      </c>
      <c r="AG655" s="8">
        <f t="shared" si="140"/>
        <v>43815.95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2">
        <f>IF(OR(inputs!$B$35&lt;&gt;"YES",A656&gt;=inputs!$B$37,A656&lt;inputs!$B$36),0,MIN(A656*inputs!$B$40,inputs!$B$39*inputs!$B$17))</f>
        <v>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0</v>
      </c>
      <c r="AE656" s="3">
        <f t="shared" si="139"/>
        <v>21526.050000000003</v>
      </c>
      <c r="AF656" s="1">
        <f t="shared" si="142"/>
        <v>0.42</v>
      </c>
      <c r="AG656" s="8">
        <f t="shared" si="140"/>
        <v>43873.95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2">
        <f>IF(OR(inputs!$B$35&lt;&gt;"YES",A657&gt;=inputs!$B$37,A657&lt;inputs!$B$36),0,MIN(A657*inputs!$B$40,inputs!$B$39*inputs!$B$17))</f>
        <v>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0</v>
      </c>
      <c r="AE657" s="3">
        <f t="shared" si="139"/>
        <v>21568.050000000003</v>
      </c>
      <c r="AF657" s="1">
        <f t="shared" si="142"/>
        <v>0.42</v>
      </c>
      <c r="AG657" s="8">
        <f t="shared" si="140"/>
        <v>43931.95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2">
        <f>IF(OR(inputs!$B$35&lt;&gt;"YES",A658&gt;=inputs!$B$37,A658&lt;inputs!$B$36),0,MIN(A658*inputs!$B$40,inputs!$B$39*inputs!$B$17))</f>
        <v>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0</v>
      </c>
      <c r="AE658" s="3">
        <f t="shared" si="139"/>
        <v>21610.050000000003</v>
      </c>
      <c r="AF658" s="1">
        <f t="shared" si="142"/>
        <v>0.42</v>
      </c>
      <c r="AG658" s="8">
        <f t="shared" si="140"/>
        <v>43989.95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2">
        <f>IF(OR(inputs!$B$35&lt;&gt;"YES",A659&gt;=inputs!$B$37,A659&lt;inputs!$B$36),0,MIN(A659*inputs!$B$40,inputs!$B$39*inputs!$B$17))</f>
        <v>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0</v>
      </c>
      <c r="AE659" s="3">
        <f t="shared" si="139"/>
        <v>21652.050000000003</v>
      </c>
      <c r="AF659" s="1">
        <f t="shared" si="142"/>
        <v>0.42</v>
      </c>
      <c r="AG659" s="8">
        <f t="shared" si="140"/>
        <v>44047.95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2">
        <f>IF(OR(inputs!$B$35&lt;&gt;"YES",A660&gt;=inputs!$B$37,A660&lt;inputs!$B$36),0,MIN(A660*inputs!$B$40,inputs!$B$39*inputs!$B$17))</f>
        <v>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0</v>
      </c>
      <c r="AE660" s="3">
        <f t="shared" si="139"/>
        <v>21694.050000000003</v>
      </c>
      <c r="AF660" s="1">
        <f t="shared" si="142"/>
        <v>0.42</v>
      </c>
      <c r="AG660" s="8">
        <f t="shared" si="140"/>
        <v>44105.95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2">
        <f>IF(OR(inputs!$B$35&lt;&gt;"YES",A661&gt;=inputs!$B$37,A661&lt;inputs!$B$36),0,MIN(A661*inputs!$B$40,inputs!$B$39*inputs!$B$17))</f>
        <v>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0</v>
      </c>
      <c r="AE661" s="3">
        <f t="shared" si="139"/>
        <v>21736.050000000003</v>
      </c>
      <c r="AF661" s="1">
        <f t="shared" si="142"/>
        <v>0.42</v>
      </c>
      <c r="AG661" s="8">
        <f t="shared" si="140"/>
        <v>44163.95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2">
        <f>IF(OR(inputs!$B$35&lt;&gt;"YES",A662&gt;=inputs!$B$37,A662&lt;inputs!$B$36),0,MIN(A662*inputs!$B$40,inputs!$B$39*inputs!$B$17))</f>
        <v>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0</v>
      </c>
      <c r="AE662" s="3">
        <f t="shared" si="139"/>
        <v>21778.050000000003</v>
      </c>
      <c r="AF662" s="1">
        <f t="shared" si="142"/>
        <v>0.42</v>
      </c>
      <c r="AG662" s="8">
        <f t="shared" si="140"/>
        <v>44221.95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2">
        <f>IF(OR(inputs!$B$35&lt;&gt;"YES",A663&gt;=inputs!$B$37,A663&lt;inputs!$B$36),0,MIN(A663*inputs!$B$40,inputs!$B$39*inputs!$B$17))</f>
        <v>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0</v>
      </c>
      <c r="AE663" s="3">
        <f t="shared" si="139"/>
        <v>21820.050000000003</v>
      </c>
      <c r="AF663" s="1">
        <f t="shared" si="142"/>
        <v>0.42</v>
      </c>
      <c r="AG663" s="8">
        <f t="shared" si="140"/>
        <v>44279.95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2">
        <f>IF(OR(inputs!$B$35&lt;&gt;"YES",A664&gt;=inputs!$B$37,A664&lt;inputs!$B$36),0,MIN(A664*inputs!$B$40,inputs!$B$39*inputs!$B$17))</f>
        <v>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0</v>
      </c>
      <c r="AE664" s="3">
        <f t="shared" si="139"/>
        <v>21862.050000000003</v>
      </c>
      <c r="AF664" s="1">
        <f t="shared" si="142"/>
        <v>0.42</v>
      </c>
      <c r="AG664" s="8">
        <f t="shared" si="140"/>
        <v>44337.95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2">
        <f>IF(OR(inputs!$B$35&lt;&gt;"YES",A665&gt;=inputs!$B$37,A665&lt;inputs!$B$36),0,MIN(A665*inputs!$B$40,inputs!$B$39*inputs!$B$17))</f>
        <v>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0</v>
      </c>
      <c r="AE665" s="3">
        <f t="shared" si="139"/>
        <v>21904.050000000003</v>
      </c>
      <c r="AF665" s="1">
        <f t="shared" si="142"/>
        <v>0.42</v>
      </c>
      <c r="AG665" s="8">
        <f t="shared" si="140"/>
        <v>44395.95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2">
        <f>IF(OR(inputs!$B$35&lt;&gt;"YES",A666&gt;=inputs!$B$37,A666&lt;inputs!$B$36),0,MIN(A666*inputs!$B$40,inputs!$B$39*inputs!$B$17))</f>
        <v>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0</v>
      </c>
      <c r="AE666" s="3">
        <f t="shared" si="139"/>
        <v>21946.050000000003</v>
      </c>
      <c r="AF666" s="1">
        <f t="shared" si="142"/>
        <v>0.42</v>
      </c>
      <c r="AG666" s="8">
        <f t="shared" si="140"/>
        <v>44453.95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2">
        <f>IF(OR(inputs!$B$35&lt;&gt;"YES",A667&gt;=inputs!$B$37,A667&lt;inputs!$B$36),0,MIN(A667*inputs!$B$40,inputs!$B$39*inputs!$B$17))</f>
        <v>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0</v>
      </c>
      <c r="AE667" s="3">
        <f t="shared" si="139"/>
        <v>21988.050000000003</v>
      </c>
      <c r="AF667" s="1">
        <f t="shared" si="142"/>
        <v>0.42</v>
      </c>
      <c r="AG667" s="8">
        <f t="shared" si="140"/>
        <v>44511.95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2">
        <f>IF(OR(inputs!$B$35&lt;&gt;"YES",A668&gt;=inputs!$B$37,A668&lt;inputs!$B$36),0,MIN(A668*inputs!$B$40,inputs!$B$39*inputs!$B$17))</f>
        <v>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0</v>
      </c>
      <c r="AE668" s="3">
        <f t="shared" si="139"/>
        <v>22030.050000000003</v>
      </c>
      <c r="AF668" s="1">
        <f t="shared" si="142"/>
        <v>0.42</v>
      </c>
      <c r="AG668" s="8">
        <f t="shared" si="140"/>
        <v>44569.95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2">
        <f>IF(OR(inputs!$B$35&lt;&gt;"YES",A669&gt;=inputs!$B$37,A669&lt;inputs!$B$36),0,MIN(A669*inputs!$B$40,inputs!$B$39*inputs!$B$17))</f>
        <v>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0</v>
      </c>
      <c r="AE669" s="3">
        <f t="shared" si="139"/>
        <v>22072.050000000003</v>
      </c>
      <c r="AF669" s="1">
        <f t="shared" si="142"/>
        <v>0.42</v>
      </c>
      <c r="AG669" s="8">
        <f t="shared" si="140"/>
        <v>44627.95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2">
        <f>IF(OR(inputs!$B$35&lt;&gt;"YES",A670&gt;=inputs!$B$37,A670&lt;inputs!$B$36),0,MIN(A670*inputs!$B$40,inputs!$B$39*inputs!$B$17))</f>
        <v>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0</v>
      </c>
      <c r="AE670" s="3">
        <f t="shared" si="139"/>
        <v>22114.050000000003</v>
      </c>
      <c r="AF670" s="1">
        <f t="shared" si="142"/>
        <v>0.42</v>
      </c>
      <c r="AG670" s="8">
        <f t="shared" si="140"/>
        <v>44685.95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2">
        <f>IF(OR(inputs!$B$35&lt;&gt;"YES",A671&gt;=inputs!$B$37,A671&lt;inputs!$B$36),0,MIN(A671*inputs!$B$40,inputs!$B$39*inputs!$B$17))</f>
        <v>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0</v>
      </c>
      <c r="AE671" s="3">
        <f t="shared" si="139"/>
        <v>22156.050000000003</v>
      </c>
      <c r="AF671" s="1">
        <f t="shared" si="142"/>
        <v>0.42</v>
      </c>
      <c r="AG671" s="8">
        <f t="shared" si="140"/>
        <v>44743.95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2">
        <f>IF(OR(inputs!$B$35&lt;&gt;"YES",A672&gt;=inputs!$B$37,A672&lt;inputs!$B$36),0,MIN(A672*inputs!$B$40,inputs!$B$39*inputs!$B$17))</f>
        <v>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0</v>
      </c>
      <c r="AE672" s="3">
        <f t="shared" si="139"/>
        <v>22198.050000000003</v>
      </c>
      <c r="AF672" s="1">
        <f t="shared" si="142"/>
        <v>0.42</v>
      </c>
      <c r="AG672" s="8">
        <f t="shared" si="140"/>
        <v>44801.95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2">
        <f>IF(OR(inputs!$B$35&lt;&gt;"YES",A673&gt;=inputs!$B$37,A673&lt;inputs!$B$36),0,MIN(A673*inputs!$B$40,inputs!$B$39*inputs!$B$17))</f>
        <v>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0</v>
      </c>
      <c r="AE673" s="3">
        <f t="shared" si="139"/>
        <v>22240.050000000003</v>
      </c>
      <c r="AF673" s="1">
        <f t="shared" si="142"/>
        <v>0.42</v>
      </c>
      <c r="AG673" s="8">
        <f t="shared" si="140"/>
        <v>44859.95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2">
        <f>IF(OR(inputs!$B$35&lt;&gt;"YES",A674&gt;=inputs!$B$37,A674&lt;inputs!$B$36),0,MIN(A674*inputs!$B$40,inputs!$B$39*inputs!$B$17))</f>
        <v>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0</v>
      </c>
      <c r="AE674" s="3">
        <f t="shared" si="139"/>
        <v>22282.050000000003</v>
      </c>
      <c r="AF674" s="1">
        <f t="shared" si="142"/>
        <v>0.42</v>
      </c>
      <c r="AG674" s="8">
        <f t="shared" si="140"/>
        <v>44917.95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2">
        <f>IF(OR(inputs!$B$35&lt;&gt;"YES",A675&gt;=inputs!$B$37,A675&lt;inputs!$B$36),0,MIN(A675*inputs!$B$40,inputs!$B$39*inputs!$B$17))</f>
        <v>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0</v>
      </c>
      <c r="AE675" s="3">
        <f t="shared" si="139"/>
        <v>22324.050000000003</v>
      </c>
      <c r="AF675" s="1">
        <f t="shared" si="142"/>
        <v>0.42</v>
      </c>
      <c r="AG675" s="8">
        <f t="shared" si="140"/>
        <v>44975.95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2">
        <f>IF(OR(inputs!$B$35&lt;&gt;"YES",A676&gt;=inputs!$B$37,A676&lt;inputs!$B$36),0,MIN(A676*inputs!$B$40,inputs!$B$39*inputs!$B$17))</f>
        <v>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0</v>
      </c>
      <c r="AE676" s="3">
        <f t="shared" si="139"/>
        <v>22366.050000000003</v>
      </c>
      <c r="AF676" s="1">
        <f t="shared" si="142"/>
        <v>0.42</v>
      </c>
      <c r="AG676" s="8">
        <f t="shared" si="140"/>
        <v>45033.95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2">
        <f>IF(OR(inputs!$B$35&lt;&gt;"YES",A677&gt;=inputs!$B$37,A677&lt;inputs!$B$36),0,MIN(A677*inputs!$B$40,inputs!$B$39*inputs!$B$17))</f>
        <v>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0</v>
      </c>
      <c r="AE677" s="3">
        <f t="shared" si="139"/>
        <v>22408.050000000003</v>
      </c>
      <c r="AF677" s="1">
        <f t="shared" si="142"/>
        <v>0.42</v>
      </c>
      <c r="AG677" s="8">
        <f t="shared" si="140"/>
        <v>45091.95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2">
        <f>IF(OR(inputs!$B$35&lt;&gt;"YES",A678&gt;=inputs!$B$37,A678&lt;inputs!$B$36),0,MIN(A678*inputs!$B$40,inputs!$B$39*inputs!$B$17))</f>
        <v>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0</v>
      </c>
      <c r="AE678" s="3">
        <f t="shared" si="139"/>
        <v>22450.050000000003</v>
      </c>
      <c r="AF678" s="1">
        <f t="shared" si="142"/>
        <v>0.42</v>
      </c>
      <c r="AG678" s="8">
        <f t="shared" si="140"/>
        <v>45149.95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2">
        <f>IF(OR(inputs!$B$35&lt;&gt;"YES",A679&gt;=inputs!$B$37,A679&lt;inputs!$B$36),0,MIN(A679*inputs!$B$40,inputs!$B$39*inputs!$B$17))</f>
        <v>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0</v>
      </c>
      <c r="AE679" s="3">
        <f t="shared" si="139"/>
        <v>22492.050000000003</v>
      </c>
      <c r="AF679" s="1">
        <f t="shared" si="142"/>
        <v>0.42</v>
      </c>
      <c r="AG679" s="8">
        <f t="shared" si="140"/>
        <v>45207.95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2">
        <f>IF(OR(inputs!$B$35&lt;&gt;"YES",A680&gt;=inputs!$B$37,A680&lt;inputs!$B$36),0,MIN(A680*inputs!$B$40,inputs!$B$39*inputs!$B$17))</f>
        <v>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0</v>
      </c>
      <c r="AE680" s="3">
        <f t="shared" si="139"/>
        <v>22534.050000000003</v>
      </c>
      <c r="AF680" s="1">
        <f t="shared" si="142"/>
        <v>0.42</v>
      </c>
      <c r="AG680" s="8">
        <f t="shared" si="140"/>
        <v>45265.95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2">
        <f>IF(OR(inputs!$B$35&lt;&gt;"YES",A681&gt;=inputs!$B$37,A681&lt;inputs!$B$36),0,MIN(A681*inputs!$B$40,inputs!$B$39*inputs!$B$17))</f>
        <v>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0</v>
      </c>
      <c r="AE681" s="3">
        <f t="shared" si="139"/>
        <v>22576.050000000003</v>
      </c>
      <c r="AF681" s="1">
        <f t="shared" si="142"/>
        <v>0.42</v>
      </c>
      <c r="AG681" s="8">
        <f t="shared" si="140"/>
        <v>45323.95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2">
        <f>IF(OR(inputs!$B$35&lt;&gt;"YES",A682&gt;=inputs!$B$37,A682&lt;inputs!$B$36),0,MIN(A682*inputs!$B$40,inputs!$B$39*inputs!$B$17))</f>
        <v>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0</v>
      </c>
      <c r="AE682" s="3">
        <f t="shared" si="139"/>
        <v>22618.050000000003</v>
      </c>
      <c r="AF682" s="1">
        <f t="shared" si="142"/>
        <v>0.42</v>
      </c>
      <c r="AG682" s="8">
        <f t="shared" si="140"/>
        <v>45381.95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2">
        <f>IF(OR(inputs!$B$35&lt;&gt;"YES",A683&gt;=inputs!$B$37,A683&lt;inputs!$B$36),0,MIN(A683*inputs!$B$40,inputs!$B$39*inputs!$B$17))</f>
        <v>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0</v>
      </c>
      <c r="AE683" s="3">
        <f t="shared" si="139"/>
        <v>22660.050000000003</v>
      </c>
      <c r="AF683" s="1">
        <f t="shared" si="142"/>
        <v>0.42</v>
      </c>
      <c r="AG683" s="8">
        <f t="shared" si="140"/>
        <v>45439.95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2">
        <f>IF(OR(inputs!$B$35&lt;&gt;"YES",A684&gt;=inputs!$B$37,A684&lt;inputs!$B$36),0,MIN(A684*inputs!$B$40,inputs!$B$39*inputs!$B$17))</f>
        <v>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0</v>
      </c>
      <c r="AE684" s="3">
        <f t="shared" si="139"/>
        <v>22702.050000000003</v>
      </c>
      <c r="AF684" s="1">
        <f t="shared" si="142"/>
        <v>0.42</v>
      </c>
      <c r="AG684" s="8">
        <f t="shared" si="140"/>
        <v>45497.95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2">
        <f>IF(OR(inputs!$B$35&lt;&gt;"YES",A685&gt;=inputs!$B$37,A685&lt;inputs!$B$36),0,MIN(A685*inputs!$B$40,inputs!$B$39*inputs!$B$17))</f>
        <v>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0</v>
      </c>
      <c r="AE685" s="3">
        <f t="shared" si="139"/>
        <v>22744.050000000003</v>
      </c>
      <c r="AF685" s="1">
        <f t="shared" si="142"/>
        <v>0.42</v>
      </c>
      <c r="AG685" s="8">
        <f t="shared" si="140"/>
        <v>45555.95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2">
        <f>IF(OR(inputs!$B$35&lt;&gt;"YES",A686&gt;=inputs!$B$37,A686&lt;inputs!$B$36),0,MIN(A686*inputs!$B$40,inputs!$B$39*inputs!$B$17))</f>
        <v>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0</v>
      </c>
      <c r="AE686" s="3">
        <f t="shared" si="139"/>
        <v>22786.050000000003</v>
      </c>
      <c r="AF686" s="1">
        <f t="shared" si="142"/>
        <v>0.42</v>
      </c>
      <c r="AG686" s="8">
        <f t="shared" si="140"/>
        <v>45613.95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2">
        <f>IF(OR(inputs!$B$35&lt;&gt;"YES",A687&gt;=inputs!$B$37,A687&lt;inputs!$B$36),0,MIN(A687*inputs!$B$40,inputs!$B$39*inputs!$B$17))</f>
        <v>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0</v>
      </c>
      <c r="AE687" s="3">
        <f t="shared" si="139"/>
        <v>22828.050000000003</v>
      </c>
      <c r="AF687" s="1">
        <f t="shared" si="142"/>
        <v>0.42</v>
      </c>
      <c r="AG687" s="8">
        <f t="shared" si="140"/>
        <v>45671.95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2">
        <f>IF(OR(inputs!$B$35&lt;&gt;"YES",A688&gt;=inputs!$B$37,A688&lt;inputs!$B$36),0,MIN(A688*inputs!$B$40,inputs!$B$39*inputs!$B$17))</f>
        <v>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0</v>
      </c>
      <c r="AE688" s="3">
        <f t="shared" si="139"/>
        <v>22870.050000000003</v>
      </c>
      <c r="AF688" s="1">
        <f t="shared" si="142"/>
        <v>0.42</v>
      </c>
      <c r="AG688" s="8">
        <f t="shared" si="140"/>
        <v>45729.95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2">
        <f>IF(OR(inputs!$B$35&lt;&gt;"YES",A689&gt;=inputs!$B$37,A689&lt;inputs!$B$36),0,MIN(A689*inputs!$B$40,inputs!$B$39*inputs!$B$17))</f>
        <v>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0</v>
      </c>
      <c r="AE689" s="3">
        <f t="shared" si="139"/>
        <v>22912.050000000003</v>
      </c>
      <c r="AF689" s="1">
        <f t="shared" si="142"/>
        <v>0.42</v>
      </c>
      <c r="AG689" s="8">
        <f t="shared" si="140"/>
        <v>45787.95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2">
        <f>IF(OR(inputs!$B$35&lt;&gt;"YES",A690&gt;=inputs!$B$37,A690&lt;inputs!$B$36),0,MIN(A690*inputs!$B$40,inputs!$B$39*inputs!$B$17))</f>
        <v>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0</v>
      </c>
      <c r="AE690" s="3">
        <f t="shared" si="139"/>
        <v>22954.050000000003</v>
      </c>
      <c r="AF690" s="1">
        <f t="shared" si="142"/>
        <v>0.42</v>
      </c>
      <c r="AG690" s="8">
        <f t="shared" si="140"/>
        <v>45845.95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2">
        <f>IF(OR(inputs!$B$35&lt;&gt;"YES",A691&gt;=inputs!$B$37,A691&lt;inputs!$B$36),0,MIN(A691*inputs!$B$40,inputs!$B$39*inputs!$B$17))</f>
        <v>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0</v>
      </c>
      <c r="AE691" s="3">
        <f t="shared" si="139"/>
        <v>22996.050000000003</v>
      </c>
      <c r="AF691" s="1">
        <f t="shared" si="142"/>
        <v>0.42</v>
      </c>
      <c r="AG691" s="8">
        <f t="shared" si="140"/>
        <v>45903.95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2">
        <f>IF(OR(inputs!$B$35&lt;&gt;"YES",A692&gt;=inputs!$B$37,A692&lt;inputs!$B$36),0,MIN(A692*inputs!$B$40,inputs!$B$39*inputs!$B$17))</f>
        <v>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0</v>
      </c>
      <c r="AE692" s="3">
        <f t="shared" si="139"/>
        <v>23038.050000000003</v>
      </c>
      <c r="AF692" s="1">
        <f t="shared" si="142"/>
        <v>0.42</v>
      </c>
      <c r="AG692" s="8">
        <f t="shared" si="140"/>
        <v>45961.95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2">
        <f>IF(OR(inputs!$B$35&lt;&gt;"YES",A693&gt;=inputs!$B$37,A693&lt;inputs!$B$36),0,MIN(A693*inputs!$B$40,inputs!$B$39*inputs!$B$17))</f>
        <v>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0</v>
      </c>
      <c r="AE693" s="3">
        <f t="shared" si="139"/>
        <v>23080.050000000003</v>
      </c>
      <c r="AF693" s="1">
        <f t="shared" si="142"/>
        <v>0.42</v>
      </c>
      <c r="AG693" s="8">
        <f t="shared" si="140"/>
        <v>46019.95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2">
        <f>IF(OR(inputs!$B$35&lt;&gt;"YES",A694&gt;=inputs!$B$37,A694&lt;inputs!$B$36),0,MIN(A694*inputs!$B$40,inputs!$B$39*inputs!$B$17))</f>
        <v>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0</v>
      </c>
      <c r="AE694" s="3">
        <f t="shared" si="139"/>
        <v>23122.050000000003</v>
      </c>
      <c r="AF694" s="1">
        <f t="shared" si="142"/>
        <v>0.42</v>
      </c>
      <c r="AG694" s="8">
        <f t="shared" si="140"/>
        <v>46077.95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2">
        <f>IF(OR(inputs!$B$35&lt;&gt;"YES",A695&gt;=inputs!$B$37,A695&lt;inputs!$B$36),0,MIN(A695*inputs!$B$40,inputs!$B$39*inputs!$B$17))</f>
        <v>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0</v>
      </c>
      <c r="AE695" s="3">
        <f t="shared" si="139"/>
        <v>23164.050000000003</v>
      </c>
      <c r="AF695" s="1">
        <f t="shared" si="142"/>
        <v>0.42</v>
      </c>
      <c r="AG695" s="8">
        <f t="shared" si="140"/>
        <v>46135.95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2">
        <f>IF(OR(inputs!$B$35&lt;&gt;"YES",A696&gt;=inputs!$B$37,A696&lt;inputs!$B$36),0,MIN(A696*inputs!$B$40,inputs!$B$39*inputs!$B$17))</f>
        <v>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0</v>
      </c>
      <c r="AE696" s="3">
        <f t="shared" si="139"/>
        <v>23206.050000000003</v>
      </c>
      <c r="AF696" s="1">
        <f t="shared" si="142"/>
        <v>0.42</v>
      </c>
      <c r="AG696" s="8">
        <f t="shared" si="140"/>
        <v>46193.95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2">
        <f>IF(OR(inputs!$B$35&lt;&gt;"YES",A697&gt;=inputs!$B$37,A697&lt;inputs!$B$36),0,MIN(A697*inputs!$B$40,inputs!$B$39*inputs!$B$17))</f>
        <v>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0</v>
      </c>
      <c r="AE697" s="3">
        <f t="shared" si="139"/>
        <v>23248.050000000003</v>
      </c>
      <c r="AF697" s="1">
        <f t="shared" si="142"/>
        <v>0.42</v>
      </c>
      <c r="AG697" s="8">
        <f t="shared" si="140"/>
        <v>46251.95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2">
        <f>IF(OR(inputs!$B$35&lt;&gt;"YES",A698&gt;=inputs!$B$37,A698&lt;inputs!$B$36),0,MIN(A698*inputs!$B$40,inputs!$B$39*inputs!$B$17))</f>
        <v>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0</v>
      </c>
      <c r="AE698" s="3">
        <f t="shared" si="139"/>
        <v>23290.050000000003</v>
      </c>
      <c r="AF698" s="1">
        <f t="shared" si="142"/>
        <v>0.42</v>
      </c>
      <c r="AG698" s="8">
        <f t="shared" si="140"/>
        <v>46309.95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2">
        <f>IF(OR(inputs!$B$35&lt;&gt;"YES",A699&gt;=inputs!$B$37,A699&lt;inputs!$B$36),0,MIN(A699*inputs!$B$40,inputs!$B$39*inputs!$B$17))</f>
        <v>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0</v>
      </c>
      <c r="AE699" s="3">
        <f t="shared" si="139"/>
        <v>23332.050000000003</v>
      </c>
      <c r="AF699" s="1">
        <f t="shared" si="142"/>
        <v>0.42</v>
      </c>
      <c r="AG699" s="8">
        <f t="shared" si="140"/>
        <v>46367.95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2">
        <f>IF(OR(inputs!$B$35&lt;&gt;"YES",A700&gt;=inputs!$B$37,A700&lt;inputs!$B$36),0,MIN(A700*inputs!$B$40,inputs!$B$39*inputs!$B$17))</f>
        <v>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0</v>
      </c>
      <c r="AE700" s="3">
        <f t="shared" si="139"/>
        <v>23374.050000000003</v>
      </c>
      <c r="AF700" s="1">
        <f t="shared" si="142"/>
        <v>0.42</v>
      </c>
      <c r="AG700" s="8">
        <f t="shared" si="140"/>
        <v>46425.95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2">
        <f>IF(OR(inputs!$B$35&lt;&gt;"YES",A701&gt;=inputs!$B$37,A701&lt;inputs!$B$36),0,MIN(A701*inputs!$B$40,inputs!$B$39*inputs!$B$17))</f>
        <v>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0</v>
      </c>
      <c r="AE701" s="3">
        <f t="shared" si="139"/>
        <v>23416.050000000003</v>
      </c>
      <c r="AF701" s="1">
        <f t="shared" si="142"/>
        <v>0.42</v>
      </c>
      <c r="AG701" s="8">
        <f t="shared" si="140"/>
        <v>46483.95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2">
        <f>IF(OR(inputs!$B$35&lt;&gt;"YES",A702&gt;=inputs!$B$37,A702&lt;inputs!$B$36),0,MIN(A702*inputs!$B$40,inputs!$B$39*inputs!$B$17))</f>
        <v>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0</v>
      </c>
      <c r="AE702" s="3">
        <f t="shared" si="139"/>
        <v>23458.050000000003</v>
      </c>
      <c r="AF702" s="1">
        <f t="shared" si="142"/>
        <v>0.42</v>
      </c>
      <c r="AG702" s="8">
        <f t="shared" si="140"/>
        <v>46541.95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2">
        <f>IF(OR(inputs!$B$35&lt;&gt;"YES",A703&gt;=inputs!$B$37,A703&lt;inputs!$B$36),0,MIN(A703*inputs!$B$40,inputs!$B$39*inputs!$B$17))</f>
        <v>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0</v>
      </c>
      <c r="AE703" s="3">
        <f t="shared" si="139"/>
        <v>23500.050000000003</v>
      </c>
      <c r="AF703" s="1">
        <f t="shared" si="142"/>
        <v>0.42</v>
      </c>
      <c r="AG703" s="8">
        <f t="shared" si="140"/>
        <v>46599.95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2">
        <f>IF(OR(inputs!$B$35&lt;&gt;"YES",A704&gt;=inputs!$B$37,A704&lt;inputs!$B$36),0,MIN(A704*inputs!$B$40,inputs!$B$39*inputs!$B$17))</f>
        <v>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0</v>
      </c>
      <c r="AE704" s="3">
        <f t="shared" si="139"/>
        <v>23542.050000000003</v>
      </c>
      <c r="AF704" s="1">
        <f t="shared" si="142"/>
        <v>0.42</v>
      </c>
      <c r="AG704" s="8">
        <f t="shared" si="140"/>
        <v>46657.95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2">
        <f>IF(OR(inputs!$B$35&lt;&gt;"YES",A705&gt;=inputs!$B$37,A705&lt;inputs!$B$36),0,MIN(A705*inputs!$B$40,inputs!$B$39*inputs!$B$17))</f>
        <v>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0</v>
      </c>
      <c r="AE705" s="3">
        <f t="shared" si="139"/>
        <v>23584.050000000003</v>
      </c>
      <c r="AF705" s="1">
        <f t="shared" si="142"/>
        <v>0.42</v>
      </c>
      <c r="AG705" s="8">
        <f t="shared" si="140"/>
        <v>46715.95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2">
        <f>IF(OR(inputs!$B$35&lt;&gt;"YES",A706&gt;=inputs!$B$37,A706&lt;inputs!$B$36),0,MIN(A706*inputs!$B$40,inputs!$B$39*inputs!$B$17))</f>
        <v>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0</v>
      </c>
      <c r="AE706" s="3">
        <f t="shared" ref="AE706:AE769" si="152">SUM(C706:G706)+AD706-H706</f>
        <v>23626.050000000003</v>
      </c>
      <c r="AF706" s="1">
        <f t="shared" si="142"/>
        <v>0.42</v>
      </c>
      <c r="AG706" s="8">
        <f t="shared" ref="AG706:AG769" si="153">A706-AE706</f>
        <v>46773.95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2">
        <f>IF(OR(inputs!$B$35&lt;&gt;"YES",A707&gt;=inputs!$B$37,A707&lt;inputs!$B$36),0,MIN(A707*inputs!$B$40,inputs!$B$39*inputs!$B$17))</f>
        <v>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0</v>
      </c>
      <c r="AE707" s="3">
        <f t="shared" si="152"/>
        <v>23668.050000000003</v>
      </c>
      <c r="AF707" s="1">
        <f t="shared" ref="AF707:AF770" si="155">(AE708-AE707)/100</f>
        <v>0.42</v>
      </c>
      <c r="AG707" s="8">
        <f t="shared" si="153"/>
        <v>46831.95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2">
        <f>IF(OR(inputs!$B$35&lt;&gt;"YES",A708&gt;=inputs!$B$37,A708&lt;inputs!$B$36),0,MIN(A708*inputs!$B$40,inputs!$B$39*inputs!$B$17))</f>
        <v>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0</v>
      </c>
      <c r="AE708" s="3">
        <f t="shared" si="152"/>
        <v>23710.050000000003</v>
      </c>
      <c r="AF708" s="1">
        <f t="shared" si="155"/>
        <v>0.42</v>
      </c>
      <c r="AG708" s="8">
        <f t="shared" si="153"/>
        <v>46889.95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2">
        <f>IF(OR(inputs!$B$35&lt;&gt;"YES",A709&gt;=inputs!$B$37,A709&lt;inputs!$B$36),0,MIN(A709*inputs!$B$40,inputs!$B$39*inputs!$B$17))</f>
        <v>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0</v>
      </c>
      <c r="AE709" s="3">
        <f t="shared" si="152"/>
        <v>23752.050000000003</v>
      </c>
      <c r="AF709" s="1">
        <f t="shared" si="155"/>
        <v>0.42</v>
      </c>
      <c r="AG709" s="8">
        <f t="shared" si="153"/>
        <v>46947.95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2">
        <f>IF(OR(inputs!$B$35&lt;&gt;"YES",A710&gt;=inputs!$B$37,A710&lt;inputs!$B$36),0,MIN(A710*inputs!$B$40,inputs!$B$39*inputs!$B$17))</f>
        <v>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0</v>
      </c>
      <c r="AE710" s="3">
        <f t="shared" si="152"/>
        <v>23794.050000000003</v>
      </c>
      <c r="AF710" s="1">
        <f t="shared" si="155"/>
        <v>0.42</v>
      </c>
      <c r="AG710" s="8">
        <f t="shared" si="153"/>
        <v>47005.95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2">
        <f>IF(OR(inputs!$B$35&lt;&gt;"YES",A711&gt;=inputs!$B$37,A711&lt;inputs!$B$36),0,MIN(A711*inputs!$B$40,inputs!$B$39*inputs!$B$17))</f>
        <v>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0</v>
      </c>
      <c r="AE711" s="3">
        <f t="shared" si="152"/>
        <v>23836.050000000003</v>
      </c>
      <c r="AF711" s="1">
        <f t="shared" si="155"/>
        <v>0.42</v>
      </c>
      <c r="AG711" s="8">
        <f t="shared" si="153"/>
        <v>47063.95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2">
        <f>IF(OR(inputs!$B$35&lt;&gt;"YES",A712&gt;=inputs!$B$37,A712&lt;inputs!$B$36),0,MIN(A712*inputs!$B$40,inputs!$B$39*inputs!$B$17))</f>
        <v>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0</v>
      </c>
      <c r="AE712" s="3">
        <f t="shared" si="152"/>
        <v>23878.050000000003</v>
      </c>
      <c r="AF712" s="1">
        <f t="shared" si="155"/>
        <v>0.42</v>
      </c>
      <c r="AG712" s="8">
        <f t="shared" si="153"/>
        <v>47121.95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2">
        <f>IF(OR(inputs!$B$35&lt;&gt;"YES",A713&gt;=inputs!$B$37,A713&lt;inputs!$B$36),0,MIN(A713*inputs!$B$40,inputs!$B$39*inputs!$B$17))</f>
        <v>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0</v>
      </c>
      <c r="AE713" s="3">
        <f t="shared" si="152"/>
        <v>23920.050000000003</v>
      </c>
      <c r="AF713" s="1">
        <f t="shared" si="155"/>
        <v>0.42</v>
      </c>
      <c r="AG713" s="8">
        <f t="shared" si="153"/>
        <v>47179.95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2">
        <f>IF(OR(inputs!$B$35&lt;&gt;"YES",A714&gt;=inputs!$B$37,A714&lt;inputs!$B$36),0,MIN(A714*inputs!$B$40,inputs!$B$39*inputs!$B$17))</f>
        <v>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0</v>
      </c>
      <c r="AE714" s="3">
        <f t="shared" si="152"/>
        <v>23962.050000000003</v>
      </c>
      <c r="AF714" s="1">
        <f t="shared" si="155"/>
        <v>0.42</v>
      </c>
      <c r="AG714" s="8">
        <f t="shared" si="153"/>
        <v>47237.95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2">
        <f>IF(OR(inputs!$B$35&lt;&gt;"YES",A715&gt;=inputs!$B$37,A715&lt;inputs!$B$36),0,MIN(A715*inputs!$B$40,inputs!$B$39*inputs!$B$17))</f>
        <v>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0</v>
      </c>
      <c r="AE715" s="3">
        <f t="shared" si="152"/>
        <v>24004.050000000003</v>
      </c>
      <c r="AF715" s="1">
        <f t="shared" si="155"/>
        <v>0.42</v>
      </c>
      <c r="AG715" s="8">
        <f t="shared" si="153"/>
        <v>47295.95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2">
        <f>IF(OR(inputs!$B$35&lt;&gt;"YES",A716&gt;=inputs!$B$37,A716&lt;inputs!$B$36),0,MIN(A716*inputs!$B$40,inputs!$B$39*inputs!$B$17))</f>
        <v>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0</v>
      </c>
      <c r="AE716" s="3">
        <f t="shared" si="152"/>
        <v>24046.050000000003</v>
      </c>
      <c r="AF716" s="1">
        <f t="shared" si="155"/>
        <v>0.42</v>
      </c>
      <c r="AG716" s="8">
        <f t="shared" si="153"/>
        <v>47353.95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2">
        <f>IF(OR(inputs!$B$35&lt;&gt;"YES",A717&gt;=inputs!$B$37,A717&lt;inputs!$B$36),0,MIN(A717*inputs!$B$40,inputs!$B$39*inputs!$B$17))</f>
        <v>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0</v>
      </c>
      <c r="AE717" s="3">
        <f t="shared" si="152"/>
        <v>24088.050000000003</v>
      </c>
      <c r="AF717" s="1">
        <f t="shared" si="155"/>
        <v>0.42</v>
      </c>
      <c r="AG717" s="8">
        <f t="shared" si="153"/>
        <v>47411.95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2">
        <f>IF(OR(inputs!$B$35&lt;&gt;"YES",A718&gt;=inputs!$B$37,A718&lt;inputs!$B$36),0,MIN(A718*inputs!$B$40,inputs!$B$39*inputs!$B$17))</f>
        <v>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0</v>
      </c>
      <c r="AE718" s="3">
        <f t="shared" si="152"/>
        <v>24130.050000000003</v>
      </c>
      <c r="AF718" s="1">
        <f t="shared" si="155"/>
        <v>0.42</v>
      </c>
      <c r="AG718" s="8">
        <f t="shared" si="153"/>
        <v>47469.95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2">
        <f>IF(OR(inputs!$B$35&lt;&gt;"YES",A719&gt;=inputs!$B$37,A719&lt;inputs!$B$36),0,MIN(A719*inputs!$B$40,inputs!$B$39*inputs!$B$17))</f>
        <v>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0</v>
      </c>
      <c r="AE719" s="3">
        <f t="shared" si="152"/>
        <v>24172.050000000003</v>
      </c>
      <c r="AF719" s="1">
        <f t="shared" si="155"/>
        <v>0.42</v>
      </c>
      <c r="AG719" s="8">
        <f t="shared" si="153"/>
        <v>47527.95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2">
        <f>IF(OR(inputs!$B$35&lt;&gt;"YES",A720&gt;=inputs!$B$37,A720&lt;inputs!$B$36),0,MIN(A720*inputs!$B$40,inputs!$B$39*inputs!$B$17))</f>
        <v>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0</v>
      </c>
      <c r="AE720" s="3">
        <f t="shared" si="152"/>
        <v>24214.050000000003</v>
      </c>
      <c r="AF720" s="1">
        <f t="shared" si="155"/>
        <v>0.42</v>
      </c>
      <c r="AG720" s="8">
        <f t="shared" si="153"/>
        <v>47585.95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2">
        <f>IF(OR(inputs!$B$35&lt;&gt;"YES",A721&gt;=inputs!$B$37,A721&lt;inputs!$B$36),0,MIN(A721*inputs!$B$40,inputs!$B$39*inputs!$B$17))</f>
        <v>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0</v>
      </c>
      <c r="AE721" s="3">
        <f t="shared" si="152"/>
        <v>24256.050000000003</v>
      </c>
      <c r="AF721" s="1">
        <f t="shared" si="155"/>
        <v>0.42</v>
      </c>
      <c r="AG721" s="8">
        <f t="shared" si="153"/>
        <v>47643.95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2">
        <f>IF(OR(inputs!$B$35&lt;&gt;"YES",A722&gt;=inputs!$B$37,A722&lt;inputs!$B$36),0,MIN(A722*inputs!$B$40,inputs!$B$39*inputs!$B$17))</f>
        <v>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0</v>
      </c>
      <c r="AE722" s="3">
        <f t="shared" si="152"/>
        <v>24298.050000000003</v>
      </c>
      <c r="AF722" s="1">
        <f t="shared" si="155"/>
        <v>0.42</v>
      </c>
      <c r="AG722" s="8">
        <f t="shared" si="153"/>
        <v>47701.95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2">
        <f>IF(OR(inputs!$B$35&lt;&gt;"YES",A723&gt;=inputs!$B$37,A723&lt;inputs!$B$36),0,MIN(A723*inputs!$B$40,inputs!$B$39*inputs!$B$17))</f>
        <v>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0</v>
      </c>
      <c r="AE723" s="3">
        <f t="shared" si="152"/>
        <v>24340.050000000003</v>
      </c>
      <c r="AF723" s="1">
        <f t="shared" si="155"/>
        <v>0.42</v>
      </c>
      <c r="AG723" s="8">
        <f t="shared" si="153"/>
        <v>47759.95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2">
        <f>IF(OR(inputs!$B$35&lt;&gt;"YES",A724&gt;=inputs!$B$37,A724&lt;inputs!$B$36),0,MIN(A724*inputs!$B$40,inputs!$B$39*inputs!$B$17))</f>
        <v>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0</v>
      </c>
      <c r="AE724" s="3">
        <f t="shared" si="152"/>
        <v>24382.050000000003</v>
      </c>
      <c r="AF724" s="1">
        <f t="shared" si="155"/>
        <v>0.42</v>
      </c>
      <c r="AG724" s="8">
        <f t="shared" si="153"/>
        <v>47817.95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2">
        <f>IF(OR(inputs!$B$35&lt;&gt;"YES",A725&gt;=inputs!$B$37,A725&lt;inputs!$B$36),0,MIN(A725*inputs!$B$40,inputs!$B$39*inputs!$B$17))</f>
        <v>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0</v>
      </c>
      <c r="AE725" s="3">
        <f t="shared" si="152"/>
        <v>24424.050000000003</v>
      </c>
      <c r="AF725" s="1">
        <f t="shared" si="155"/>
        <v>0.42</v>
      </c>
      <c r="AG725" s="8">
        <f t="shared" si="153"/>
        <v>47875.95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2">
        <f>IF(OR(inputs!$B$35&lt;&gt;"YES",A726&gt;=inputs!$B$37,A726&lt;inputs!$B$36),0,MIN(A726*inputs!$B$40,inputs!$B$39*inputs!$B$17))</f>
        <v>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0</v>
      </c>
      <c r="AE726" s="3">
        <f t="shared" si="152"/>
        <v>24466.050000000003</v>
      </c>
      <c r="AF726" s="1">
        <f t="shared" si="155"/>
        <v>0.42</v>
      </c>
      <c r="AG726" s="8">
        <f t="shared" si="153"/>
        <v>47933.95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2">
        <f>IF(OR(inputs!$B$35&lt;&gt;"YES",A727&gt;=inputs!$B$37,A727&lt;inputs!$B$36),0,MIN(A727*inputs!$B$40,inputs!$B$39*inputs!$B$17))</f>
        <v>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0</v>
      </c>
      <c r="AE727" s="3">
        <f t="shared" si="152"/>
        <v>24508.050000000003</v>
      </c>
      <c r="AF727" s="1">
        <f t="shared" si="155"/>
        <v>0.42</v>
      </c>
      <c r="AG727" s="8">
        <f t="shared" si="153"/>
        <v>47991.95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2">
        <f>IF(OR(inputs!$B$35&lt;&gt;"YES",A728&gt;=inputs!$B$37,A728&lt;inputs!$B$36),0,MIN(A728*inputs!$B$40,inputs!$B$39*inputs!$B$17))</f>
        <v>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0</v>
      </c>
      <c r="AE728" s="3">
        <f t="shared" si="152"/>
        <v>24550.050000000003</v>
      </c>
      <c r="AF728" s="1">
        <f t="shared" si="155"/>
        <v>0.42</v>
      </c>
      <c r="AG728" s="8">
        <f t="shared" si="153"/>
        <v>48049.95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2">
        <f>IF(OR(inputs!$B$35&lt;&gt;"YES",A729&gt;=inputs!$B$37,A729&lt;inputs!$B$36),0,MIN(A729*inputs!$B$40,inputs!$B$39*inputs!$B$17))</f>
        <v>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0</v>
      </c>
      <c r="AE729" s="3">
        <f t="shared" si="152"/>
        <v>24592.050000000003</v>
      </c>
      <c r="AF729" s="1">
        <f t="shared" si="155"/>
        <v>0.42</v>
      </c>
      <c r="AG729" s="8">
        <f t="shared" si="153"/>
        <v>48107.95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2">
        <f>IF(OR(inputs!$B$35&lt;&gt;"YES",A730&gt;=inputs!$B$37,A730&lt;inputs!$B$36),0,MIN(A730*inputs!$B$40,inputs!$B$39*inputs!$B$17))</f>
        <v>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0</v>
      </c>
      <c r="AE730" s="3">
        <f t="shared" si="152"/>
        <v>24634.050000000003</v>
      </c>
      <c r="AF730" s="1">
        <f t="shared" si="155"/>
        <v>0.42</v>
      </c>
      <c r="AG730" s="8">
        <f t="shared" si="153"/>
        <v>48165.95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2">
        <f>IF(OR(inputs!$B$35&lt;&gt;"YES",A731&gt;=inputs!$B$37,A731&lt;inputs!$B$36),0,MIN(A731*inputs!$B$40,inputs!$B$39*inputs!$B$17))</f>
        <v>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0</v>
      </c>
      <c r="AE731" s="3">
        <f t="shared" si="152"/>
        <v>24676.050000000003</v>
      </c>
      <c r="AF731" s="1">
        <f t="shared" si="155"/>
        <v>0.42</v>
      </c>
      <c r="AG731" s="8">
        <f t="shared" si="153"/>
        <v>48223.95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2">
        <f>IF(OR(inputs!$B$35&lt;&gt;"YES",A732&gt;=inputs!$B$37,A732&lt;inputs!$B$36),0,MIN(A732*inputs!$B$40,inputs!$B$39*inputs!$B$17))</f>
        <v>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0</v>
      </c>
      <c r="AE732" s="3">
        <f t="shared" si="152"/>
        <v>24718.050000000003</v>
      </c>
      <c r="AF732" s="1">
        <f t="shared" si="155"/>
        <v>0.42</v>
      </c>
      <c r="AG732" s="8">
        <f t="shared" si="153"/>
        <v>48281.95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2">
        <f>IF(OR(inputs!$B$35&lt;&gt;"YES",A733&gt;=inputs!$B$37,A733&lt;inputs!$B$36),0,MIN(A733*inputs!$B$40,inputs!$B$39*inputs!$B$17))</f>
        <v>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0</v>
      </c>
      <c r="AE733" s="3">
        <f t="shared" si="152"/>
        <v>24760.050000000003</v>
      </c>
      <c r="AF733" s="1">
        <f t="shared" si="155"/>
        <v>0.42</v>
      </c>
      <c r="AG733" s="8">
        <f t="shared" si="153"/>
        <v>48339.95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2">
        <f>IF(OR(inputs!$B$35&lt;&gt;"YES",A734&gt;=inputs!$B$37,A734&lt;inputs!$B$36),0,MIN(A734*inputs!$B$40,inputs!$B$39*inputs!$B$17))</f>
        <v>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0</v>
      </c>
      <c r="AE734" s="3">
        <f t="shared" si="152"/>
        <v>24802.050000000003</v>
      </c>
      <c r="AF734" s="1">
        <f t="shared" si="155"/>
        <v>0.42</v>
      </c>
      <c r="AG734" s="8">
        <f t="shared" si="153"/>
        <v>48397.95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2">
        <f>IF(OR(inputs!$B$35&lt;&gt;"YES",A735&gt;=inputs!$B$37,A735&lt;inputs!$B$36),0,MIN(A735*inputs!$B$40,inputs!$B$39*inputs!$B$17))</f>
        <v>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0</v>
      </c>
      <c r="AE735" s="3">
        <f t="shared" si="152"/>
        <v>24844.050000000003</v>
      </c>
      <c r="AF735" s="1">
        <f t="shared" si="155"/>
        <v>0.42</v>
      </c>
      <c r="AG735" s="8">
        <f t="shared" si="153"/>
        <v>48455.95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2">
        <f>IF(OR(inputs!$B$35&lt;&gt;"YES",A736&gt;=inputs!$B$37,A736&lt;inputs!$B$36),0,MIN(A736*inputs!$B$40,inputs!$B$39*inputs!$B$17))</f>
        <v>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0</v>
      </c>
      <c r="AE736" s="3">
        <f t="shared" si="152"/>
        <v>24886.050000000003</v>
      </c>
      <c r="AF736" s="1">
        <f t="shared" si="155"/>
        <v>0.42</v>
      </c>
      <c r="AG736" s="8">
        <f t="shared" si="153"/>
        <v>48513.95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2">
        <f>IF(OR(inputs!$B$35&lt;&gt;"YES",A737&gt;=inputs!$B$37,A737&lt;inputs!$B$36),0,MIN(A737*inputs!$B$40,inputs!$B$39*inputs!$B$17))</f>
        <v>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0</v>
      </c>
      <c r="AE737" s="3">
        <f t="shared" si="152"/>
        <v>24928.050000000003</v>
      </c>
      <c r="AF737" s="1">
        <f t="shared" si="155"/>
        <v>0.42</v>
      </c>
      <c r="AG737" s="8">
        <f t="shared" si="153"/>
        <v>48571.95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2">
        <f>IF(OR(inputs!$B$35&lt;&gt;"YES",A738&gt;=inputs!$B$37,A738&lt;inputs!$B$36),0,MIN(A738*inputs!$B$40,inputs!$B$39*inputs!$B$17))</f>
        <v>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0</v>
      </c>
      <c r="AE738" s="3">
        <f t="shared" si="152"/>
        <v>24970.050000000003</v>
      </c>
      <c r="AF738" s="1">
        <f t="shared" si="155"/>
        <v>0.42</v>
      </c>
      <c r="AG738" s="8">
        <f t="shared" si="153"/>
        <v>48629.95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2">
        <f>IF(OR(inputs!$B$35&lt;&gt;"YES",A739&gt;=inputs!$B$37,A739&lt;inputs!$B$36),0,MIN(A739*inputs!$B$40,inputs!$B$39*inputs!$B$17))</f>
        <v>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0</v>
      </c>
      <c r="AE739" s="3">
        <f t="shared" si="152"/>
        <v>25012.050000000003</v>
      </c>
      <c r="AF739" s="1">
        <f t="shared" si="155"/>
        <v>0.42</v>
      </c>
      <c r="AG739" s="8">
        <f t="shared" si="153"/>
        <v>48687.95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2">
        <f>IF(OR(inputs!$B$35&lt;&gt;"YES",A740&gt;=inputs!$B$37,A740&lt;inputs!$B$36),0,MIN(A740*inputs!$B$40,inputs!$B$39*inputs!$B$17))</f>
        <v>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0</v>
      </c>
      <c r="AE740" s="3">
        <f t="shared" si="152"/>
        <v>25054.050000000003</v>
      </c>
      <c r="AF740" s="1">
        <f t="shared" si="155"/>
        <v>0.42</v>
      </c>
      <c r="AG740" s="8">
        <f t="shared" si="153"/>
        <v>48745.95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2">
        <f>IF(OR(inputs!$B$35&lt;&gt;"YES",A741&gt;=inputs!$B$37,A741&lt;inputs!$B$36),0,MIN(A741*inputs!$B$40,inputs!$B$39*inputs!$B$17))</f>
        <v>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0</v>
      </c>
      <c r="AE741" s="3">
        <f t="shared" si="152"/>
        <v>25096.050000000003</v>
      </c>
      <c r="AF741" s="1">
        <f t="shared" si="155"/>
        <v>0.42</v>
      </c>
      <c r="AG741" s="8">
        <f t="shared" si="153"/>
        <v>48803.95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2">
        <f>IF(OR(inputs!$B$35&lt;&gt;"YES",A742&gt;=inputs!$B$37,A742&lt;inputs!$B$36),0,MIN(A742*inputs!$B$40,inputs!$B$39*inputs!$B$17))</f>
        <v>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0</v>
      </c>
      <c r="AE742" s="3">
        <f t="shared" si="152"/>
        <v>25138.050000000003</v>
      </c>
      <c r="AF742" s="1">
        <f t="shared" si="155"/>
        <v>0.42</v>
      </c>
      <c r="AG742" s="8">
        <f t="shared" si="153"/>
        <v>48861.95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2">
        <f>IF(OR(inputs!$B$35&lt;&gt;"YES",A743&gt;=inputs!$B$37,A743&lt;inputs!$B$36),0,MIN(A743*inputs!$B$40,inputs!$B$39*inputs!$B$17))</f>
        <v>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0</v>
      </c>
      <c r="AE743" s="3">
        <f t="shared" si="152"/>
        <v>25180.050000000003</v>
      </c>
      <c r="AF743" s="1">
        <f t="shared" si="155"/>
        <v>0.42</v>
      </c>
      <c r="AG743" s="8">
        <f t="shared" si="153"/>
        <v>48919.95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2">
        <f>IF(OR(inputs!$B$35&lt;&gt;"YES",A744&gt;=inputs!$B$37,A744&lt;inputs!$B$36),0,MIN(A744*inputs!$B$40,inputs!$B$39*inputs!$B$17))</f>
        <v>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0</v>
      </c>
      <c r="AE744" s="3">
        <f t="shared" si="152"/>
        <v>25222.050000000003</v>
      </c>
      <c r="AF744" s="1">
        <f t="shared" si="155"/>
        <v>0.42</v>
      </c>
      <c r="AG744" s="8">
        <f t="shared" si="153"/>
        <v>48977.95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2">
        <f>IF(OR(inputs!$B$35&lt;&gt;"YES",A745&gt;=inputs!$B$37,A745&lt;inputs!$B$36),0,MIN(A745*inputs!$B$40,inputs!$B$39*inputs!$B$17))</f>
        <v>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0</v>
      </c>
      <c r="AE745" s="3">
        <f t="shared" si="152"/>
        <v>25264.050000000003</v>
      </c>
      <c r="AF745" s="1">
        <f t="shared" si="155"/>
        <v>0.42</v>
      </c>
      <c r="AG745" s="8">
        <f t="shared" si="153"/>
        <v>49035.95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2">
        <f>IF(OR(inputs!$B$35&lt;&gt;"YES",A746&gt;=inputs!$B$37,A746&lt;inputs!$B$36),0,MIN(A746*inputs!$B$40,inputs!$B$39*inputs!$B$17))</f>
        <v>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0</v>
      </c>
      <c r="AE746" s="3">
        <f t="shared" si="152"/>
        <v>25306.050000000003</v>
      </c>
      <c r="AF746" s="1">
        <f t="shared" si="155"/>
        <v>0.42</v>
      </c>
      <c r="AG746" s="8">
        <f t="shared" si="153"/>
        <v>49093.95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2">
        <f>IF(OR(inputs!$B$35&lt;&gt;"YES",A747&gt;=inputs!$B$37,A747&lt;inputs!$B$36),0,MIN(A747*inputs!$B$40,inputs!$B$39*inputs!$B$17))</f>
        <v>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0</v>
      </c>
      <c r="AE747" s="3">
        <f t="shared" si="152"/>
        <v>25348.050000000003</v>
      </c>
      <c r="AF747" s="1">
        <f t="shared" si="155"/>
        <v>0.42</v>
      </c>
      <c r="AG747" s="8">
        <f t="shared" si="153"/>
        <v>49151.95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2">
        <f>IF(OR(inputs!$B$35&lt;&gt;"YES",A748&gt;=inputs!$B$37,A748&lt;inputs!$B$36),0,MIN(A748*inputs!$B$40,inputs!$B$39*inputs!$B$17))</f>
        <v>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0</v>
      </c>
      <c r="AE748" s="3">
        <f t="shared" si="152"/>
        <v>25390.050000000003</v>
      </c>
      <c r="AF748" s="1">
        <f t="shared" si="155"/>
        <v>0.42</v>
      </c>
      <c r="AG748" s="8">
        <f t="shared" si="153"/>
        <v>49209.95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2">
        <f>IF(OR(inputs!$B$35&lt;&gt;"YES",A749&gt;=inputs!$B$37,A749&lt;inputs!$B$36),0,MIN(A749*inputs!$B$40,inputs!$B$39*inputs!$B$17))</f>
        <v>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0</v>
      </c>
      <c r="AE749" s="3">
        <f t="shared" si="152"/>
        <v>25432.050000000003</v>
      </c>
      <c r="AF749" s="1">
        <f t="shared" si="155"/>
        <v>0.42</v>
      </c>
      <c r="AG749" s="8">
        <f t="shared" si="153"/>
        <v>49267.95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2">
        <f>IF(OR(inputs!$B$35&lt;&gt;"YES",A750&gt;=inputs!$B$37,A750&lt;inputs!$B$36),0,MIN(A750*inputs!$B$40,inputs!$B$39*inputs!$B$17))</f>
        <v>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0</v>
      </c>
      <c r="AE750" s="3">
        <f t="shared" si="152"/>
        <v>25474.050000000003</v>
      </c>
      <c r="AF750" s="1">
        <f t="shared" si="155"/>
        <v>0.42</v>
      </c>
      <c r="AG750" s="8">
        <f t="shared" si="153"/>
        <v>49325.95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2">
        <f>IF(OR(inputs!$B$35&lt;&gt;"YES",A751&gt;=inputs!$B$37,A751&lt;inputs!$B$36),0,MIN(A751*inputs!$B$40,inputs!$B$39*inputs!$B$17))</f>
        <v>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0</v>
      </c>
      <c r="AE751" s="3">
        <f t="shared" si="152"/>
        <v>25516.050000000003</v>
      </c>
      <c r="AF751" s="1">
        <f t="shared" si="155"/>
        <v>0.42</v>
      </c>
      <c r="AG751" s="8">
        <f t="shared" si="153"/>
        <v>49383.95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2">
        <f>IF(OR(inputs!$B$35&lt;&gt;"YES",A752&gt;=inputs!$B$37,A752&lt;inputs!$B$36),0,MIN(A752*inputs!$B$40,inputs!$B$39*inputs!$B$17))</f>
        <v>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0</v>
      </c>
      <c r="AE752" s="3">
        <f t="shared" si="152"/>
        <v>25558.050000000003</v>
      </c>
      <c r="AF752" s="1">
        <f t="shared" si="155"/>
        <v>0.42</v>
      </c>
      <c r="AG752" s="8">
        <f t="shared" si="153"/>
        <v>49441.95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2">
        <f>IF(OR(inputs!$B$35&lt;&gt;"YES",A753&gt;=inputs!$B$37,A753&lt;inputs!$B$36),0,MIN(A753*inputs!$B$40,inputs!$B$39*inputs!$B$17))</f>
        <v>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0</v>
      </c>
      <c r="AE753" s="3">
        <f t="shared" si="152"/>
        <v>25600.050000000003</v>
      </c>
      <c r="AF753" s="1">
        <f t="shared" si="155"/>
        <v>0.42</v>
      </c>
      <c r="AG753" s="8">
        <f t="shared" si="153"/>
        <v>49499.95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2">
        <f>IF(OR(inputs!$B$35&lt;&gt;"YES",A754&gt;=inputs!$B$37,A754&lt;inputs!$B$36),0,MIN(A754*inputs!$B$40,inputs!$B$39*inputs!$B$17))</f>
        <v>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0</v>
      </c>
      <c r="AE754" s="3">
        <f t="shared" si="152"/>
        <v>25642.050000000003</v>
      </c>
      <c r="AF754" s="1">
        <f t="shared" si="155"/>
        <v>0.42</v>
      </c>
      <c r="AG754" s="8">
        <f t="shared" si="153"/>
        <v>49557.95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2">
        <f>IF(OR(inputs!$B$35&lt;&gt;"YES",A755&gt;=inputs!$B$37,A755&lt;inputs!$B$36),0,MIN(A755*inputs!$B$40,inputs!$B$39*inputs!$B$17))</f>
        <v>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0</v>
      </c>
      <c r="AE755" s="3">
        <f t="shared" si="152"/>
        <v>25684.050000000003</v>
      </c>
      <c r="AF755" s="1">
        <f t="shared" si="155"/>
        <v>0.42</v>
      </c>
      <c r="AG755" s="8">
        <f t="shared" si="153"/>
        <v>49615.95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2">
        <f>IF(OR(inputs!$B$35&lt;&gt;"YES",A756&gt;=inputs!$B$37,A756&lt;inputs!$B$36),0,MIN(A756*inputs!$B$40,inputs!$B$39*inputs!$B$17))</f>
        <v>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0</v>
      </c>
      <c r="AE756" s="3">
        <f t="shared" si="152"/>
        <v>25726.050000000003</v>
      </c>
      <c r="AF756" s="1">
        <f t="shared" si="155"/>
        <v>0.42</v>
      </c>
      <c r="AG756" s="8">
        <f t="shared" si="153"/>
        <v>49673.95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2">
        <f>IF(OR(inputs!$B$35&lt;&gt;"YES",A757&gt;=inputs!$B$37,A757&lt;inputs!$B$36),0,MIN(A757*inputs!$B$40,inputs!$B$39*inputs!$B$17))</f>
        <v>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0</v>
      </c>
      <c r="AE757" s="3">
        <f t="shared" si="152"/>
        <v>25768.050000000003</v>
      </c>
      <c r="AF757" s="1">
        <f t="shared" si="155"/>
        <v>0.42</v>
      </c>
      <c r="AG757" s="8">
        <f t="shared" si="153"/>
        <v>49731.95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2">
        <f>IF(OR(inputs!$B$35&lt;&gt;"YES",A758&gt;=inputs!$B$37,A758&lt;inputs!$B$36),0,MIN(A758*inputs!$B$40,inputs!$B$39*inputs!$B$17))</f>
        <v>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0</v>
      </c>
      <c r="AE758" s="3">
        <f t="shared" si="152"/>
        <v>25810.050000000003</v>
      </c>
      <c r="AF758" s="1">
        <f t="shared" si="155"/>
        <v>0.42</v>
      </c>
      <c r="AG758" s="8">
        <f t="shared" si="153"/>
        <v>49789.95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2">
        <f>IF(OR(inputs!$B$35&lt;&gt;"YES",A759&gt;=inputs!$B$37,A759&lt;inputs!$B$36),0,MIN(A759*inputs!$B$40,inputs!$B$39*inputs!$B$17))</f>
        <v>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0</v>
      </c>
      <c r="AE759" s="3">
        <f t="shared" si="152"/>
        <v>25852.050000000003</v>
      </c>
      <c r="AF759" s="1">
        <f t="shared" si="155"/>
        <v>0.42</v>
      </c>
      <c r="AG759" s="8">
        <f t="shared" si="153"/>
        <v>49847.95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2">
        <f>IF(OR(inputs!$B$35&lt;&gt;"YES",A760&gt;=inputs!$B$37,A760&lt;inputs!$B$36),0,MIN(A760*inputs!$B$40,inputs!$B$39*inputs!$B$17))</f>
        <v>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0</v>
      </c>
      <c r="AE760" s="3">
        <f t="shared" si="152"/>
        <v>25894.050000000003</v>
      </c>
      <c r="AF760" s="1">
        <f t="shared" si="155"/>
        <v>0.42</v>
      </c>
      <c r="AG760" s="8">
        <f t="shared" si="153"/>
        <v>49905.95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2">
        <f>IF(OR(inputs!$B$35&lt;&gt;"YES",A761&gt;=inputs!$B$37,A761&lt;inputs!$B$36),0,MIN(A761*inputs!$B$40,inputs!$B$39*inputs!$B$17))</f>
        <v>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0</v>
      </c>
      <c r="AE761" s="3">
        <f t="shared" si="152"/>
        <v>25936.050000000003</v>
      </c>
      <c r="AF761" s="1">
        <f t="shared" si="155"/>
        <v>0.42</v>
      </c>
      <c r="AG761" s="8">
        <f t="shared" si="153"/>
        <v>49963.95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2">
        <f>IF(OR(inputs!$B$35&lt;&gt;"YES",A762&gt;=inputs!$B$37,A762&lt;inputs!$B$36),0,MIN(A762*inputs!$B$40,inputs!$B$39*inputs!$B$17))</f>
        <v>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0</v>
      </c>
      <c r="AE762" s="3">
        <f t="shared" si="152"/>
        <v>25978.050000000003</v>
      </c>
      <c r="AF762" s="1">
        <f t="shared" si="155"/>
        <v>0.42</v>
      </c>
      <c r="AG762" s="8">
        <f t="shared" si="153"/>
        <v>50021.95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2">
        <f>IF(OR(inputs!$B$35&lt;&gt;"YES",A763&gt;=inputs!$B$37,A763&lt;inputs!$B$36),0,MIN(A763*inputs!$B$40,inputs!$B$39*inputs!$B$17))</f>
        <v>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0</v>
      </c>
      <c r="AE763" s="3">
        <f t="shared" si="152"/>
        <v>26020.050000000003</v>
      </c>
      <c r="AF763" s="1">
        <f t="shared" si="155"/>
        <v>0.42</v>
      </c>
      <c r="AG763" s="8">
        <f t="shared" si="153"/>
        <v>50079.95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2">
        <f>IF(OR(inputs!$B$35&lt;&gt;"YES",A764&gt;=inputs!$B$37,A764&lt;inputs!$B$36),0,MIN(A764*inputs!$B$40,inputs!$B$39*inputs!$B$17))</f>
        <v>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0</v>
      </c>
      <c r="AE764" s="3">
        <f t="shared" si="152"/>
        <v>26062.050000000003</v>
      </c>
      <c r="AF764" s="1">
        <f t="shared" si="155"/>
        <v>0.42</v>
      </c>
      <c r="AG764" s="8">
        <f t="shared" si="153"/>
        <v>50137.95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2">
        <f>IF(OR(inputs!$B$35&lt;&gt;"YES",A765&gt;=inputs!$B$37,A765&lt;inputs!$B$36),0,MIN(A765*inputs!$B$40,inputs!$B$39*inputs!$B$17))</f>
        <v>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0</v>
      </c>
      <c r="AE765" s="3">
        <f t="shared" si="152"/>
        <v>26104.050000000003</v>
      </c>
      <c r="AF765" s="1">
        <f t="shared" si="155"/>
        <v>0.42</v>
      </c>
      <c r="AG765" s="8">
        <f t="shared" si="153"/>
        <v>50195.95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2">
        <f>IF(OR(inputs!$B$35&lt;&gt;"YES",A766&gt;=inputs!$B$37,A766&lt;inputs!$B$36),0,MIN(A766*inputs!$B$40,inputs!$B$39*inputs!$B$17))</f>
        <v>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0</v>
      </c>
      <c r="AE766" s="3">
        <f t="shared" si="152"/>
        <v>26146.050000000003</v>
      </c>
      <c r="AF766" s="1">
        <f t="shared" si="155"/>
        <v>0.42</v>
      </c>
      <c r="AG766" s="8">
        <f t="shared" si="153"/>
        <v>50253.95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2">
        <f>IF(OR(inputs!$B$35&lt;&gt;"YES",A767&gt;=inputs!$B$37,A767&lt;inputs!$B$36),0,MIN(A767*inputs!$B$40,inputs!$B$39*inputs!$B$17))</f>
        <v>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0</v>
      </c>
      <c r="AE767" s="3">
        <f t="shared" si="152"/>
        <v>26188.050000000003</v>
      </c>
      <c r="AF767" s="1">
        <f t="shared" si="155"/>
        <v>0.42</v>
      </c>
      <c r="AG767" s="8">
        <f t="shared" si="153"/>
        <v>50311.95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2">
        <f>IF(OR(inputs!$B$35&lt;&gt;"YES",A768&gt;=inputs!$B$37,A768&lt;inputs!$B$36),0,MIN(A768*inputs!$B$40,inputs!$B$39*inputs!$B$17))</f>
        <v>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0</v>
      </c>
      <c r="AE768" s="3">
        <f t="shared" si="152"/>
        <v>26230.050000000003</v>
      </c>
      <c r="AF768" s="1">
        <f t="shared" si="155"/>
        <v>0.42</v>
      </c>
      <c r="AG768" s="8">
        <f t="shared" si="153"/>
        <v>50369.95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2">
        <f>IF(OR(inputs!$B$35&lt;&gt;"YES",A769&gt;=inputs!$B$37,A769&lt;inputs!$B$36),0,MIN(A769*inputs!$B$40,inputs!$B$39*inputs!$B$17))</f>
        <v>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0</v>
      </c>
      <c r="AE769" s="3">
        <f t="shared" si="152"/>
        <v>26272.050000000003</v>
      </c>
      <c r="AF769" s="1">
        <f t="shared" si="155"/>
        <v>0.42</v>
      </c>
      <c r="AG769" s="8">
        <f t="shared" si="153"/>
        <v>50427.95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2">
        <f>IF(OR(inputs!$B$35&lt;&gt;"YES",A770&gt;=inputs!$B$37,A770&lt;inputs!$B$36),0,MIN(A770*inputs!$B$40,inputs!$B$39*inputs!$B$17))</f>
        <v>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0</v>
      </c>
      <c r="AE770" s="3">
        <f t="shared" ref="AE770:AE833" si="165">SUM(C770:G770)+AD770-H770</f>
        <v>26314.050000000003</v>
      </c>
      <c r="AF770" s="1">
        <f t="shared" si="155"/>
        <v>0.42</v>
      </c>
      <c r="AG770" s="8">
        <f t="shared" ref="AG770:AG833" si="166">A770-AE770</f>
        <v>50485.95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2">
        <f>IF(OR(inputs!$B$35&lt;&gt;"YES",A771&gt;=inputs!$B$37,A771&lt;inputs!$B$36),0,MIN(A771*inputs!$B$40,inputs!$B$39*inputs!$B$17))</f>
        <v>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0</v>
      </c>
      <c r="AE771" s="3">
        <f t="shared" si="165"/>
        <v>26356.050000000003</v>
      </c>
      <c r="AF771" s="1">
        <f t="shared" ref="AF771:AF834" si="168">(AE772-AE771)/100</f>
        <v>0.42</v>
      </c>
      <c r="AG771" s="8">
        <f t="shared" si="166"/>
        <v>50543.95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2">
        <f>IF(OR(inputs!$B$35&lt;&gt;"YES",A772&gt;=inputs!$B$37,A772&lt;inputs!$B$36),0,MIN(A772*inputs!$B$40,inputs!$B$39*inputs!$B$17))</f>
        <v>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0</v>
      </c>
      <c r="AE772" s="3">
        <f t="shared" si="165"/>
        <v>26398.050000000003</v>
      </c>
      <c r="AF772" s="1">
        <f t="shared" si="168"/>
        <v>0.42</v>
      </c>
      <c r="AG772" s="8">
        <f t="shared" si="166"/>
        <v>50601.95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2">
        <f>IF(OR(inputs!$B$35&lt;&gt;"YES",A773&gt;=inputs!$B$37,A773&lt;inputs!$B$36),0,MIN(A773*inputs!$B$40,inputs!$B$39*inputs!$B$17))</f>
        <v>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0</v>
      </c>
      <c r="AE773" s="3">
        <f t="shared" si="165"/>
        <v>26440.050000000003</v>
      </c>
      <c r="AF773" s="1">
        <f t="shared" si="168"/>
        <v>0.42</v>
      </c>
      <c r="AG773" s="8">
        <f t="shared" si="166"/>
        <v>50659.95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2">
        <f>IF(OR(inputs!$B$35&lt;&gt;"YES",A774&gt;=inputs!$B$37,A774&lt;inputs!$B$36),0,MIN(A774*inputs!$B$40,inputs!$B$39*inputs!$B$17))</f>
        <v>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0</v>
      </c>
      <c r="AE774" s="3">
        <f t="shared" si="165"/>
        <v>26482.050000000003</v>
      </c>
      <c r="AF774" s="1">
        <f t="shared" si="168"/>
        <v>0.42</v>
      </c>
      <c r="AG774" s="8">
        <f t="shared" si="166"/>
        <v>50717.95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2">
        <f>IF(OR(inputs!$B$35&lt;&gt;"YES",A775&gt;=inputs!$B$37,A775&lt;inputs!$B$36),0,MIN(A775*inputs!$B$40,inputs!$B$39*inputs!$B$17))</f>
        <v>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0</v>
      </c>
      <c r="AE775" s="3">
        <f t="shared" si="165"/>
        <v>26524.050000000003</v>
      </c>
      <c r="AF775" s="1">
        <f t="shared" si="168"/>
        <v>0.42</v>
      </c>
      <c r="AG775" s="8">
        <f t="shared" si="166"/>
        <v>50775.95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2">
        <f>IF(OR(inputs!$B$35&lt;&gt;"YES",A776&gt;=inputs!$B$37,A776&lt;inputs!$B$36),0,MIN(A776*inputs!$B$40,inputs!$B$39*inputs!$B$17))</f>
        <v>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0</v>
      </c>
      <c r="AE776" s="3">
        <f t="shared" si="165"/>
        <v>26566.050000000003</v>
      </c>
      <c r="AF776" s="1">
        <f t="shared" si="168"/>
        <v>0.42</v>
      </c>
      <c r="AG776" s="8">
        <f t="shared" si="166"/>
        <v>50833.95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2">
        <f>IF(OR(inputs!$B$35&lt;&gt;"YES",A777&gt;=inputs!$B$37,A777&lt;inputs!$B$36),0,MIN(A777*inputs!$B$40,inputs!$B$39*inputs!$B$17))</f>
        <v>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0</v>
      </c>
      <c r="AE777" s="3">
        <f t="shared" si="165"/>
        <v>26608.050000000003</v>
      </c>
      <c r="AF777" s="1">
        <f t="shared" si="168"/>
        <v>0.42</v>
      </c>
      <c r="AG777" s="8">
        <f t="shared" si="166"/>
        <v>50891.95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2">
        <f>IF(OR(inputs!$B$35&lt;&gt;"YES",A778&gt;=inputs!$B$37,A778&lt;inputs!$B$36),0,MIN(A778*inputs!$B$40,inputs!$B$39*inputs!$B$17))</f>
        <v>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0</v>
      </c>
      <c r="AE778" s="3">
        <f t="shared" si="165"/>
        <v>26650.050000000003</v>
      </c>
      <c r="AF778" s="1">
        <f t="shared" si="168"/>
        <v>0.42</v>
      </c>
      <c r="AG778" s="8">
        <f t="shared" si="166"/>
        <v>50949.95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2">
        <f>IF(OR(inputs!$B$35&lt;&gt;"YES",A779&gt;=inputs!$B$37,A779&lt;inputs!$B$36),0,MIN(A779*inputs!$B$40,inputs!$B$39*inputs!$B$17))</f>
        <v>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0</v>
      </c>
      <c r="AE779" s="3">
        <f t="shared" si="165"/>
        <v>26692.050000000003</v>
      </c>
      <c r="AF779" s="1">
        <f t="shared" si="168"/>
        <v>0.42</v>
      </c>
      <c r="AG779" s="8">
        <f t="shared" si="166"/>
        <v>51007.95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2">
        <f>IF(OR(inputs!$B$35&lt;&gt;"YES",A780&gt;=inputs!$B$37,A780&lt;inputs!$B$36),0,MIN(A780*inputs!$B$40,inputs!$B$39*inputs!$B$17))</f>
        <v>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0</v>
      </c>
      <c r="AE780" s="3">
        <f t="shared" si="165"/>
        <v>26734.050000000003</v>
      </c>
      <c r="AF780" s="1">
        <f t="shared" si="168"/>
        <v>0.42</v>
      </c>
      <c r="AG780" s="8">
        <f t="shared" si="166"/>
        <v>51065.95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2">
        <f>IF(OR(inputs!$B$35&lt;&gt;"YES",A781&gt;=inputs!$B$37,A781&lt;inputs!$B$36),0,MIN(A781*inputs!$B$40,inputs!$B$39*inputs!$B$17))</f>
        <v>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0</v>
      </c>
      <c r="AE781" s="3">
        <f t="shared" si="165"/>
        <v>26776.050000000003</v>
      </c>
      <c r="AF781" s="1">
        <f t="shared" si="168"/>
        <v>0.42</v>
      </c>
      <c r="AG781" s="8">
        <f t="shared" si="166"/>
        <v>51123.95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2">
        <f>IF(OR(inputs!$B$35&lt;&gt;"YES",A782&gt;=inputs!$B$37,A782&lt;inputs!$B$36),0,MIN(A782*inputs!$B$40,inputs!$B$39*inputs!$B$17))</f>
        <v>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0</v>
      </c>
      <c r="AE782" s="3">
        <f t="shared" si="165"/>
        <v>26818.050000000003</v>
      </c>
      <c r="AF782" s="1">
        <f t="shared" si="168"/>
        <v>0.42</v>
      </c>
      <c r="AG782" s="8">
        <f t="shared" si="166"/>
        <v>51181.95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2">
        <f>IF(OR(inputs!$B$35&lt;&gt;"YES",A783&gt;=inputs!$B$37,A783&lt;inputs!$B$36),0,MIN(A783*inputs!$B$40,inputs!$B$39*inputs!$B$17))</f>
        <v>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0</v>
      </c>
      <c r="AE783" s="3">
        <f t="shared" si="165"/>
        <v>26860.050000000003</v>
      </c>
      <c r="AF783" s="1">
        <f t="shared" si="168"/>
        <v>0.42</v>
      </c>
      <c r="AG783" s="8">
        <f t="shared" si="166"/>
        <v>51239.95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2">
        <f>IF(OR(inputs!$B$35&lt;&gt;"YES",A784&gt;=inputs!$B$37,A784&lt;inputs!$B$36),0,MIN(A784*inputs!$B$40,inputs!$B$39*inputs!$B$17))</f>
        <v>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0</v>
      </c>
      <c r="AE784" s="3">
        <f t="shared" si="165"/>
        <v>26902.050000000003</v>
      </c>
      <c r="AF784" s="1">
        <f t="shared" si="168"/>
        <v>0.42</v>
      </c>
      <c r="AG784" s="8">
        <f t="shared" si="166"/>
        <v>51297.95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2">
        <f>IF(OR(inputs!$B$35&lt;&gt;"YES",A785&gt;=inputs!$B$37,A785&lt;inputs!$B$36),0,MIN(A785*inputs!$B$40,inputs!$B$39*inputs!$B$17))</f>
        <v>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0</v>
      </c>
      <c r="AE785" s="3">
        <f t="shared" si="165"/>
        <v>26944.050000000003</v>
      </c>
      <c r="AF785" s="1">
        <f t="shared" si="168"/>
        <v>0.42</v>
      </c>
      <c r="AG785" s="8">
        <f t="shared" si="166"/>
        <v>51355.95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2">
        <f>IF(OR(inputs!$B$35&lt;&gt;"YES",A786&gt;=inputs!$B$37,A786&lt;inputs!$B$36),0,MIN(A786*inputs!$B$40,inputs!$B$39*inputs!$B$17))</f>
        <v>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0</v>
      </c>
      <c r="AE786" s="3">
        <f t="shared" si="165"/>
        <v>26986.050000000003</v>
      </c>
      <c r="AF786" s="1">
        <f t="shared" si="168"/>
        <v>0.42</v>
      </c>
      <c r="AG786" s="8">
        <f t="shared" si="166"/>
        <v>51413.95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2">
        <f>IF(OR(inputs!$B$35&lt;&gt;"YES",A787&gt;=inputs!$B$37,A787&lt;inputs!$B$36),0,MIN(A787*inputs!$B$40,inputs!$B$39*inputs!$B$17))</f>
        <v>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0</v>
      </c>
      <c r="AE787" s="3">
        <f t="shared" si="165"/>
        <v>27028.050000000003</v>
      </c>
      <c r="AF787" s="1">
        <f t="shared" si="168"/>
        <v>0.42</v>
      </c>
      <c r="AG787" s="8">
        <f t="shared" si="166"/>
        <v>51471.95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2">
        <f>IF(OR(inputs!$B$35&lt;&gt;"YES",A788&gt;=inputs!$B$37,A788&lt;inputs!$B$36),0,MIN(A788*inputs!$B$40,inputs!$B$39*inputs!$B$17))</f>
        <v>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0</v>
      </c>
      <c r="AE788" s="3">
        <f t="shared" si="165"/>
        <v>27070.050000000003</v>
      </c>
      <c r="AF788" s="1">
        <f t="shared" si="168"/>
        <v>0.42</v>
      </c>
      <c r="AG788" s="8">
        <f t="shared" si="166"/>
        <v>51529.95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2">
        <f>IF(OR(inputs!$B$35&lt;&gt;"YES",A789&gt;=inputs!$B$37,A789&lt;inputs!$B$36),0,MIN(A789*inputs!$B$40,inputs!$B$39*inputs!$B$17))</f>
        <v>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0</v>
      </c>
      <c r="AE789" s="3">
        <f t="shared" si="165"/>
        <v>27112.050000000003</v>
      </c>
      <c r="AF789" s="1">
        <f t="shared" si="168"/>
        <v>0.42</v>
      </c>
      <c r="AG789" s="8">
        <f t="shared" si="166"/>
        <v>51587.95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2">
        <f>IF(OR(inputs!$B$35&lt;&gt;"YES",A790&gt;=inputs!$B$37,A790&lt;inputs!$B$36),0,MIN(A790*inputs!$B$40,inputs!$B$39*inputs!$B$17))</f>
        <v>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0</v>
      </c>
      <c r="AE790" s="3">
        <f t="shared" si="165"/>
        <v>27154.050000000003</v>
      </c>
      <c r="AF790" s="1">
        <f t="shared" si="168"/>
        <v>0.42</v>
      </c>
      <c r="AG790" s="8">
        <f t="shared" si="166"/>
        <v>51645.95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2">
        <f>IF(OR(inputs!$B$35&lt;&gt;"YES",A791&gt;=inputs!$B$37,A791&lt;inputs!$B$36),0,MIN(A791*inputs!$B$40,inputs!$B$39*inputs!$B$17))</f>
        <v>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0</v>
      </c>
      <c r="AE791" s="3">
        <f t="shared" si="165"/>
        <v>27196.050000000003</v>
      </c>
      <c r="AF791" s="1">
        <f t="shared" si="168"/>
        <v>0.42</v>
      </c>
      <c r="AG791" s="8">
        <f t="shared" si="166"/>
        <v>51703.95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2">
        <f>IF(OR(inputs!$B$35&lt;&gt;"YES",A792&gt;=inputs!$B$37,A792&lt;inputs!$B$36),0,MIN(A792*inputs!$B$40,inputs!$B$39*inputs!$B$17))</f>
        <v>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0</v>
      </c>
      <c r="AE792" s="3">
        <f t="shared" si="165"/>
        <v>27238.050000000003</v>
      </c>
      <c r="AF792" s="1">
        <f t="shared" si="168"/>
        <v>0.42</v>
      </c>
      <c r="AG792" s="8">
        <f t="shared" si="166"/>
        <v>51761.95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2">
        <f>IF(OR(inputs!$B$35&lt;&gt;"YES",A793&gt;=inputs!$B$37,A793&lt;inputs!$B$36),0,MIN(A793*inputs!$B$40,inputs!$B$39*inputs!$B$17))</f>
        <v>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0</v>
      </c>
      <c r="AE793" s="3">
        <f t="shared" si="165"/>
        <v>27280.050000000003</v>
      </c>
      <c r="AF793" s="1">
        <f t="shared" si="168"/>
        <v>0.42</v>
      </c>
      <c r="AG793" s="8">
        <f t="shared" si="166"/>
        <v>51819.95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2">
        <f>IF(OR(inputs!$B$35&lt;&gt;"YES",A794&gt;=inputs!$B$37,A794&lt;inputs!$B$36),0,MIN(A794*inputs!$B$40,inputs!$B$39*inputs!$B$17))</f>
        <v>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0</v>
      </c>
      <c r="AE794" s="3">
        <f t="shared" si="165"/>
        <v>27322.050000000003</v>
      </c>
      <c r="AF794" s="1">
        <f t="shared" si="168"/>
        <v>0.42</v>
      </c>
      <c r="AG794" s="8">
        <f t="shared" si="166"/>
        <v>51877.95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2">
        <f>IF(OR(inputs!$B$35&lt;&gt;"YES",A795&gt;=inputs!$B$37,A795&lt;inputs!$B$36),0,MIN(A795*inputs!$B$40,inputs!$B$39*inputs!$B$17))</f>
        <v>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0</v>
      </c>
      <c r="AE795" s="3">
        <f t="shared" si="165"/>
        <v>27364.050000000003</v>
      </c>
      <c r="AF795" s="1">
        <f t="shared" si="168"/>
        <v>0.42</v>
      </c>
      <c r="AG795" s="8">
        <f t="shared" si="166"/>
        <v>51935.95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2">
        <f>IF(OR(inputs!$B$35&lt;&gt;"YES",A796&gt;=inputs!$B$37,A796&lt;inputs!$B$36),0,MIN(A796*inputs!$B$40,inputs!$B$39*inputs!$B$17))</f>
        <v>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0</v>
      </c>
      <c r="AE796" s="3">
        <f t="shared" si="165"/>
        <v>27406.050000000003</v>
      </c>
      <c r="AF796" s="1">
        <f t="shared" si="168"/>
        <v>0.42</v>
      </c>
      <c r="AG796" s="8">
        <f t="shared" si="166"/>
        <v>51993.95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2">
        <f>IF(OR(inputs!$B$35&lt;&gt;"YES",A797&gt;=inputs!$B$37,A797&lt;inputs!$B$36),0,MIN(A797*inputs!$B$40,inputs!$B$39*inputs!$B$17))</f>
        <v>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0</v>
      </c>
      <c r="AE797" s="3">
        <f t="shared" si="165"/>
        <v>27448.050000000003</v>
      </c>
      <c r="AF797" s="1">
        <f t="shared" si="168"/>
        <v>0.42</v>
      </c>
      <c r="AG797" s="8">
        <f t="shared" si="166"/>
        <v>52051.95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2">
        <f>IF(OR(inputs!$B$35&lt;&gt;"YES",A798&gt;=inputs!$B$37,A798&lt;inputs!$B$36),0,MIN(A798*inputs!$B$40,inputs!$B$39*inputs!$B$17))</f>
        <v>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0</v>
      </c>
      <c r="AE798" s="3">
        <f t="shared" si="165"/>
        <v>27490.050000000003</v>
      </c>
      <c r="AF798" s="1">
        <f t="shared" si="168"/>
        <v>0.42</v>
      </c>
      <c r="AG798" s="8">
        <f t="shared" si="166"/>
        <v>52109.95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2">
        <f>IF(OR(inputs!$B$35&lt;&gt;"YES",A799&gt;=inputs!$B$37,A799&lt;inputs!$B$36),0,MIN(A799*inputs!$B$40,inputs!$B$39*inputs!$B$17))</f>
        <v>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0</v>
      </c>
      <c r="AE799" s="3">
        <f t="shared" si="165"/>
        <v>27532.050000000003</v>
      </c>
      <c r="AF799" s="1">
        <f t="shared" si="168"/>
        <v>0.42</v>
      </c>
      <c r="AG799" s="8">
        <f t="shared" si="166"/>
        <v>52167.95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2">
        <f>IF(OR(inputs!$B$35&lt;&gt;"YES",A800&gt;=inputs!$B$37,A800&lt;inputs!$B$36),0,MIN(A800*inputs!$B$40,inputs!$B$39*inputs!$B$17))</f>
        <v>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0</v>
      </c>
      <c r="AE800" s="3">
        <f t="shared" si="165"/>
        <v>27574.050000000003</v>
      </c>
      <c r="AF800" s="1">
        <f t="shared" si="168"/>
        <v>0.42</v>
      </c>
      <c r="AG800" s="8">
        <f t="shared" si="166"/>
        <v>52225.95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2">
        <f>IF(OR(inputs!$B$35&lt;&gt;"YES",A801&gt;=inputs!$B$37,A801&lt;inputs!$B$36),0,MIN(A801*inputs!$B$40,inputs!$B$39*inputs!$B$17))</f>
        <v>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0</v>
      </c>
      <c r="AE801" s="3">
        <f t="shared" si="165"/>
        <v>27616.050000000003</v>
      </c>
      <c r="AF801" s="1">
        <f t="shared" si="168"/>
        <v>0.42</v>
      </c>
      <c r="AG801" s="8">
        <f t="shared" si="166"/>
        <v>52283.95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2">
        <f>IF(OR(inputs!$B$35&lt;&gt;"YES",A802&gt;=inputs!$B$37,A802&lt;inputs!$B$36),0,MIN(A802*inputs!$B$40,inputs!$B$39*inputs!$B$17))</f>
        <v>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0</v>
      </c>
      <c r="AE802" s="3">
        <f t="shared" si="165"/>
        <v>27658.050000000003</v>
      </c>
      <c r="AF802" s="1">
        <f t="shared" si="168"/>
        <v>0.42</v>
      </c>
      <c r="AG802" s="8">
        <f t="shared" si="166"/>
        <v>52341.95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2">
        <f>IF(OR(inputs!$B$35&lt;&gt;"YES",A803&gt;=inputs!$B$37,A803&lt;inputs!$B$36),0,MIN(A803*inputs!$B$40,inputs!$B$39*inputs!$B$17))</f>
        <v>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0</v>
      </c>
      <c r="AE803" s="3">
        <f t="shared" si="165"/>
        <v>27700.050000000003</v>
      </c>
      <c r="AF803" s="1">
        <f t="shared" si="168"/>
        <v>0.42</v>
      </c>
      <c r="AG803" s="8">
        <f t="shared" si="166"/>
        <v>52399.95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2">
        <f>IF(OR(inputs!$B$35&lt;&gt;"YES",A804&gt;=inputs!$B$37,A804&lt;inputs!$B$36),0,MIN(A804*inputs!$B$40,inputs!$B$39*inputs!$B$17))</f>
        <v>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0</v>
      </c>
      <c r="AE804" s="3">
        <f t="shared" si="165"/>
        <v>27742.050000000003</v>
      </c>
      <c r="AF804" s="1">
        <f t="shared" si="168"/>
        <v>0.42</v>
      </c>
      <c r="AG804" s="8">
        <f t="shared" si="166"/>
        <v>52457.95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2">
        <f>IF(OR(inputs!$B$35&lt;&gt;"YES",A805&gt;=inputs!$B$37,A805&lt;inputs!$B$36),0,MIN(A805*inputs!$B$40,inputs!$B$39*inputs!$B$17))</f>
        <v>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0</v>
      </c>
      <c r="AE805" s="3">
        <f t="shared" si="165"/>
        <v>27784.050000000003</v>
      </c>
      <c r="AF805" s="1">
        <f t="shared" si="168"/>
        <v>0.42</v>
      </c>
      <c r="AG805" s="8">
        <f t="shared" si="166"/>
        <v>52515.95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2">
        <f>IF(OR(inputs!$B$35&lt;&gt;"YES",A806&gt;=inputs!$B$37,A806&lt;inputs!$B$36),0,MIN(A806*inputs!$B$40,inputs!$B$39*inputs!$B$17))</f>
        <v>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0</v>
      </c>
      <c r="AE806" s="3">
        <f t="shared" si="165"/>
        <v>27826.050000000003</v>
      </c>
      <c r="AF806" s="1">
        <f t="shared" si="168"/>
        <v>0.42</v>
      </c>
      <c r="AG806" s="8">
        <f t="shared" si="166"/>
        <v>52573.95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2">
        <f>IF(OR(inputs!$B$35&lt;&gt;"YES",A807&gt;=inputs!$B$37,A807&lt;inputs!$B$36),0,MIN(A807*inputs!$B$40,inputs!$B$39*inputs!$B$17))</f>
        <v>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0</v>
      </c>
      <c r="AE807" s="3">
        <f t="shared" si="165"/>
        <v>27868.050000000003</v>
      </c>
      <c r="AF807" s="1">
        <f t="shared" si="168"/>
        <v>0.42</v>
      </c>
      <c r="AG807" s="8">
        <f t="shared" si="166"/>
        <v>52631.95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2">
        <f>IF(OR(inputs!$B$35&lt;&gt;"YES",A808&gt;=inputs!$B$37,A808&lt;inputs!$B$36),0,MIN(A808*inputs!$B$40,inputs!$B$39*inputs!$B$17))</f>
        <v>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0</v>
      </c>
      <c r="AE808" s="3">
        <f t="shared" si="165"/>
        <v>27910.050000000003</v>
      </c>
      <c r="AF808" s="1">
        <f t="shared" si="168"/>
        <v>0.42</v>
      </c>
      <c r="AG808" s="8">
        <f t="shared" si="166"/>
        <v>52689.95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2">
        <f>IF(OR(inputs!$B$35&lt;&gt;"YES",A809&gt;=inputs!$B$37,A809&lt;inputs!$B$36),0,MIN(A809*inputs!$B$40,inputs!$B$39*inputs!$B$17))</f>
        <v>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0</v>
      </c>
      <c r="AE809" s="3">
        <f t="shared" si="165"/>
        <v>27952.050000000003</v>
      </c>
      <c r="AF809" s="1">
        <f t="shared" si="168"/>
        <v>0.42</v>
      </c>
      <c r="AG809" s="8">
        <f t="shared" si="166"/>
        <v>52747.95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2">
        <f>IF(OR(inputs!$B$35&lt;&gt;"YES",A810&gt;=inputs!$B$37,A810&lt;inputs!$B$36),0,MIN(A810*inputs!$B$40,inputs!$B$39*inputs!$B$17))</f>
        <v>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0</v>
      </c>
      <c r="AE810" s="3">
        <f t="shared" si="165"/>
        <v>27994.050000000003</v>
      </c>
      <c r="AF810" s="1">
        <f t="shared" si="168"/>
        <v>0.42</v>
      </c>
      <c r="AG810" s="8">
        <f t="shared" si="166"/>
        <v>52805.95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2">
        <f>IF(OR(inputs!$B$35&lt;&gt;"YES",A811&gt;=inputs!$B$37,A811&lt;inputs!$B$36),0,MIN(A811*inputs!$B$40,inputs!$B$39*inputs!$B$17))</f>
        <v>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0</v>
      </c>
      <c r="AE811" s="3">
        <f t="shared" si="165"/>
        <v>28036.050000000003</v>
      </c>
      <c r="AF811" s="1">
        <f t="shared" si="168"/>
        <v>0.42</v>
      </c>
      <c r="AG811" s="8">
        <f t="shared" si="166"/>
        <v>52863.95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2">
        <f>IF(OR(inputs!$B$35&lt;&gt;"YES",A812&gt;=inputs!$B$37,A812&lt;inputs!$B$36),0,MIN(A812*inputs!$B$40,inputs!$B$39*inputs!$B$17))</f>
        <v>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0</v>
      </c>
      <c r="AE812" s="3">
        <f t="shared" si="165"/>
        <v>28078.050000000003</v>
      </c>
      <c r="AF812" s="1">
        <f t="shared" si="168"/>
        <v>0.42</v>
      </c>
      <c r="AG812" s="8">
        <f t="shared" si="166"/>
        <v>52921.95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2">
        <f>IF(OR(inputs!$B$35&lt;&gt;"YES",A813&gt;=inputs!$B$37,A813&lt;inputs!$B$36),0,MIN(A813*inputs!$B$40,inputs!$B$39*inputs!$B$17))</f>
        <v>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0</v>
      </c>
      <c r="AE813" s="3">
        <f t="shared" si="165"/>
        <v>28120.050000000003</v>
      </c>
      <c r="AF813" s="1">
        <f t="shared" si="168"/>
        <v>0.42</v>
      </c>
      <c r="AG813" s="8">
        <f t="shared" si="166"/>
        <v>52979.95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2">
        <f>IF(OR(inputs!$B$35&lt;&gt;"YES",A814&gt;=inputs!$B$37,A814&lt;inputs!$B$36),0,MIN(A814*inputs!$B$40,inputs!$B$39*inputs!$B$17))</f>
        <v>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0</v>
      </c>
      <c r="AE814" s="3">
        <f t="shared" si="165"/>
        <v>28162.050000000003</v>
      </c>
      <c r="AF814" s="1">
        <f t="shared" si="168"/>
        <v>0.42</v>
      </c>
      <c r="AG814" s="8">
        <f t="shared" si="166"/>
        <v>53037.95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2">
        <f>IF(OR(inputs!$B$35&lt;&gt;"YES",A815&gt;=inputs!$B$37,A815&lt;inputs!$B$36),0,MIN(A815*inputs!$B$40,inputs!$B$39*inputs!$B$17))</f>
        <v>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0</v>
      </c>
      <c r="AE815" s="3">
        <f t="shared" si="165"/>
        <v>28204.050000000003</v>
      </c>
      <c r="AF815" s="1">
        <f t="shared" si="168"/>
        <v>0.42</v>
      </c>
      <c r="AG815" s="8">
        <f t="shared" si="166"/>
        <v>53095.95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2">
        <f>IF(OR(inputs!$B$35&lt;&gt;"YES",A816&gt;=inputs!$B$37,A816&lt;inputs!$B$36),0,MIN(A816*inputs!$B$40,inputs!$B$39*inputs!$B$17))</f>
        <v>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0</v>
      </c>
      <c r="AE816" s="3">
        <f t="shared" si="165"/>
        <v>28246.050000000003</v>
      </c>
      <c r="AF816" s="1">
        <f t="shared" si="168"/>
        <v>0.42</v>
      </c>
      <c r="AG816" s="8">
        <f t="shared" si="166"/>
        <v>53153.95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2">
        <f>IF(OR(inputs!$B$35&lt;&gt;"YES",A817&gt;=inputs!$B$37,A817&lt;inputs!$B$36),0,MIN(A817*inputs!$B$40,inputs!$B$39*inputs!$B$17))</f>
        <v>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0</v>
      </c>
      <c r="AE817" s="3">
        <f t="shared" si="165"/>
        <v>28288.050000000003</v>
      </c>
      <c r="AF817" s="1">
        <f t="shared" si="168"/>
        <v>0.42</v>
      </c>
      <c r="AG817" s="8">
        <f t="shared" si="166"/>
        <v>53211.95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2">
        <f>IF(OR(inputs!$B$35&lt;&gt;"YES",A818&gt;=inputs!$B$37,A818&lt;inputs!$B$36),0,MIN(A818*inputs!$B$40,inputs!$B$39*inputs!$B$17))</f>
        <v>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0</v>
      </c>
      <c r="AE818" s="3">
        <f t="shared" si="165"/>
        <v>28330.050000000003</v>
      </c>
      <c r="AF818" s="1">
        <f t="shared" si="168"/>
        <v>0.42</v>
      </c>
      <c r="AG818" s="8">
        <f t="shared" si="166"/>
        <v>53269.95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2">
        <f>IF(OR(inputs!$B$35&lt;&gt;"YES",A819&gt;=inputs!$B$37,A819&lt;inputs!$B$36),0,MIN(A819*inputs!$B$40,inputs!$B$39*inputs!$B$17))</f>
        <v>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0</v>
      </c>
      <c r="AE819" s="3">
        <f t="shared" si="165"/>
        <v>28372.050000000003</v>
      </c>
      <c r="AF819" s="1">
        <f t="shared" si="168"/>
        <v>0.42</v>
      </c>
      <c r="AG819" s="8">
        <f t="shared" si="166"/>
        <v>53327.95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2">
        <f>IF(OR(inputs!$B$35&lt;&gt;"YES",A820&gt;=inputs!$B$37,A820&lt;inputs!$B$36),0,MIN(A820*inputs!$B$40,inputs!$B$39*inputs!$B$17))</f>
        <v>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0</v>
      </c>
      <c r="AE820" s="3">
        <f t="shared" si="165"/>
        <v>28414.050000000003</v>
      </c>
      <c r="AF820" s="1">
        <f t="shared" si="168"/>
        <v>0.42</v>
      </c>
      <c r="AG820" s="8">
        <f t="shared" si="166"/>
        <v>53385.95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2">
        <f>IF(OR(inputs!$B$35&lt;&gt;"YES",A821&gt;=inputs!$B$37,A821&lt;inputs!$B$36),0,MIN(A821*inputs!$B$40,inputs!$B$39*inputs!$B$17))</f>
        <v>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0</v>
      </c>
      <c r="AE821" s="3">
        <f t="shared" si="165"/>
        <v>28456.050000000003</v>
      </c>
      <c r="AF821" s="1">
        <f t="shared" si="168"/>
        <v>0.42</v>
      </c>
      <c r="AG821" s="8">
        <f t="shared" si="166"/>
        <v>53443.95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2">
        <f>IF(OR(inputs!$B$35&lt;&gt;"YES",A822&gt;=inputs!$B$37,A822&lt;inputs!$B$36),0,MIN(A822*inputs!$B$40,inputs!$B$39*inputs!$B$17))</f>
        <v>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0</v>
      </c>
      <c r="AE822" s="3">
        <f t="shared" si="165"/>
        <v>28498.050000000003</v>
      </c>
      <c r="AF822" s="1">
        <f t="shared" si="168"/>
        <v>0.42</v>
      </c>
      <c r="AG822" s="8">
        <f t="shared" si="166"/>
        <v>53501.95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2">
        <f>IF(OR(inputs!$B$35&lt;&gt;"YES",A823&gt;=inputs!$B$37,A823&lt;inputs!$B$36),0,MIN(A823*inputs!$B$40,inputs!$B$39*inputs!$B$17))</f>
        <v>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0</v>
      </c>
      <c r="AE823" s="3">
        <f t="shared" si="165"/>
        <v>28540.050000000003</v>
      </c>
      <c r="AF823" s="1">
        <f t="shared" si="168"/>
        <v>0.42</v>
      </c>
      <c r="AG823" s="8">
        <f t="shared" si="166"/>
        <v>53559.95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2">
        <f>IF(OR(inputs!$B$35&lt;&gt;"YES",A824&gt;=inputs!$B$37,A824&lt;inputs!$B$36),0,MIN(A824*inputs!$B$40,inputs!$B$39*inputs!$B$17))</f>
        <v>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0</v>
      </c>
      <c r="AE824" s="3">
        <f t="shared" si="165"/>
        <v>28582.050000000003</v>
      </c>
      <c r="AF824" s="1">
        <f t="shared" si="168"/>
        <v>0.42</v>
      </c>
      <c r="AG824" s="8">
        <f t="shared" si="166"/>
        <v>53617.95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2">
        <f>IF(OR(inputs!$B$35&lt;&gt;"YES",A825&gt;=inputs!$B$37,A825&lt;inputs!$B$36),0,MIN(A825*inputs!$B$40,inputs!$B$39*inputs!$B$17))</f>
        <v>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0</v>
      </c>
      <c r="AE825" s="3">
        <f t="shared" si="165"/>
        <v>28624.050000000003</v>
      </c>
      <c r="AF825" s="1">
        <f t="shared" si="168"/>
        <v>0.42</v>
      </c>
      <c r="AG825" s="8">
        <f t="shared" si="166"/>
        <v>53675.95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2">
        <f>IF(OR(inputs!$B$35&lt;&gt;"YES",A826&gt;=inputs!$B$37,A826&lt;inputs!$B$36),0,MIN(A826*inputs!$B$40,inputs!$B$39*inputs!$B$17))</f>
        <v>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0</v>
      </c>
      <c r="AE826" s="3">
        <f t="shared" si="165"/>
        <v>28666.050000000003</v>
      </c>
      <c r="AF826" s="1">
        <f t="shared" si="168"/>
        <v>0.42</v>
      </c>
      <c r="AG826" s="8">
        <f t="shared" si="166"/>
        <v>53733.95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2">
        <f>IF(OR(inputs!$B$35&lt;&gt;"YES",A827&gt;=inputs!$B$37,A827&lt;inputs!$B$36),0,MIN(A827*inputs!$B$40,inputs!$B$39*inputs!$B$17))</f>
        <v>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0</v>
      </c>
      <c r="AE827" s="3">
        <f t="shared" si="165"/>
        <v>28708.050000000003</v>
      </c>
      <c r="AF827" s="1">
        <f t="shared" si="168"/>
        <v>0.42</v>
      </c>
      <c r="AG827" s="8">
        <f t="shared" si="166"/>
        <v>53791.95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2">
        <f>IF(OR(inputs!$B$35&lt;&gt;"YES",A828&gt;=inputs!$B$37,A828&lt;inputs!$B$36),0,MIN(A828*inputs!$B$40,inputs!$B$39*inputs!$B$17))</f>
        <v>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0</v>
      </c>
      <c r="AE828" s="3">
        <f t="shared" si="165"/>
        <v>28750.050000000003</v>
      </c>
      <c r="AF828" s="1">
        <f t="shared" si="168"/>
        <v>0.42</v>
      </c>
      <c r="AG828" s="8">
        <f t="shared" si="166"/>
        <v>53849.95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2">
        <f>IF(OR(inputs!$B$35&lt;&gt;"YES",A829&gt;=inputs!$B$37,A829&lt;inputs!$B$36),0,MIN(A829*inputs!$B$40,inputs!$B$39*inputs!$B$17))</f>
        <v>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0</v>
      </c>
      <c r="AE829" s="3">
        <f t="shared" si="165"/>
        <v>28792.050000000003</v>
      </c>
      <c r="AF829" s="1">
        <f t="shared" si="168"/>
        <v>0.42</v>
      </c>
      <c r="AG829" s="8">
        <f t="shared" si="166"/>
        <v>53907.95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2">
        <f>IF(OR(inputs!$B$35&lt;&gt;"YES",A830&gt;=inputs!$B$37,A830&lt;inputs!$B$36),0,MIN(A830*inputs!$B$40,inputs!$B$39*inputs!$B$17))</f>
        <v>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0</v>
      </c>
      <c r="AE830" s="3">
        <f t="shared" si="165"/>
        <v>28834.050000000003</v>
      </c>
      <c r="AF830" s="1">
        <f t="shared" si="168"/>
        <v>0.42</v>
      </c>
      <c r="AG830" s="8">
        <f t="shared" si="166"/>
        <v>53965.95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2">
        <f>IF(OR(inputs!$B$35&lt;&gt;"YES",A831&gt;=inputs!$B$37,A831&lt;inputs!$B$36),0,MIN(A831*inputs!$B$40,inputs!$B$39*inputs!$B$17))</f>
        <v>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0</v>
      </c>
      <c r="AE831" s="3">
        <f t="shared" si="165"/>
        <v>28876.050000000003</v>
      </c>
      <c r="AF831" s="1">
        <f t="shared" si="168"/>
        <v>0.42</v>
      </c>
      <c r="AG831" s="8">
        <f t="shared" si="166"/>
        <v>54023.95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2">
        <f>IF(OR(inputs!$B$35&lt;&gt;"YES",A832&gt;=inputs!$B$37,A832&lt;inputs!$B$36),0,MIN(A832*inputs!$B$40,inputs!$B$39*inputs!$B$17))</f>
        <v>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0</v>
      </c>
      <c r="AE832" s="3">
        <f t="shared" si="165"/>
        <v>28918.050000000003</v>
      </c>
      <c r="AF832" s="1">
        <f t="shared" si="168"/>
        <v>0.42</v>
      </c>
      <c r="AG832" s="8">
        <f t="shared" si="166"/>
        <v>54081.95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2">
        <f>IF(OR(inputs!$B$35&lt;&gt;"YES",A833&gt;=inputs!$B$37,A833&lt;inputs!$B$36),0,MIN(A833*inputs!$B$40,inputs!$B$39*inputs!$B$17))</f>
        <v>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0</v>
      </c>
      <c r="AE833" s="3">
        <f t="shared" si="165"/>
        <v>28960.050000000003</v>
      </c>
      <c r="AF833" s="1">
        <f t="shared" si="168"/>
        <v>0.42</v>
      </c>
      <c r="AG833" s="8">
        <f t="shared" si="166"/>
        <v>54139.95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2">
        <f>IF(OR(inputs!$B$35&lt;&gt;"YES",A834&gt;=inputs!$B$37,A834&lt;inputs!$B$36),0,MIN(A834*inputs!$B$40,inputs!$B$39*inputs!$B$17))</f>
        <v>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0</v>
      </c>
      <c r="AE834" s="3">
        <f t="shared" ref="AE834:AE897" si="178">SUM(C834:G834)+AD834-H834</f>
        <v>29002.050000000003</v>
      </c>
      <c r="AF834" s="1">
        <f t="shared" si="168"/>
        <v>0.42</v>
      </c>
      <c r="AG834" s="8">
        <f t="shared" ref="AG834:AG897" si="179">A834-AE834</f>
        <v>54197.95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2">
        <f>IF(OR(inputs!$B$35&lt;&gt;"YES",A835&gt;=inputs!$B$37,A835&lt;inputs!$B$36),0,MIN(A835*inputs!$B$40,inputs!$B$39*inputs!$B$17))</f>
        <v>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0</v>
      </c>
      <c r="AE835" s="3">
        <f t="shared" si="178"/>
        <v>29044.050000000003</v>
      </c>
      <c r="AF835" s="1">
        <f t="shared" ref="AF835:AF898" si="181">(AE836-AE835)/100</f>
        <v>0.42</v>
      </c>
      <c r="AG835" s="8">
        <f t="shared" si="179"/>
        <v>54255.95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2">
        <f>IF(OR(inputs!$B$35&lt;&gt;"YES",A836&gt;=inputs!$B$37,A836&lt;inputs!$B$36),0,MIN(A836*inputs!$B$40,inputs!$B$39*inputs!$B$17))</f>
        <v>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0</v>
      </c>
      <c r="AE836" s="3">
        <f t="shared" si="178"/>
        <v>29086.050000000003</v>
      </c>
      <c r="AF836" s="1">
        <f t="shared" si="181"/>
        <v>0.42</v>
      </c>
      <c r="AG836" s="8">
        <f t="shared" si="179"/>
        <v>54313.95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2">
        <f>IF(OR(inputs!$B$35&lt;&gt;"YES",A837&gt;=inputs!$B$37,A837&lt;inputs!$B$36),0,MIN(A837*inputs!$B$40,inputs!$B$39*inputs!$B$17))</f>
        <v>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0</v>
      </c>
      <c r="AE837" s="3">
        <f t="shared" si="178"/>
        <v>29128.050000000003</v>
      </c>
      <c r="AF837" s="1">
        <f t="shared" si="181"/>
        <v>0.42</v>
      </c>
      <c r="AG837" s="8">
        <f t="shared" si="179"/>
        <v>54371.95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2">
        <f>IF(OR(inputs!$B$35&lt;&gt;"YES",A838&gt;=inputs!$B$37,A838&lt;inputs!$B$36),0,MIN(A838*inputs!$B$40,inputs!$B$39*inputs!$B$17))</f>
        <v>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0</v>
      </c>
      <c r="AE838" s="3">
        <f t="shared" si="178"/>
        <v>29170.050000000003</v>
      </c>
      <c r="AF838" s="1">
        <f t="shared" si="181"/>
        <v>0.42</v>
      </c>
      <c r="AG838" s="8">
        <f t="shared" si="179"/>
        <v>54429.95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2">
        <f>IF(OR(inputs!$B$35&lt;&gt;"YES",A839&gt;=inputs!$B$37,A839&lt;inputs!$B$36),0,MIN(A839*inputs!$B$40,inputs!$B$39*inputs!$B$17))</f>
        <v>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0</v>
      </c>
      <c r="AE839" s="3">
        <f t="shared" si="178"/>
        <v>29212.050000000003</v>
      </c>
      <c r="AF839" s="1">
        <f t="shared" si="181"/>
        <v>0.42</v>
      </c>
      <c r="AG839" s="8">
        <f t="shared" si="179"/>
        <v>54487.95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2">
        <f>IF(OR(inputs!$B$35&lt;&gt;"YES",A840&gt;=inputs!$B$37,A840&lt;inputs!$B$36),0,MIN(A840*inputs!$B$40,inputs!$B$39*inputs!$B$17))</f>
        <v>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0</v>
      </c>
      <c r="AE840" s="3">
        <f t="shared" si="178"/>
        <v>29254.050000000003</v>
      </c>
      <c r="AF840" s="1">
        <f t="shared" si="181"/>
        <v>0.42</v>
      </c>
      <c r="AG840" s="8">
        <f t="shared" si="179"/>
        <v>54545.95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2">
        <f>IF(OR(inputs!$B$35&lt;&gt;"YES",A841&gt;=inputs!$B$37,A841&lt;inputs!$B$36),0,MIN(A841*inputs!$B$40,inputs!$B$39*inputs!$B$17))</f>
        <v>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0</v>
      </c>
      <c r="AE841" s="3">
        <f t="shared" si="178"/>
        <v>29296.050000000003</v>
      </c>
      <c r="AF841" s="1">
        <f t="shared" si="181"/>
        <v>0.42</v>
      </c>
      <c r="AG841" s="8">
        <f t="shared" si="179"/>
        <v>54603.95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2">
        <f>IF(OR(inputs!$B$35&lt;&gt;"YES",A842&gt;=inputs!$B$37,A842&lt;inputs!$B$36),0,MIN(A842*inputs!$B$40,inputs!$B$39*inputs!$B$17))</f>
        <v>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0</v>
      </c>
      <c r="AE842" s="3">
        <f t="shared" si="178"/>
        <v>29338.050000000003</v>
      </c>
      <c r="AF842" s="1">
        <f t="shared" si="181"/>
        <v>0.42</v>
      </c>
      <c r="AG842" s="8">
        <f t="shared" si="179"/>
        <v>54661.95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2">
        <f>IF(OR(inputs!$B$35&lt;&gt;"YES",A843&gt;=inputs!$B$37,A843&lt;inputs!$B$36),0,MIN(A843*inputs!$B$40,inputs!$B$39*inputs!$B$17))</f>
        <v>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0</v>
      </c>
      <c r="AE843" s="3">
        <f t="shared" si="178"/>
        <v>29380.050000000003</v>
      </c>
      <c r="AF843" s="1">
        <f t="shared" si="181"/>
        <v>0.42</v>
      </c>
      <c r="AG843" s="8">
        <f t="shared" si="179"/>
        <v>54719.95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2">
        <f>IF(OR(inputs!$B$35&lt;&gt;"YES",A844&gt;=inputs!$B$37,A844&lt;inputs!$B$36),0,MIN(A844*inputs!$B$40,inputs!$B$39*inputs!$B$17))</f>
        <v>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0</v>
      </c>
      <c r="AE844" s="3">
        <f t="shared" si="178"/>
        <v>29422.050000000003</v>
      </c>
      <c r="AF844" s="1">
        <f t="shared" si="181"/>
        <v>0.42</v>
      </c>
      <c r="AG844" s="8">
        <f t="shared" si="179"/>
        <v>54777.95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2">
        <f>IF(OR(inputs!$B$35&lt;&gt;"YES",A845&gt;=inputs!$B$37,A845&lt;inputs!$B$36),0,MIN(A845*inputs!$B$40,inputs!$B$39*inputs!$B$17))</f>
        <v>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0</v>
      </c>
      <c r="AE845" s="3">
        <f t="shared" si="178"/>
        <v>29464.050000000003</v>
      </c>
      <c r="AF845" s="1">
        <f t="shared" si="181"/>
        <v>0.42</v>
      </c>
      <c r="AG845" s="8">
        <f t="shared" si="179"/>
        <v>54835.95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2">
        <f>IF(OR(inputs!$B$35&lt;&gt;"YES",A846&gt;=inputs!$B$37,A846&lt;inputs!$B$36),0,MIN(A846*inputs!$B$40,inputs!$B$39*inputs!$B$17))</f>
        <v>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0</v>
      </c>
      <c r="AE846" s="3">
        <f t="shared" si="178"/>
        <v>29506.050000000003</v>
      </c>
      <c r="AF846" s="1">
        <f t="shared" si="181"/>
        <v>0.42</v>
      </c>
      <c r="AG846" s="8">
        <f t="shared" si="179"/>
        <v>54893.95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2">
        <f>IF(OR(inputs!$B$35&lt;&gt;"YES",A847&gt;=inputs!$B$37,A847&lt;inputs!$B$36),0,MIN(A847*inputs!$B$40,inputs!$B$39*inputs!$B$17))</f>
        <v>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0</v>
      </c>
      <c r="AE847" s="3">
        <f t="shared" si="178"/>
        <v>29548.050000000003</v>
      </c>
      <c r="AF847" s="1">
        <f t="shared" si="181"/>
        <v>0.42</v>
      </c>
      <c r="AG847" s="8">
        <f t="shared" si="179"/>
        <v>54951.95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2">
        <f>IF(OR(inputs!$B$35&lt;&gt;"YES",A848&gt;=inputs!$B$37,A848&lt;inputs!$B$36),0,MIN(A848*inputs!$B$40,inputs!$B$39*inputs!$B$17))</f>
        <v>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0</v>
      </c>
      <c r="AE848" s="3">
        <f t="shared" si="178"/>
        <v>29590.050000000003</v>
      </c>
      <c r="AF848" s="1">
        <f t="shared" si="181"/>
        <v>0.42</v>
      </c>
      <c r="AG848" s="8">
        <f t="shared" si="179"/>
        <v>55009.95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2">
        <f>IF(OR(inputs!$B$35&lt;&gt;"YES",A849&gt;=inputs!$B$37,A849&lt;inputs!$B$36),0,MIN(A849*inputs!$B$40,inputs!$B$39*inputs!$B$17))</f>
        <v>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0</v>
      </c>
      <c r="AE849" s="3">
        <f t="shared" si="178"/>
        <v>29632.050000000003</v>
      </c>
      <c r="AF849" s="1">
        <f t="shared" si="181"/>
        <v>0.42</v>
      </c>
      <c r="AG849" s="8">
        <f t="shared" si="179"/>
        <v>55067.95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2">
        <f>IF(OR(inputs!$B$35&lt;&gt;"YES",A850&gt;=inputs!$B$37,A850&lt;inputs!$B$36),0,MIN(A850*inputs!$B$40,inputs!$B$39*inputs!$B$17))</f>
        <v>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0</v>
      </c>
      <c r="AE850" s="3">
        <f t="shared" si="178"/>
        <v>29674.050000000003</v>
      </c>
      <c r="AF850" s="1">
        <f t="shared" si="181"/>
        <v>0.42</v>
      </c>
      <c r="AG850" s="8">
        <f t="shared" si="179"/>
        <v>55125.95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2">
        <f>IF(OR(inputs!$B$35&lt;&gt;"YES",A851&gt;=inputs!$B$37,A851&lt;inputs!$B$36),0,MIN(A851*inputs!$B$40,inputs!$B$39*inputs!$B$17))</f>
        <v>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0</v>
      </c>
      <c r="AE851" s="3">
        <f t="shared" si="178"/>
        <v>29716.050000000003</v>
      </c>
      <c r="AF851" s="1">
        <f t="shared" si="181"/>
        <v>0.42</v>
      </c>
      <c r="AG851" s="8">
        <f t="shared" si="179"/>
        <v>55183.95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2">
        <f>IF(OR(inputs!$B$35&lt;&gt;"YES",A852&gt;=inputs!$B$37,A852&lt;inputs!$B$36),0,MIN(A852*inputs!$B$40,inputs!$B$39*inputs!$B$17))</f>
        <v>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0</v>
      </c>
      <c r="AE852" s="3">
        <f t="shared" si="178"/>
        <v>29758.050000000003</v>
      </c>
      <c r="AF852" s="1">
        <f t="shared" si="181"/>
        <v>0.42</v>
      </c>
      <c r="AG852" s="8">
        <f t="shared" si="179"/>
        <v>55241.95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2">
        <f>IF(OR(inputs!$B$35&lt;&gt;"YES",A853&gt;=inputs!$B$37,A853&lt;inputs!$B$36),0,MIN(A853*inputs!$B$40,inputs!$B$39*inputs!$B$17))</f>
        <v>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0</v>
      </c>
      <c r="AE853" s="3">
        <f t="shared" si="178"/>
        <v>29800.050000000003</v>
      </c>
      <c r="AF853" s="1">
        <f t="shared" si="181"/>
        <v>0.42</v>
      </c>
      <c r="AG853" s="8">
        <f t="shared" si="179"/>
        <v>55299.95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2">
        <f>IF(OR(inputs!$B$35&lt;&gt;"YES",A854&gt;=inputs!$B$37,A854&lt;inputs!$B$36),0,MIN(A854*inputs!$B$40,inputs!$B$39*inputs!$B$17))</f>
        <v>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0</v>
      </c>
      <c r="AE854" s="3">
        <f t="shared" si="178"/>
        <v>29842.050000000003</v>
      </c>
      <c r="AF854" s="1">
        <f t="shared" si="181"/>
        <v>0.42</v>
      </c>
      <c r="AG854" s="8">
        <f t="shared" si="179"/>
        <v>55357.95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2">
        <f>IF(OR(inputs!$B$35&lt;&gt;"YES",A855&gt;=inputs!$B$37,A855&lt;inputs!$B$36),0,MIN(A855*inputs!$B$40,inputs!$B$39*inputs!$B$17))</f>
        <v>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0</v>
      </c>
      <c r="AE855" s="3">
        <f t="shared" si="178"/>
        <v>29884.050000000003</v>
      </c>
      <c r="AF855" s="1">
        <f t="shared" si="181"/>
        <v>0.42</v>
      </c>
      <c r="AG855" s="8">
        <f t="shared" si="179"/>
        <v>55415.95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2">
        <f>IF(OR(inputs!$B$35&lt;&gt;"YES",A856&gt;=inputs!$B$37,A856&lt;inputs!$B$36),0,MIN(A856*inputs!$B$40,inputs!$B$39*inputs!$B$17))</f>
        <v>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0</v>
      </c>
      <c r="AE856" s="3">
        <f t="shared" si="178"/>
        <v>29926.050000000003</v>
      </c>
      <c r="AF856" s="1">
        <f t="shared" si="181"/>
        <v>0.42</v>
      </c>
      <c r="AG856" s="8">
        <f t="shared" si="179"/>
        <v>55473.95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2">
        <f>IF(OR(inputs!$B$35&lt;&gt;"YES",A857&gt;=inputs!$B$37,A857&lt;inputs!$B$36),0,MIN(A857*inputs!$B$40,inputs!$B$39*inputs!$B$17))</f>
        <v>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0</v>
      </c>
      <c r="AE857" s="3">
        <f t="shared" si="178"/>
        <v>29968.050000000003</v>
      </c>
      <c r="AF857" s="1">
        <f t="shared" si="181"/>
        <v>0.42</v>
      </c>
      <c r="AG857" s="8">
        <f t="shared" si="179"/>
        <v>55531.95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2">
        <f>IF(OR(inputs!$B$35&lt;&gt;"YES",A858&gt;=inputs!$B$37,A858&lt;inputs!$B$36),0,MIN(A858*inputs!$B$40,inputs!$B$39*inputs!$B$17))</f>
        <v>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0</v>
      </c>
      <c r="AE858" s="3">
        <f t="shared" si="178"/>
        <v>30010.050000000003</v>
      </c>
      <c r="AF858" s="1">
        <f t="shared" si="181"/>
        <v>0.42</v>
      </c>
      <c r="AG858" s="8">
        <f t="shared" si="179"/>
        <v>55589.95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2">
        <f>IF(OR(inputs!$B$35&lt;&gt;"YES",A859&gt;=inputs!$B$37,A859&lt;inputs!$B$36),0,MIN(A859*inputs!$B$40,inputs!$B$39*inputs!$B$17))</f>
        <v>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0</v>
      </c>
      <c r="AE859" s="3">
        <f t="shared" si="178"/>
        <v>30052.050000000003</v>
      </c>
      <c r="AF859" s="1">
        <f t="shared" si="181"/>
        <v>0.42</v>
      </c>
      <c r="AG859" s="8">
        <f t="shared" si="179"/>
        <v>55647.95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2">
        <f>IF(OR(inputs!$B$35&lt;&gt;"YES",A860&gt;=inputs!$B$37,A860&lt;inputs!$B$36),0,MIN(A860*inputs!$B$40,inputs!$B$39*inputs!$B$17))</f>
        <v>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0</v>
      </c>
      <c r="AE860" s="3">
        <f t="shared" si="178"/>
        <v>30094.050000000003</v>
      </c>
      <c r="AF860" s="1">
        <f t="shared" si="181"/>
        <v>0.42</v>
      </c>
      <c r="AG860" s="8">
        <f t="shared" si="179"/>
        <v>55705.95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2">
        <f>IF(OR(inputs!$B$35&lt;&gt;"YES",A861&gt;=inputs!$B$37,A861&lt;inputs!$B$36),0,MIN(A861*inputs!$B$40,inputs!$B$39*inputs!$B$17))</f>
        <v>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0</v>
      </c>
      <c r="AE861" s="3">
        <f t="shared" si="178"/>
        <v>30136.050000000003</v>
      </c>
      <c r="AF861" s="1">
        <f t="shared" si="181"/>
        <v>0.42</v>
      </c>
      <c r="AG861" s="8">
        <f t="shared" si="179"/>
        <v>55763.95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2">
        <f>IF(OR(inputs!$B$35&lt;&gt;"YES",A862&gt;=inputs!$B$37,A862&lt;inputs!$B$36),0,MIN(A862*inputs!$B$40,inputs!$B$39*inputs!$B$17))</f>
        <v>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0</v>
      </c>
      <c r="AE862" s="3">
        <f t="shared" si="178"/>
        <v>30178.050000000003</v>
      </c>
      <c r="AF862" s="1">
        <f t="shared" si="181"/>
        <v>0.42</v>
      </c>
      <c r="AG862" s="8">
        <f t="shared" si="179"/>
        <v>55821.95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2">
        <f>IF(OR(inputs!$B$35&lt;&gt;"YES",A863&gt;=inputs!$B$37,A863&lt;inputs!$B$36),0,MIN(A863*inputs!$B$40,inputs!$B$39*inputs!$B$17))</f>
        <v>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0</v>
      </c>
      <c r="AE863" s="3">
        <f t="shared" si="178"/>
        <v>30220.050000000003</v>
      </c>
      <c r="AF863" s="1">
        <f t="shared" si="181"/>
        <v>0.42</v>
      </c>
      <c r="AG863" s="8">
        <f t="shared" si="179"/>
        <v>55879.95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2">
        <f>IF(OR(inputs!$B$35&lt;&gt;"YES",A864&gt;=inputs!$B$37,A864&lt;inputs!$B$36),0,MIN(A864*inputs!$B$40,inputs!$B$39*inputs!$B$17))</f>
        <v>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0</v>
      </c>
      <c r="AE864" s="3">
        <f t="shared" si="178"/>
        <v>30262.050000000003</v>
      </c>
      <c r="AF864" s="1">
        <f t="shared" si="181"/>
        <v>0.42</v>
      </c>
      <c r="AG864" s="8">
        <f t="shared" si="179"/>
        <v>55937.95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2">
        <f>IF(OR(inputs!$B$35&lt;&gt;"YES",A865&gt;=inputs!$B$37,A865&lt;inputs!$B$36),0,MIN(A865*inputs!$B$40,inputs!$B$39*inputs!$B$17))</f>
        <v>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0</v>
      </c>
      <c r="AE865" s="3">
        <f t="shared" si="178"/>
        <v>30304.050000000003</v>
      </c>
      <c r="AF865" s="1">
        <f t="shared" si="181"/>
        <v>0.42</v>
      </c>
      <c r="AG865" s="8">
        <f t="shared" si="179"/>
        <v>55995.95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2">
        <f>IF(OR(inputs!$B$35&lt;&gt;"YES",A866&gt;=inputs!$B$37,A866&lt;inputs!$B$36),0,MIN(A866*inputs!$B$40,inputs!$B$39*inputs!$B$17))</f>
        <v>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0</v>
      </c>
      <c r="AE866" s="3">
        <f t="shared" si="178"/>
        <v>30346.050000000003</v>
      </c>
      <c r="AF866" s="1">
        <f t="shared" si="181"/>
        <v>0.42</v>
      </c>
      <c r="AG866" s="8">
        <f t="shared" si="179"/>
        <v>56053.95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2">
        <f>IF(OR(inputs!$B$35&lt;&gt;"YES",A867&gt;=inputs!$B$37,A867&lt;inputs!$B$36),0,MIN(A867*inputs!$B$40,inputs!$B$39*inputs!$B$17))</f>
        <v>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0</v>
      </c>
      <c r="AE867" s="3">
        <f t="shared" si="178"/>
        <v>30388.050000000003</v>
      </c>
      <c r="AF867" s="1">
        <f t="shared" si="181"/>
        <v>0.42</v>
      </c>
      <c r="AG867" s="8">
        <f t="shared" si="179"/>
        <v>56111.95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2">
        <f>IF(OR(inputs!$B$35&lt;&gt;"YES",A868&gt;=inputs!$B$37,A868&lt;inputs!$B$36),0,MIN(A868*inputs!$B$40,inputs!$B$39*inputs!$B$17))</f>
        <v>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0</v>
      </c>
      <c r="AE868" s="3">
        <f t="shared" si="178"/>
        <v>30430.050000000003</v>
      </c>
      <c r="AF868" s="1">
        <f t="shared" si="181"/>
        <v>0.42</v>
      </c>
      <c r="AG868" s="8">
        <f t="shared" si="179"/>
        <v>56169.95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2">
        <f>IF(OR(inputs!$B$35&lt;&gt;"YES",A869&gt;=inputs!$B$37,A869&lt;inputs!$B$36),0,MIN(A869*inputs!$B$40,inputs!$B$39*inputs!$B$17))</f>
        <v>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0</v>
      </c>
      <c r="AE869" s="3">
        <f t="shared" si="178"/>
        <v>30472.050000000003</v>
      </c>
      <c r="AF869" s="1">
        <f t="shared" si="181"/>
        <v>0.42</v>
      </c>
      <c r="AG869" s="8">
        <f t="shared" si="179"/>
        <v>56227.95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2">
        <f>IF(OR(inputs!$B$35&lt;&gt;"YES",A870&gt;=inputs!$B$37,A870&lt;inputs!$B$36),0,MIN(A870*inputs!$B$40,inputs!$B$39*inputs!$B$17))</f>
        <v>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0</v>
      </c>
      <c r="AE870" s="3">
        <f t="shared" si="178"/>
        <v>30514.050000000003</v>
      </c>
      <c r="AF870" s="1">
        <f t="shared" si="181"/>
        <v>0.42</v>
      </c>
      <c r="AG870" s="8">
        <f t="shared" si="179"/>
        <v>56285.95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2">
        <f>IF(OR(inputs!$B$35&lt;&gt;"YES",A871&gt;=inputs!$B$37,A871&lt;inputs!$B$36),0,MIN(A871*inputs!$B$40,inputs!$B$39*inputs!$B$17))</f>
        <v>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0</v>
      </c>
      <c r="AE871" s="3">
        <f t="shared" si="178"/>
        <v>30556.050000000003</v>
      </c>
      <c r="AF871" s="1">
        <f t="shared" si="181"/>
        <v>0.42</v>
      </c>
      <c r="AG871" s="8">
        <f t="shared" si="179"/>
        <v>56343.95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2">
        <f>IF(OR(inputs!$B$35&lt;&gt;"YES",A872&gt;=inputs!$B$37,A872&lt;inputs!$B$36),0,MIN(A872*inputs!$B$40,inputs!$B$39*inputs!$B$17))</f>
        <v>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0</v>
      </c>
      <c r="AE872" s="3">
        <f t="shared" si="178"/>
        <v>30598.050000000003</v>
      </c>
      <c r="AF872" s="1">
        <f t="shared" si="181"/>
        <v>0.42</v>
      </c>
      <c r="AG872" s="8">
        <f t="shared" si="179"/>
        <v>56401.95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2">
        <f>IF(OR(inputs!$B$35&lt;&gt;"YES",A873&gt;=inputs!$B$37,A873&lt;inputs!$B$36),0,MIN(A873*inputs!$B$40,inputs!$B$39*inputs!$B$17))</f>
        <v>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0</v>
      </c>
      <c r="AE873" s="3">
        <f t="shared" si="178"/>
        <v>30640.050000000003</v>
      </c>
      <c r="AF873" s="1">
        <f t="shared" si="181"/>
        <v>0.42</v>
      </c>
      <c r="AG873" s="8">
        <f t="shared" si="179"/>
        <v>56459.95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2">
        <f>IF(OR(inputs!$B$35&lt;&gt;"YES",A874&gt;=inputs!$B$37,A874&lt;inputs!$B$36),0,MIN(A874*inputs!$B$40,inputs!$B$39*inputs!$B$17))</f>
        <v>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0</v>
      </c>
      <c r="AE874" s="3">
        <f t="shared" si="178"/>
        <v>30682.050000000003</v>
      </c>
      <c r="AF874" s="1">
        <f t="shared" si="181"/>
        <v>0.42</v>
      </c>
      <c r="AG874" s="8">
        <f t="shared" si="179"/>
        <v>56517.95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2">
        <f>IF(OR(inputs!$B$35&lt;&gt;"YES",A875&gt;=inputs!$B$37,A875&lt;inputs!$B$36),0,MIN(A875*inputs!$B$40,inputs!$B$39*inputs!$B$17))</f>
        <v>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0</v>
      </c>
      <c r="AE875" s="3">
        <f t="shared" si="178"/>
        <v>30724.050000000003</v>
      </c>
      <c r="AF875" s="1">
        <f t="shared" si="181"/>
        <v>0.42</v>
      </c>
      <c r="AG875" s="8">
        <f t="shared" si="179"/>
        <v>56575.95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2">
        <f>IF(OR(inputs!$B$35&lt;&gt;"YES",A876&gt;=inputs!$B$37,A876&lt;inputs!$B$36),0,MIN(A876*inputs!$B$40,inputs!$B$39*inputs!$B$17))</f>
        <v>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0</v>
      </c>
      <c r="AE876" s="3">
        <f t="shared" si="178"/>
        <v>30766.050000000003</v>
      </c>
      <c r="AF876" s="1">
        <f t="shared" si="181"/>
        <v>0.42</v>
      </c>
      <c r="AG876" s="8">
        <f t="shared" si="179"/>
        <v>56633.95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2">
        <f>IF(OR(inputs!$B$35&lt;&gt;"YES",A877&gt;=inputs!$B$37,A877&lt;inputs!$B$36),0,MIN(A877*inputs!$B$40,inputs!$B$39*inputs!$B$17))</f>
        <v>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0</v>
      </c>
      <c r="AE877" s="3">
        <f t="shared" si="178"/>
        <v>30808.050000000003</v>
      </c>
      <c r="AF877" s="1">
        <f t="shared" si="181"/>
        <v>0.42</v>
      </c>
      <c r="AG877" s="8">
        <f t="shared" si="179"/>
        <v>56691.95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2">
        <f>IF(OR(inputs!$B$35&lt;&gt;"YES",A878&gt;=inputs!$B$37,A878&lt;inputs!$B$36),0,MIN(A878*inputs!$B$40,inputs!$B$39*inputs!$B$17))</f>
        <v>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0</v>
      </c>
      <c r="AE878" s="3">
        <f t="shared" si="178"/>
        <v>30850.050000000003</v>
      </c>
      <c r="AF878" s="1">
        <f t="shared" si="181"/>
        <v>0.42</v>
      </c>
      <c r="AG878" s="8">
        <f t="shared" si="179"/>
        <v>56749.95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2">
        <f>IF(OR(inputs!$B$35&lt;&gt;"YES",A879&gt;=inputs!$B$37,A879&lt;inputs!$B$36),0,MIN(A879*inputs!$B$40,inputs!$B$39*inputs!$B$17))</f>
        <v>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0</v>
      </c>
      <c r="AE879" s="3">
        <f t="shared" si="178"/>
        <v>30892.050000000003</v>
      </c>
      <c r="AF879" s="1">
        <f t="shared" si="181"/>
        <v>0.42</v>
      </c>
      <c r="AG879" s="8">
        <f t="shared" si="179"/>
        <v>56807.95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2">
        <f>IF(OR(inputs!$B$35&lt;&gt;"YES",A880&gt;=inputs!$B$37,A880&lt;inputs!$B$36),0,MIN(A880*inputs!$B$40,inputs!$B$39*inputs!$B$17))</f>
        <v>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0</v>
      </c>
      <c r="AE880" s="3">
        <f t="shared" si="178"/>
        <v>30934.050000000003</v>
      </c>
      <c r="AF880" s="1">
        <f t="shared" si="181"/>
        <v>0.42</v>
      </c>
      <c r="AG880" s="8">
        <f t="shared" si="179"/>
        <v>56865.95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2">
        <f>IF(OR(inputs!$B$35&lt;&gt;"YES",A881&gt;=inputs!$B$37,A881&lt;inputs!$B$36),0,MIN(A881*inputs!$B$40,inputs!$B$39*inputs!$B$17))</f>
        <v>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0</v>
      </c>
      <c r="AE881" s="3">
        <f t="shared" si="178"/>
        <v>30976.050000000003</v>
      </c>
      <c r="AF881" s="1">
        <f t="shared" si="181"/>
        <v>0.42</v>
      </c>
      <c r="AG881" s="8">
        <f t="shared" si="179"/>
        <v>56923.95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2">
        <f>IF(OR(inputs!$B$35&lt;&gt;"YES",A882&gt;=inputs!$B$37,A882&lt;inputs!$B$36),0,MIN(A882*inputs!$B$40,inputs!$B$39*inputs!$B$17))</f>
        <v>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0</v>
      </c>
      <c r="AE882" s="3">
        <f t="shared" si="178"/>
        <v>31018.050000000003</v>
      </c>
      <c r="AF882" s="1">
        <f t="shared" si="181"/>
        <v>0.42</v>
      </c>
      <c r="AG882" s="8">
        <f t="shared" si="179"/>
        <v>56981.95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2">
        <f>IF(OR(inputs!$B$35&lt;&gt;"YES",A883&gt;=inputs!$B$37,A883&lt;inputs!$B$36),0,MIN(A883*inputs!$B$40,inputs!$B$39*inputs!$B$17))</f>
        <v>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0</v>
      </c>
      <c r="AE883" s="3">
        <f t="shared" si="178"/>
        <v>31060.050000000003</v>
      </c>
      <c r="AF883" s="1">
        <f t="shared" si="181"/>
        <v>0.42</v>
      </c>
      <c r="AG883" s="8">
        <f t="shared" si="179"/>
        <v>57039.95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2">
        <f>IF(OR(inputs!$B$35&lt;&gt;"YES",A884&gt;=inputs!$B$37,A884&lt;inputs!$B$36),0,MIN(A884*inputs!$B$40,inputs!$B$39*inputs!$B$17))</f>
        <v>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0</v>
      </c>
      <c r="AE884" s="3">
        <f t="shared" si="178"/>
        <v>31102.050000000003</v>
      </c>
      <c r="AF884" s="1">
        <f t="shared" si="181"/>
        <v>0.42</v>
      </c>
      <c r="AG884" s="8">
        <f t="shared" si="179"/>
        <v>57097.95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2">
        <f>IF(OR(inputs!$B$35&lt;&gt;"YES",A885&gt;=inputs!$B$37,A885&lt;inputs!$B$36),0,MIN(A885*inputs!$B$40,inputs!$B$39*inputs!$B$17))</f>
        <v>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0</v>
      </c>
      <c r="AE885" s="3">
        <f t="shared" si="178"/>
        <v>31144.050000000003</v>
      </c>
      <c r="AF885" s="1">
        <f t="shared" si="181"/>
        <v>0.42</v>
      </c>
      <c r="AG885" s="8">
        <f t="shared" si="179"/>
        <v>57155.95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2">
        <f>IF(OR(inputs!$B$35&lt;&gt;"YES",A886&gt;=inputs!$B$37,A886&lt;inputs!$B$36),0,MIN(A886*inputs!$B$40,inputs!$B$39*inputs!$B$17))</f>
        <v>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0</v>
      </c>
      <c r="AE886" s="3">
        <f t="shared" si="178"/>
        <v>31186.050000000003</v>
      </c>
      <c r="AF886" s="1">
        <f t="shared" si="181"/>
        <v>0.42</v>
      </c>
      <c r="AG886" s="8">
        <f t="shared" si="179"/>
        <v>57213.95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2">
        <f>IF(OR(inputs!$B$35&lt;&gt;"YES",A887&gt;=inputs!$B$37,A887&lt;inputs!$B$36),0,MIN(A887*inputs!$B$40,inputs!$B$39*inputs!$B$17))</f>
        <v>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0</v>
      </c>
      <c r="AE887" s="3">
        <f t="shared" si="178"/>
        <v>31228.050000000003</v>
      </c>
      <c r="AF887" s="1">
        <f t="shared" si="181"/>
        <v>0.42</v>
      </c>
      <c r="AG887" s="8">
        <f t="shared" si="179"/>
        <v>57271.95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2">
        <f>IF(OR(inputs!$B$35&lt;&gt;"YES",A888&gt;=inputs!$B$37,A888&lt;inputs!$B$36),0,MIN(A888*inputs!$B$40,inputs!$B$39*inputs!$B$17))</f>
        <v>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0</v>
      </c>
      <c r="AE888" s="3">
        <f t="shared" si="178"/>
        <v>31270.050000000003</v>
      </c>
      <c r="AF888" s="1">
        <f t="shared" si="181"/>
        <v>0.42</v>
      </c>
      <c r="AG888" s="8">
        <f t="shared" si="179"/>
        <v>57329.95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2">
        <f>IF(OR(inputs!$B$35&lt;&gt;"YES",A889&gt;=inputs!$B$37,A889&lt;inputs!$B$36),0,MIN(A889*inputs!$B$40,inputs!$B$39*inputs!$B$17))</f>
        <v>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0</v>
      </c>
      <c r="AE889" s="3">
        <f t="shared" si="178"/>
        <v>31312.050000000003</v>
      </c>
      <c r="AF889" s="1">
        <f t="shared" si="181"/>
        <v>0.42</v>
      </c>
      <c r="AG889" s="8">
        <f t="shared" si="179"/>
        <v>57387.95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2">
        <f>IF(OR(inputs!$B$35&lt;&gt;"YES",A890&gt;=inputs!$B$37,A890&lt;inputs!$B$36),0,MIN(A890*inputs!$B$40,inputs!$B$39*inputs!$B$17))</f>
        <v>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0</v>
      </c>
      <c r="AE890" s="3">
        <f t="shared" si="178"/>
        <v>31354.050000000003</v>
      </c>
      <c r="AF890" s="1">
        <f t="shared" si="181"/>
        <v>0.42</v>
      </c>
      <c r="AG890" s="8">
        <f t="shared" si="179"/>
        <v>57445.95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2">
        <f>IF(OR(inputs!$B$35&lt;&gt;"YES",A891&gt;=inputs!$B$37,A891&lt;inputs!$B$36),0,MIN(A891*inputs!$B$40,inputs!$B$39*inputs!$B$17))</f>
        <v>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0</v>
      </c>
      <c r="AE891" s="3">
        <f t="shared" si="178"/>
        <v>31396.050000000003</v>
      </c>
      <c r="AF891" s="1">
        <f t="shared" si="181"/>
        <v>0.42</v>
      </c>
      <c r="AG891" s="8">
        <f t="shared" si="179"/>
        <v>57503.95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2">
        <f>IF(OR(inputs!$B$35&lt;&gt;"YES",A892&gt;=inputs!$B$37,A892&lt;inputs!$B$36),0,MIN(A892*inputs!$B$40,inputs!$B$39*inputs!$B$17))</f>
        <v>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0</v>
      </c>
      <c r="AE892" s="3">
        <f t="shared" si="178"/>
        <v>31438.050000000003</v>
      </c>
      <c r="AF892" s="1">
        <f t="shared" si="181"/>
        <v>0.42</v>
      </c>
      <c r="AG892" s="8">
        <f t="shared" si="179"/>
        <v>57561.95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2">
        <f>IF(OR(inputs!$B$35&lt;&gt;"YES",A893&gt;=inputs!$B$37,A893&lt;inputs!$B$36),0,MIN(A893*inputs!$B$40,inputs!$B$39*inputs!$B$17))</f>
        <v>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0</v>
      </c>
      <c r="AE893" s="3">
        <f t="shared" si="178"/>
        <v>31480.050000000003</v>
      </c>
      <c r="AF893" s="1">
        <f t="shared" si="181"/>
        <v>0.42</v>
      </c>
      <c r="AG893" s="8">
        <f t="shared" si="179"/>
        <v>57619.95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2">
        <f>IF(OR(inputs!$B$35&lt;&gt;"YES",A894&gt;=inputs!$B$37,A894&lt;inputs!$B$36),0,MIN(A894*inputs!$B$40,inputs!$B$39*inputs!$B$17))</f>
        <v>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0</v>
      </c>
      <c r="AE894" s="3">
        <f t="shared" si="178"/>
        <v>31522.050000000003</v>
      </c>
      <c r="AF894" s="1">
        <f t="shared" si="181"/>
        <v>0.42</v>
      </c>
      <c r="AG894" s="8">
        <f t="shared" si="179"/>
        <v>57677.95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2">
        <f>IF(OR(inputs!$B$35&lt;&gt;"YES",A895&gt;=inputs!$B$37,A895&lt;inputs!$B$36),0,MIN(A895*inputs!$B$40,inputs!$B$39*inputs!$B$17))</f>
        <v>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0</v>
      </c>
      <c r="AE895" s="3">
        <f t="shared" si="178"/>
        <v>31564.050000000003</v>
      </c>
      <c r="AF895" s="1">
        <f t="shared" si="181"/>
        <v>0.42</v>
      </c>
      <c r="AG895" s="8">
        <f t="shared" si="179"/>
        <v>57735.95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2">
        <f>IF(OR(inputs!$B$35&lt;&gt;"YES",A896&gt;=inputs!$B$37,A896&lt;inputs!$B$36),0,MIN(A896*inputs!$B$40,inputs!$B$39*inputs!$B$17))</f>
        <v>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0</v>
      </c>
      <c r="AE896" s="3">
        <f t="shared" si="178"/>
        <v>31606.050000000003</v>
      </c>
      <c r="AF896" s="1">
        <f t="shared" si="181"/>
        <v>0.42</v>
      </c>
      <c r="AG896" s="8">
        <f t="shared" si="179"/>
        <v>57793.95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2">
        <f>IF(OR(inputs!$B$35&lt;&gt;"YES",A897&gt;=inputs!$B$37,A897&lt;inputs!$B$36),0,MIN(A897*inputs!$B$40,inputs!$B$39*inputs!$B$17))</f>
        <v>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0</v>
      </c>
      <c r="AE897" s="3">
        <f t="shared" si="178"/>
        <v>31648.050000000003</v>
      </c>
      <c r="AF897" s="1">
        <f t="shared" si="181"/>
        <v>0.42</v>
      </c>
      <c r="AG897" s="8">
        <f t="shared" si="179"/>
        <v>57851.95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2">
        <f>IF(OR(inputs!$B$35&lt;&gt;"YES",A898&gt;=inputs!$B$37,A898&lt;inputs!$B$36),0,MIN(A898*inputs!$B$40,inputs!$B$39*inputs!$B$17))</f>
        <v>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0</v>
      </c>
      <c r="AE898" s="3">
        <f t="shared" ref="AE898:AE961" si="191">SUM(C898:G898)+AD898-H898</f>
        <v>31690.050000000003</v>
      </c>
      <c r="AF898" s="1">
        <f t="shared" si="181"/>
        <v>0.42</v>
      </c>
      <c r="AG898" s="8">
        <f t="shared" ref="AG898:AG961" si="192">A898-AE898</f>
        <v>57909.95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2">
        <f>IF(OR(inputs!$B$35&lt;&gt;"YES",A899&gt;=inputs!$B$37,A899&lt;inputs!$B$36),0,MIN(A899*inputs!$B$40,inputs!$B$39*inputs!$B$17))</f>
        <v>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0</v>
      </c>
      <c r="AE899" s="3">
        <f t="shared" si="191"/>
        <v>31732.050000000003</v>
      </c>
      <c r="AF899" s="1">
        <f t="shared" ref="AF899:AF962" si="194">(AE900-AE899)/100</f>
        <v>0.42</v>
      </c>
      <c r="AG899" s="8">
        <f t="shared" si="192"/>
        <v>57967.95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2">
        <f>IF(OR(inputs!$B$35&lt;&gt;"YES",A900&gt;=inputs!$B$37,A900&lt;inputs!$B$36),0,MIN(A900*inputs!$B$40,inputs!$B$39*inputs!$B$17))</f>
        <v>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0</v>
      </c>
      <c r="AE900" s="3">
        <f t="shared" si="191"/>
        <v>31774.050000000003</v>
      </c>
      <c r="AF900" s="1">
        <f t="shared" si="194"/>
        <v>0.42</v>
      </c>
      <c r="AG900" s="8">
        <f t="shared" si="192"/>
        <v>58025.95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2">
        <f>IF(OR(inputs!$B$35&lt;&gt;"YES",A901&gt;=inputs!$B$37,A901&lt;inputs!$B$36),0,MIN(A901*inputs!$B$40,inputs!$B$39*inputs!$B$17))</f>
        <v>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0</v>
      </c>
      <c r="AE901" s="3">
        <f t="shared" si="191"/>
        <v>31816.050000000003</v>
      </c>
      <c r="AF901" s="1">
        <f t="shared" si="194"/>
        <v>0.42</v>
      </c>
      <c r="AG901" s="8">
        <f t="shared" si="192"/>
        <v>58083.95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2">
        <f>IF(OR(inputs!$B$35&lt;&gt;"YES",A902&gt;=inputs!$B$37,A902&lt;inputs!$B$36),0,MIN(A902*inputs!$B$40,inputs!$B$39*inputs!$B$17))</f>
        <v>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0</v>
      </c>
      <c r="AE902" s="3">
        <f t="shared" si="191"/>
        <v>31858.050000000003</v>
      </c>
      <c r="AF902" s="1">
        <f t="shared" si="194"/>
        <v>0.42</v>
      </c>
      <c r="AG902" s="8">
        <f t="shared" si="192"/>
        <v>58141.95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2">
        <f>IF(OR(inputs!$B$35&lt;&gt;"YES",A903&gt;=inputs!$B$37,A903&lt;inputs!$B$36),0,MIN(A903*inputs!$B$40,inputs!$B$39*inputs!$B$17))</f>
        <v>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0</v>
      </c>
      <c r="AE903" s="3">
        <f t="shared" si="191"/>
        <v>31900.050000000003</v>
      </c>
      <c r="AF903" s="1">
        <f t="shared" si="194"/>
        <v>0.42</v>
      </c>
      <c r="AG903" s="8">
        <f t="shared" si="192"/>
        <v>58199.95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2">
        <f>IF(OR(inputs!$B$35&lt;&gt;"YES",A904&gt;=inputs!$B$37,A904&lt;inputs!$B$36),0,MIN(A904*inputs!$B$40,inputs!$B$39*inputs!$B$17))</f>
        <v>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0</v>
      </c>
      <c r="AE904" s="3">
        <f t="shared" si="191"/>
        <v>31942.050000000003</v>
      </c>
      <c r="AF904" s="1">
        <f t="shared" si="194"/>
        <v>0.42</v>
      </c>
      <c r="AG904" s="8">
        <f t="shared" si="192"/>
        <v>58257.95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2">
        <f>IF(OR(inputs!$B$35&lt;&gt;"YES",A905&gt;=inputs!$B$37,A905&lt;inputs!$B$36),0,MIN(A905*inputs!$B$40,inputs!$B$39*inputs!$B$17))</f>
        <v>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0</v>
      </c>
      <c r="AE905" s="3">
        <f t="shared" si="191"/>
        <v>31984.050000000003</v>
      </c>
      <c r="AF905" s="1">
        <f t="shared" si="194"/>
        <v>0.42</v>
      </c>
      <c r="AG905" s="8">
        <f t="shared" si="192"/>
        <v>58315.95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2">
        <f>IF(OR(inputs!$B$35&lt;&gt;"YES",A906&gt;=inputs!$B$37,A906&lt;inputs!$B$36),0,MIN(A906*inputs!$B$40,inputs!$B$39*inputs!$B$17))</f>
        <v>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0</v>
      </c>
      <c r="AE906" s="3">
        <f t="shared" si="191"/>
        <v>32026.050000000003</v>
      </c>
      <c r="AF906" s="1">
        <f t="shared" si="194"/>
        <v>0.42</v>
      </c>
      <c r="AG906" s="8">
        <f t="shared" si="192"/>
        <v>58373.95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2">
        <f>IF(OR(inputs!$B$35&lt;&gt;"YES",A907&gt;=inputs!$B$37,A907&lt;inputs!$B$36),0,MIN(A907*inputs!$B$40,inputs!$B$39*inputs!$B$17))</f>
        <v>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0</v>
      </c>
      <c r="AE907" s="3">
        <f t="shared" si="191"/>
        <v>32068.050000000003</v>
      </c>
      <c r="AF907" s="1">
        <f t="shared" si="194"/>
        <v>0.42</v>
      </c>
      <c r="AG907" s="8">
        <f t="shared" si="192"/>
        <v>58431.95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2">
        <f>IF(OR(inputs!$B$35&lt;&gt;"YES",A908&gt;=inputs!$B$37,A908&lt;inputs!$B$36),0,MIN(A908*inputs!$B$40,inputs!$B$39*inputs!$B$17))</f>
        <v>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0</v>
      </c>
      <c r="AE908" s="3">
        <f t="shared" si="191"/>
        <v>32110.050000000003</v>
      </c>
      <c r="AF908" s="1">
        <f t="shared" si="194"/>
        <v>0.42</v>
      </c>
      <c r="AG908" s="8">
        <f t="shared" si="192"/>
        <v>58489.95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2">
        <f>IF(OR(inputs!$B$35&lt;&gt;"YES",A909&gt;=inputs!$B$37,A909&lt;inputs!$B$36),0,MIN(A909*inputs!$B$40,inputs!$B$39*inputs!$B$17))</f>
        <v>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0</v>
      </c>
      <c r="AE909" s="3">
        <f t="shared" si="191"/>
        <v>32152.050000000003</v>
      </c>
      <c r="AF909" s="1">
        <f t="shared" si="194"/>
        <v>0.42</v>
      </c>
      <c r="AG909" s="8">
        <f t="shared" si="192"/>
        <v>58547.95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2">
        <f>IF(OR(inputs!$B$35&lt;&gt;"YES",A910&gt;=inputs!$B$37,A910&lt;inputs!$B$36),0,MIN(A910*inputs!$B$40,inputs!$B$39*inputs!$B$17))</f>
        <v>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0</v>
      </c>
      <c r="AE910" s="3">
        <f t="shared" si="191"/>
        <v>32194.050000000003</v>
      </c>
      <c r="AF910" s="1">
        <f t="shared" si="194"/>
        <v>0.42</v>
      </c>
      <c r="AG910" s="8">
        <f t="shared" si="192"/>
        <v>58605.95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2">
        <f>IF(OR(inputs!$B$35&lt;&gt;"YES",A911&gt;=inputs!$B$37,A911&lt;inputs!$B$36),0,MIN(A911*inputs!$B$40,inputs!$B$39*inputs!$B$17))</f>
        <v>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0</v>
      </c>
      <c r="AE911" s="3">
        <f t="shared" si="191"/>
        <v>32236.050000000003</v>
      </c>
      <c r="AF911" s="1">
        <f t="shared" si="194"/>
        <v>0.42</v>
      </c>
      <c r="AG911" s="8">
        <f t="shared" si="192"/>
        <v>58663.95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2">
        <f>IF(OR(inputs!$B$35&lt;&gt;"YES",A912&gt;=inputs!$B$37,A912&lt;inputs!$B$36),0,MIN(A912*inputs!$B$40,inputs!$B$39*inputs!$B$17))</f>
        <v>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0</v>
      </c>
      <c r="AE912" s="3">
        <f t="shared" si="191"/>
        <v>32278.050000000003</v>
      </c>
      <c r="AF912" s="1">
        <f t="shared" si="194"/>
        <v>0.42</v>
      </c>
      <c r="AG912" s="8">
        <f t="shared" si="192"/>
        <v>58721.95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2">
        <f>IF(OR(inputs!$B$35&lt;&gt;"YES",A913&gt;=inputs!$B$37,A913&lt;inputs!$B$36),0,MIN(A913*inputs!$B$40,inputs!$B$39*inputs!$B$17))</f>
        <v>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0</v>
      </c>
      <c r="AE913" s="3">
        <f t="shared" si="191"/>
        <v>32320.050000000003</v>
      </c>
      <c r="AF913" s="1">
        <f t="shared" si="194"/>
        <v>0.42</v>
      </c>
      <c r="AG913" s="8">
        <f t="shared" si="192"/>
        <v>58779.95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2">
        <f>IF(OR(inputs!$B$35&lt;&gt;"YES",A914&gt;=inputs!$B$37,A914&lt;inputs!$B$36),0,MIN(A914*inputs!$B$40,inputs!$B$39*inputs!$B$17))</f>
        <v>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0</v>
      </c>
      <c r="AE914" s="3">
        <f t="shared" si="191"/>
        <v>32362.050000000003</v>
      </c>
      <c r="AF914" s="1">
        <f t="shared" si="194"/>
        <v>0.42</v>
      </c>
      <c r="AG914" s="8">
        <f t="shared" si="192"/>
        <v>58837.95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2">
        <f>IF(OR(inputs!$B$35&lt;&gt;"YES",A915&gt;=inputs!$B$37,A915&lt;inputs!$B$36),0,MIN(A915*inputs!$B$40,inputs!$B$39*inputs!$B$17))</f>
        <v>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0</v>
      </c>
      <c r="AE915" s="3">
        <f t="shared" si="191"/>
        <v>32404.050000000003</v>
      </c>
      <c r="AF915" s="1">
        <f t="shared" si="194"/>
        <v>0.42</v>
      </c>
      <c r="AG915" s="8">
        <f t="shared" si="192"/>
        <v>58895.95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2">
        <f>IF(OR(inputs!$B$35&lt;&gt;"YES",A916&gt;=inputs!$B$37,A916&lt;inputs!$B$36),0,MIN(A916*inputs!$B$40,inputs!$B$39*inputs!$B$17))</f>
        <v>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0</v>
      </c>
      <c r="AE916" s="3">
        <f t="shared" si="191"/>
        <v>32446.050000000003</v>
      </c>
      <c r="AF916" s="1">
        <f t="shared" si="194"/>
        <v>0.42</v>
      </c>
      <c r="AG916" s="8">
        <f t="shared" si="192"/>
        <v>58953.95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2">
        <f>IF(OR(inputs!$B$35&lt;&gt;"YES",A917&gt;=inputs!$B$37,A917&lt;inputs!$B$36),0,MIN(A917*inputs!$B$40,inputs!$B$39*inputs!$B$17))</f>
        <v>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0</v>
      </c>
      <c r="AE917" s="3">
        <f t="shared" si="191"/>
        <v>32488.050000000003</v>
      </c>
      <c r="AF917" s="1">
        <f t="shared" si="194"/>
        <v>0.42</v>
      </c>
      <c r="AG917" s="8">
        <f t="shared" si="192"/>
        <v>59011.95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2">
        <f>IF(OR(inputs!$B$35&lt;&gt;"YES",A918&gt;=inputs!$B$37,A918&lt;inputs!$B$36),0,MIN(A918*inputs!$B$40,inputs!$B$39*inputs!$B$17))</f>
        <v>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0</v>
      </c>
      <c r="AE918" s="3">
        <f t="shared" si="191"/>
        <v>32530.050000000003</v>
      </c>
      <c r="AF918" s="1">
        <f t="shared" si="194"/>
        <v>0.42</v>
      </c>
      <c r="AG918" s="8">
        <f t="shared" si="192"/>
        <v>59069.95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2">
        <f>IF(OR(inputs!$B$35&lt;&gt;"YES",A919&gt;=inputs!$B$37,A919&lt;inputs!$B$36),0,MIN(A919*inputs!$B$40,inputs!$B$39*inputs!$B$17))</f>
        <v>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0</v>
      </c>
      <c r="AE919" s="3">
        <f t="shared" si="191"/>
        <v>32572.050000000003</v>
      </c>
      <c r="AF919" s="1">
        <f t="shared" si="194"/>
        <v>0.42</v>
      </c>
      <c r="AG919" s="8">
        <f t="shared" si="192"/>
        <v>59127.95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2">
        <f>IF(OR(inputs!$B$35&lt;&gt;"YES",A920&gt;=inputs!$B$37,A920&lt;inputs!$B$36),0,MIN(A920*inputs!$B$40,inputs!$B$39*inputs!$B$17))</f>
        <v>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0</v>
      </c>
      <c r="AE920" s="3">
        <f t="shared" si="191"/>
        <v>32614.050000000003</v>
      </c>
      <c r="AF920" s="1">
        <f t="shared" si="194"/>
        <v>0.42</v>
      </c>
      <c r="AG920" s="8">
        <f t="shared" si="192"/>
        <v>59185.95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2">
        <f>IF(OR(inputs!$B$35&lt;&gt;"YES",A921&gt;=inputs!$B$37,A921&lt;inputs!$B$36),0,MIN(A921*inputs!$B$40,inputs!$B$39*inputs!$B$17))</f>
        <v>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0</v>
      </c>
      <c r="AE921" s="3">
        <f t="shared" si="191"/>
        <v>32656.050000000003</v>
      </c>
      <c r="AF921" s="1">
        <f t="shared" si="194"/>
        <v>0.42</v>
      </c>
      <c r="AG921" s="8">
        <f t="shared" si="192"/>
        <v>59243.95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2">
        <f>IF(OR(inputs!$B$35&lt;&gt;"YES",A922&gt;=inputs!$B$37,A922&lt;inputs!$B$36),0,MIN(A922*inputs!$B$40,inputs!$B$39*inputs!$B$17))</f>
        <v>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0</v>
      </c>
      <c r="AE922" s="3">
        <f t="shared" si="191"/>
        <v>32698.050000000003</v>
      </c>
      <c r="AF922" s="1">
        <f t="shared" si="194"/>
        <v>0.42</v>
      </c>
      <c r="AG922" s="8">
        <f t="shared" si="192"/>
        <v>59301.95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2">
        <f>IF(OR(inputs!$B$35&lt;&gt;"YES",A923&gt;=inputs!$B$37,A923&lt;inputs!$B$36),0,MIN(A923*inputs!$B$40,inputs!$B$39*inputs!$B$17))</f>
        <v>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0</v>
      </c>
      <c r="AE923" s="3">
        <f t="shared" si="191"/>
        <v>32740.050000000003</v>
      </c>
      <c r="AF923" s="1">
        <f t="shared" si="194"/>
        <v>0.42</v>
      </c>
      <c r="AG923" s="8">
        <f t="shared" si="192"/>
        <v>59359.95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2">
        <f>IF(OR(inputs!$B$35&lt;&gt;"YES",A924&gt;=inputs!$B$37,A924&lt;inputs!$B$36),0,MIN(A924*inputs!$B$40,inputs!$B$39*inputs!$B$17))</f>
        <v>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0</v>
      </c>
      <c r="AE924" s="3">
        <f t="shared" si="191"/>
        <v>32782.050000000003</v>
      </c>
      <c r="AF924" s="1">
        <f t="shared" si="194"/>
        <v>0.42</v>
      </c>
      <c r="AG924" s="8">
        <f t="shared" si="192"/>
        <v>59417.95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2">
        <f>IF(OR(inputs!$B$35&lt;&gt;"YES",A925&gt;=inputs!$B$37,A925&lt;inputs!$B$36),0,MIN(A925*inputs!$B$40,inputs!$B$39*inputs!$B$17))</f>
        <v>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0</v>
      </c>
      <c r="AE925" s="3">
        <f t="shared" si="191"/>
        <v>32824.050000000003</v>
      </c>
      <c r="AF925" s="1">
        <f t="shared" si="194"/>
        <v>0.42</v>
      </c>
      <c r="AG925" s="8">
        <f t="shared" si="192"/>
        <v>59475.95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2">
        <f>IF(OR(inputs!$B$35&lt;&gt;"YES",A926&gt;=inputs!$B$37,A926&lt;inputs!$B$36),0,MIN(A926*inputs!$B$40,inputs!$B$39*inputs!$B$17))</f>
        <v>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0</v>
      </c>
      <c r="AE926" s="3">
        <f t="shared" si="191"/>
        <v>32866.050000000003</v>
      </c>
      <c r="AF926" s="1">
        <f t="shared" si="194"/>
        <v>0.42</v>
      </c>
      <c r="AG926" s="8">
        <f t="shared" si="192"/>
        <v>59533.95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2">
        <f>IF(OR(inputs!$B$35&lt;&gt;"YES",A927&gt;=inputs!$B$37,A927&lt;inputs!$B$36),0,MIN(A927*inputs!$B$40,inputs!$B$39*inputs!$B$17))</f>
        <v>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0</v>
      </c>
      <c r="AE927" s="3">
        <f t="shared" si="191"/>
        <v>32908.050000000003</v>
      </c>
      <c r="AF927" s="1">
        <f t="shared" si="194"/>
        <v>0.42</v>
      </c>
      <c r="AG927" s="8">
        <f t="shared" si="192"/>
        <v>59591.95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2">
        <f>IF(OR(inputs!$B$35&lt;&gt;"YES",A928&gt;=inputs!$B$37,A928&lt;inputs!$B$36),0,MIN(A928*inputs!$B$40,inputs!$B$39*inputs!$B$17))</f>
        <v>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0</v>
      </c>
      <c r="AE928" s="3">
        <f t="shared" si="191"/>
        <v>32950.050000000003</v>
      </c>
      <c r="AF928" s="1">
        <f t="shared" si="194"/>
        <v>0.42</v>
      </c>
      <c r="AG928" s="8">
        <f t="shared" si="192"/>
        <v>59649.95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2">
        <f>IF(OR(inputs!$B$35&lt;&gt;"YES",A929&gt;=inputs!$B$37,A929&lt;inputs!$B$36),0,MIN(A929*inputs!$B$40,inputs!$B$39*inputs!$B$17))</f>
        <v>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0</v>
      </c>
      <c r="AE929" s="3">
        <f t="shared" si="191"/>
        <v>32992.050000000003</v>
      </c>
      <c r="AF929" s="1">
        <f t="shared" si="194"/>
        <v>0.42</v>
      </c>
      <c r="AG929" s="8">
        <f t="shared" si="192"/>
        <v>59707.95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2">
        <f>IF(OR(inputs!$B$35&lt;&gt;"YES",A930&gt;=inputs!$B$37,A930&lt;inputs!$B$36),0,MIN(A930*inputs!$B$40,inputs!$B$39*inputs!$B$17))</f>
        <v>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0</v>
      </c>
      <c r="AE930" s="3">
        <f t="shared" si="191"/>
        <v>33034.050000000003</v>
      </c>
      <c r="AF930" s="1">
        <f t="shared" si="194"/>
        <v>0.42</v>
      </c>
      <c r="AG930" s="8">
        <f t="shared" si="192"/>
        <v>59765.95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2">
        <f>IF(OR(inputs!$B$35&lt;&gt;"YES",A931&gt;=inputs!$B$37,A931&lt;inputs!$B$36),0,MIN(A931*inputs!$B$40,inputs!$B$39*inputs!$B$17))</f>
        <v>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0</v>
      </c>
      <c r="AE931" s="3">
        <f t="shared" si="191"/>
        <v>33076.050000000003</v>
      </c>
      <c r="AF931" s="1">
        <f t="shared" si="194"/>
        <v>0.42</v>
      </c>
      <c r="AG931" s="8">
        <f t="shared" si="192"/>
        <v>59823.95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2">
        <f>IF(OR(inputs!$B$35&lt;&gt;"YES",A932&gt;=inputs!$B$37,A932&lt;inputs!$B$36),0,MIN(A932*inputs!$B$40,inputs!$B$39*inputs!$B$17))</f>
        <v>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0</v>
      </c>
      <c r="AE932" s="3">
        <f t="shared" si="191"/>
        <v>33118.050000000003</v>
      </c>
      <c r="AF932" s="1">
        <f t="shared" si="194"/>
        <v>0.42</v>
      </c>
      <c r="AG932" s="8">
        <f t="shared" si="192"/>
        <v>59881.95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2">
        <f>IF(OR(inputs!$B$35&lt;&gt;"YES",A933&gt;=inputs!$B$37,A933&lt;inputs!$B$36),0,MIN(A933*inputs!$B$40,inputs!$B$39*inputs!$B$17))</f>
        <v>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0</v>
      </c>
      <c r="AE933" s="3">
        <f t="shared" si="191"/>
        <v>33160.050000000003</v>
      </c>
      <c r="AF933" s="1">
        <f t="shared" si="194"/>
        <v>0.42</v>
      </c>
      <c r="AG933" s="8">
        <f t="shared" si="192"/>
        <v>59939.95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2">
        <f>IF(OR(inputs!$B$35&lt;&gt;"YES",A934&gt;=inputs!$B$37,A934&lt;inputs!$B$36),0,MIN(A934*inputs!$B$40,inputs!$B$39*inputs!$B$17))</f>
        <v>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0</v>
      </c>
      <c r="AE934" s="3">
        <f t="shared" si="191"/>
        <v>33202.050000000003</v>
      </c>
      <c r="AF934" s="1">
        <f t="shared" si="194"/>
        <v>0.42</v>
      </c>
      <c r="AG934" s="8">
        <f t="shared" si="192"/>
        <v>59997.95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2">
        <f>IF(OR(inputs!$B$35&lt;&gt;"YES",A935&gt;=inputs!$B$37,A935&lt;inputs!$B$36),0,MIN(A935*inputs!$B$40,inputs!$B$39*inputs!$B$17))</f>
        <v>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0</v>
      </c>
      <c r="AE935" s="3">
        <f t="shared" si="191"/>
        <v>33244.050000000003</v>
      </c>
      <c r="AF935" s="1">
        <f t="shared" si="194"/>
        <v>0.42</v>
      </c>
      <c r="AG935" s="8">
        <f t="shared" si="192"/>
        <v>60055.95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2">
        <f>IF(OR(inputs!$B$35&lt;&gt;"YES",A936&gt;=inputs!$B$37,A936&lt;inputs!$B$36),0,MIN(A936*inputs!$B$40,inputs!$B$39*inputs!$B$17))</f>
        <v>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0</v>
      </c>
      <c r="AE936" s="3">
        <f t="shared" si="191"/>
        <v>33286.050000000003</v>
      </c>
      <c r="AF936" s="1">
        <f t="shared" si="194"/>
        <v>0.42</v>
      </c>
      <c r="AG936" s="8">
        <f t="shared" si="192"/>
        <v>60113.95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2">
        <f>IF(OR(inputs!$B$35&lt;&gt;"YES",A937&gt;=inputs!$B$37,A937&lt;inputs!$B$36),0,MIN(A937*inputs!$B$40,inputs!$B$39*inputs!$B$17))</f>
        <v>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0</v>
      </c>
      <c r="AE937" s="3">
        <f t="shared" si="191"/>
        <v>33328.050000000003</v>
      </c>
      <c r="AF937" s="1">
        <f t="shared" si="194"/>
        <v>0.42</v>
      </c>
      <c r="AG937" s="8">
        <f t="shared" si="192"/>
        <v>60171.95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2">
        <f>IF(OR(inputs!$B$35&lt;&gt;"YES",A938&gt;=inputs!$B$37,A938&lt;inputs!$B$36),0,MIN(A938*inputs!$B$40,inputs!$B$39*inputs!$B$17))</f>
        <v>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0</v>
      </c>
      <c r="AE938" s="3">
        <f t="shared" si="191"/>
        <v>33370.050000000003</v>
      </c>
      <c r="AF938" s="1">
        <f t="shared" si="194"/>
        <v>0.42</v>
      </c>
      <c r="AG938" s="8">
        <f t="shared" si="192"/>
        <v>60229.95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2">
        <f>IF(OR(inputs!$B$35&lt;&gt;"YES",A939&gt;=inputs!$B$37,A939&lt;inputs!$B$36),0,MIN(A939*inputs!$B$40,inputs!$B$39*inputs!$B$17))</f>
        <v>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0</v>
      </c>
      <c r="AE939" s="3">
        <f t="shared" si="191"/>
        <v>33412.050000000003</v>
      </c>
      <c r="AF939" s="1">
        <f t="shared" si="194"/>
        <v>0.42</v>
      </c>
      <c r="AG939" s="8">
        <f t="shared" si="192"/>
        <v>60287.95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2">
        <f>IF(OR(inputs!$B$35&lt;&gt;"YES",A940&gt;=inputs!$B$37,A940&lt;inputs!$B$36),0,MIN(A940*inputs!$B$40,inputs!$B$39*inputs!$B$17))</f>
        <v>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0</v>
      </c>
      <c r="AE940" s="3">
        <f t="shared" si="191"/>
        <v>33454.050000000003</v>
      </c>
      <c r="AF940" s="1">
        <f t="shared" si="194"/>
        <v>0.42</v>
      </c>
      <c r="AG940" s="8">
        <f t="shared" si="192"/>
        <v>60345.95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2">
        <f>IF(OR(inputs!$B$35&lt;&gt;"YES",A941&gt;=inputs!$B$37,A941&lt;inputs!$B$36),0,MIN(A941*inputs!$B$40,inputs!$B$39*inputs!$B$17))</f>
        <v>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0</v>
      </c>
      <c r="AE941" s="3">
        <f t="shared" si="191"/>
        <v>33496.050000000003</v>
      </c>
      <c r="AF941" s="1">
        <f t="shared" si="194"/>
        <v>0.42</v>
      </c>
      <c r="AG941" s="8">
        <f t="shared" si="192"/>
        <v>60403.95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2">
        <f>IF(OR(inputs!$B$35&lt;&gt;"YES",A942&gt;=inputs!$B$37,A942&lt;inputs!$B$36),0,MIN(A942*inputs!$B$40,inputs!$B$39*inputs!$B$17))</f>
        <v>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0</v>
      </c>
      <c r="AE942" s="3">
        <f t="shared" si="191"/>
        <v>33538.050000000003</v>
      </c>
      <c r="AF942" s="1">
        <f t="shared" si="194"/>
        <v>0.42</v>
      </c>
      <c r="AG942" s="8">
        <f t="shared" si="192"/>
        <v>60461.95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2">
        <f>IF(OR(inputs!$B$35&lt;&gt;"YES",A943&gt;=inputs!$B$37,A943&lt;inputs!$B$36),0,MIN(A943*inputs!$B$40,inputs!$B$39*inputs!$B$17))</f>
        <v>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0</v>
      </c>
      <c r="AE943" s="3">
        <f t="shared" si="191"/>
        <v>33580.050000000003</v>
      </c>
      <c r="AF943" s="1">
        <f t="shared" si="194"/>
        <v>0.42</v>
      </c>
      <c r="AG943" s="8">
        <f t="shared" si="192"/>
        <v>60519.95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2">
        <f>IF(OR(inputs!$B$35&lt;&gt;"YES",A944&gt;=inputs!$B$37,A944&lt;inputs!$B$36),0,MIN(A944*inputs!$B$40,inputs!$B$39*inputs!$B$17))</f>
        <v>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0</v>
      </c>
      <c r="AE944" s="3">
        <f t="shared" si="191"/>
        <v>33622.050000000003</v>
      </c>
      <c r="AF944" s="1">
        <f t="shared" si="194"/>
        <v>0.42</v>
      </c>
      <c r="AG944" s="8">
        <f t="shared" si="192"/>
        <v>60577.95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2">
        <f>IF(OR(inputs!$B$35&lt;&gt;"YES",A945&gt;=inputs!$B$37,A945&lt;inputs!$B$36),0,MIN(A945*inputs!$B$40,inputs!$B$39*inputs!$B$17))</f>
        <v>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0</v>
      </c>
      <c r="AE945" s="3">
        <f t="shared" si="191"/>
        <v>33664.050000000003</v>
      </c>
      <c r="AF945" s="1">
        <f t="shared" si="194"/>
        <v>0.42</v>
      </c>
      <c r="AG945" s="8">
        <f t="shared" si="192"/>
        <v>60635.95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2">
        <f>IF(OR(inputs!$B$35&lt;&gt;"YES",A946&gt;=inputs!$B$37,A946&lt;inputs!$B$36),0,MIN(A946*inputs!$B$40,inputs!$B$39*inputs!$B$17))</f>
        <v>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0</v>
      </c>
      <c r="AE946" s="3">
        <f t="shared" si="191"/>
        <v>33706.050000000003</v>
      </c>
      <c r="AF946" s="1">
        <f t="shared" si="194"/>
        <v>0.42</v>
      </c>
      <c r="AG946" s="8">
        <f t="shared" si="192"/>
        <v>60693.95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2">
        <f>IF(OR(inputs!$B$35&lt;&gt;"YES",A947&gt;=inputs!$B$37,A947&lt;inputs!$B$36),0,MIN(A947*inputs!$B$40,inputs!$B$39*inputs!$B$17))</f>
        <v>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0</v>
      </c>
      <c r="AE947" s="3">
        <f t="shared" si="191"/>
        <v>33748.050000000003</v>
      </c>
      <c r="AF947" s="1">
        <f t="shared" si="194"/>
        <v>0.42</v>
      </c>
      <c r="AG947" s="8">
        <f t="shared" si="192"/>
        <v>60751.95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2">
        <f>IF(OR(inputs!$B$35&lt;&gt;"YES",A948&gt;=inputs!$B$37,A948&lt;inputs!$B$36),0,MIN(A948*inputs!$B$40,inputs!$B$39*inputs!$B$17))</f>
        <v>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0</v>
      </c>
      <c r="AE948" s="3">
        <f t="shared" si="191"/>
        <v>33790.050000000003</v>
      </c>
      <c r="AF948" s="1">
        <f t="shared" si="194"/>
        <v>0.42</v>
      </c>
      <c r="AG948" s="8">
        <f t="shared" si="192"/>
        <v>60809.95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2">
        <f>IF(OR(inputs!$B$35&lt;&gt;"YES",A949&gt;=inputs!$B$37,A949&lt;inputs!$B$36),0,MIN(A949*inputs!$B$40,inputs!$B$39*inputs!$B$17))</f>
        <v>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0</v>
      </c>
      <c r="AE949" s="3">
        <f t="shared" si="191"/>
        <v>33832.050000000003</v>
      </c>
      <c r="AF949" s="1">
        <f t="shared" si="194"/>
        <v>0.42</v>
      </c>
      <c r="AG949" s="8">
        <f t="shared" si="192"/>
        <v>60867.95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2">
        <f>IF(OR(inputs!$B$35&lt;&gt;"YES",A950&gt;=inputs!$B$37,A950&lt;inputs!$B$36),0,MIN(A950*inputs!$B$40,inputs!$B$39*inputs!$B$17))</f>
        <v>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0</v>
      </c>
      <c r="AE950" s="3">
        <f t="shared" si="191"/>
        <v>33874.050000000003</v>
      </c>
      <c r="AF950" s="1">
        <f t="shared" si="194"/>
        <v>0.42</v>
      </c>
      <c r="AG950" s="8">
        <f t="shared" si="192"/>
        <v>60925.95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2">
        <f>IF(OR(inputs!$B$35&lt;&gt;"YES",A951&gt;=inputs!$B$37,A951&lt;inputs!$B$36),0,MIN(A951*inputs!$B$40,inputs!$B$39*inputs!$B$17))</f>
        <v>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0</v>
      </c>
      <c r="AE951" s="3">
        <f t="shared" si="191"/>
        <v>33916.050000000003</v>
      </c>
      <c r="AF951" s="1">
        <f t="shared" si="194"/>
        <v>0.42</v>
      </c>
      <c r="AG951" s="8">
        <f t="shared" si="192"/>
        <v>60983.95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2">
        <f>IF(OR(inputs!$B$35&lt;&gt;"YES",A952&gt;=inputs!$B$37,A952&lt;inputs!$B$36),0,MIN(A952*inputs!$B$40,inputs!$B$39*inputs!$B$17))</f>
        <v>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0</v>
      </c>
      <c r="AE952" s="3">
        <f t="shared" si="191"/>
        <v>33958.050000000003</v>
      </c>
      <c r="AF952" s="1">
        <f t="shared" si="194"/>
        <v>0.42</v>
      </c>
      <c r="AG952" s="8">
        <f t="shared" si="192"/>
        <v>61041.95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2">
        <f>IF(OR(inputs!$B$35&lt;&gt;"YES",A953&gt;=inputs!$B$37,A953&lt;inputs!$B$36),0,MIN(A953*inputs!$B$40,inputs!$B$39*inputs!$B$17))</f>
        <v>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0</v>
      </c>
      <c r="AE953" s="3">
        <f t="shared" si="191"/>
        <v>34000.050000000003</v>
      </c>
      <c r="AF953" s="1">
        <f t="shared" si="194"/>
        <v>0.42</v>
      </c>
      <c r="AG953" s="8">
        <f t="shared" si="192"/>
        <v>61099.95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2">
        <f>IF(OR(inputs!$B$35&lt;&gt;"YES",A954&gt;=inputs!$B$37,A954&lt;inputs!$B$36),0,MIN(A954*inputs!$B$40,inputs!$B$39*inputs!$B$17))</f>
        <v>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0</v>
      </c>
      <c r="AE954" s="3">
        <f t="shared" si="191"/>
        <v>34042.050000000003</v>
      </c>
      <c r="AF954" s="1">
        <f t="shared" si="194"/>
        <v>0.42</v>
      </c>
      <c r="AG954" s="8">
        <f t="shared" si="192"/>
        <v>61157.95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2">
        <f>IF(OR(inputs!$B$35&lt;&gt;"YES",A955&gt;=inputs!$B$37,A955&lt;inputs!$B$36),0,MIN(A955*inputs!$B$40,inputs!$B$39*inputs!$B$17))</f>
        <v>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0</v>
      </c>
      <c r="AE955" s="3">
        <f t="shared" si="191"/>
        <v>34084.050000000003</v>
      </c>
      <c r="AF955" s="1">
        <f t="shared" si="194"/>
        <v>0.42</v>
      </c>
      <c r="AG955" s="8">
        <f t="shared" si="192"/>
        <v>61215.95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2">
        <f>IF(OR(inputs!$B$35&lt;&gt;"YES",A956&gt;=inputs!$B$37,A956&lt;inputs!$B$36),0,MIN(A956*inputs!$B$40,inputs!$B$39*inputs!$B$17))</f>
        <v>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0</v>
      </c>
      <c r="AE956" s="3">
        <f t="shared" si="191"/>
        <v>34126.050000000003</v>
      </c>
      <c r="AF956" s="1">
        <f t="shared" si="194"/>
        <v>0.42</v>
      </c>
      <c r="AG956" s="8">
        <f t="shared" si="192"/>
        <v>61273.95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2">
        <f>IF(OR(inputs!$B$35&lt;&gt;"YES",A957&gt;=inputs!$B$37,A957&lt;inputs!$B$36),0,MIN(A957*inputs!$B$40,inputs!$B$39*inputs!$B$17))</f>
        <v>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0</v>
      </c>
      <c r="AE957" s="3">
        <f t="shared" si="191"/>
        <v>34168.050000000003</v>
      </c>
      <c r="AF957" s="1">
        <f t="shared" si="194"/>
        <v>0.42</v>
      </c>
      <c r="AG957" s="8">
        <f t="shared" si="192"/>
        <v>61331.95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2">
        <f>IF(OR(inputs!$B$35&lt;&gt;"YES",A958&gt;=inputs!$B$37,A958&lt;inputs!$B$36),0,MIN(A958*inputs!$B$40,inputs!$B$39*inputs!$B$17))</f>
        <v>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0</v>
      </c>
      <c r="AE958" s="3">
        <f t="shared" si="191"/>
        <v>34210.050000000003</v>
      </c>
      <c r="AF958" s="1">
        <f t="shared" si="194"/>
        <v>0.42</v>
      </c>
      <c r="AG958" s="8">
        <f t="shared" si="192"/>
        <v>61389.95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2">
        <f>IF(OR(inputs!$B$35&lt;&gt;"YES",A959&gt;=inputs!$B$37,A959&lt;inputs!$B$36),0,MIN(A959*inputs!$B$40,inputs!$B$39*inputs!$B$17))</f>
        <v>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0</v>
      </c>
      <c r="AE959" s="3">
        <f t="shared" si="191"/>
        <v>34252.050000000003</v>
      </c>
      <c r="AF959" s="1">
        <f t="shared" si="194"/>
        <v>0.42</v>
      </c>
      <c r="AG959" s="8">
        <f t="shared" si="192"/>
        <v>61447.95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2">
        <f>IF(OR(inputs!$B$35&lt;&gt;"YES",A960&gt;=inputs!$B$37,A960&lt;inputs!$B$36),0,MIN(A960*inputs!$B$40,inputs!$B$39*inputs!$B$17))</f>
        <v>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0</v>
      </c>
      <c r="AE960" s="3">
        <f t="shared" si="191"/>
        <v>34294.050000000003</v>
      </c>
      <c r="AF960" s="1">
        <f t="shared" si="194"/>
        <v>0.42</v>
      </c>
      <c r="AG960" s="8">
        <f t="shared" si="192"/>
        <v>61505.95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2">
        <f>IF(OR(inputs!$B$35&lt;&gt;"YES",A961&gt;=inputs!$B$37,A961&lt;inputs!$B$36),0,MIN(A961*inputs!$B$40,inputs!$B$39*inputs!$B$17))</f>
        <v>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0</v>
      </c>
      <c r="AE961" s="3">
        <f t="shared" si="191"/>
        <v>34336.050000000003</v>
      </c>
      <c r="AF961" s="1">
        <f t="shared" si="194"/>
        <v>0.42</v>
      </c>
      <c r="AG961" s="8">
        <f t="shared" si="192"/>
        <v>61563.95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2">
        <f>IF(OR(inputs!$B$35&lt;&gt;"YES",A962&gt;=inputs!$B$37,A962&lt;inputs!$B$36),0,MIN(A962*inputs!$B$40,inputs!$B$39*inputs!$B$17))</f>
        <v>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0</v>
      </c>
      <c r="AE962" s="3">
        <f t="shared" ref="AE962:AE1025" si="204">SUM(C962:G962)+AD962-H962</f>
        <v>34378.050000000003</v>
      </c>
      <c r="AF962" s="1">
        <f t="shared" si="194"/>
        <v>0.42</v>
      </c>
      <c r="AG962" s="8">
        <f t="shared" ref="AG962:AG1025" si="205">A962-AE962</f>
        <v>61621.95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2">
        <f>IF(OR(inputs!$B$35&lt;&gt;"YES",A963&gt;=inputs!$B$37,A963&lt;inputs!$B$36),0,MIN(A963*inputs!$B$40,inputs!$B$39*inputs!$B$17))</f>
        <v>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0</v>
      </c>
      <c r="AE963" s="3">
        <f t="shared" si="204"/>
        <v>34420.050000000003</v>
      </c>
      <c r="AF963" s="1">
        <f t="shared" ref="AF963:AF1026" si="207">(AE964-AE963)/100</f>
        <v>0.42</v>
      </c>
      <c r="AG963" s="8">
        <f t="shared" si="205"/>
        <v>61679.95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2">
        <f>IF(OR(inputs!$B$35&lt;&gt;"YES",A964&gt;=inputs!$B$37,A964&lt;inputs!$B$36),0,MIN(A964*inputs!$B$40,inputs!$B$39*inputs!$B$17))</f>
        <v>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0</v>
      </c>
      <c r="AE964" s="3">
        <f t="shared" si="204"/>
        <v>34462.050000000003</v>
      </c>
      <c r="AF964" s="1">
        <f t="shared" si="207"/>
        <v>0.42</v>
      </c>
      <c r="AG964" s="8">
        <f t="shared" si="205"/>
        <v>61737.95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2">
        <f>IF(OR(inputs!$B$35&lt;&gt;"YES",A965&gt;=inputs!$B$37,A965&lt;inputs!$B$36),0,MIN(A965*inputs!$B$40,inputs!$B$39*inputs!$B$17))</f>
        <v>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0</v>
      </c>
      <c r="AE965" s="3">
        <f t="shared" si="204"/>
        <v>34504.050000000003</v>
      </c>
      <c r="AF965" s="1">
        <f t="shared" si="207"/>
        <v>0.42</v>
      </c>
      <c r="AG965" s="8">
        <f t="shared" si="205"/>
        <v>61795.95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2">
        <f>IF(OR(inputs!$B$35&lt;&gt;"YES",A966&gt;=inputs!$B$37,A966&lt;inputs!$B$36),0,MIN(A966*inputs!$B$40,inputs!$B$39*inputs!$B$17))</f>
        <v>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0</v>
      </c>
      <c r="AE966" s="3">
        <f t="shared" si="204"/>
        <v>34546.050000000003</v>
      </c>
      <c r="AF966" s="1">
        <f t="shared" si="207"/>
        <v>0.42</v>
      </c>
      <c r="AG966" s="8">
        <f t="shared" si="205"/>
        <v>61853.95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2">
        <f>IF(OR(inputs!$B$35&lt;&gt;"YES",A967&gt;=inputs!$B$37,A967&lt;inputs!$B$36),0,MIN(A967*inputs!$B$40,inputs!$B$39*inputs!$B$17))</f>
        <v>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0</v>
      </c>
      <c r="AE967" s="3">
        <f t="shared" si="204"/>
        <v>34588.050000000003</v>
      </c>
      <c r="AF967" s="1">
        <f t="shared" si="207"/>
        <v>0.42</v>
      </c>
      <c r="AG967" s="8">
        <f t="shared" si="205"/>
        <v>61911.95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2">
        <f>IF(OR(inputs!$B$35&lt;&gt;"YES",A968&gt;=inputs!$B$37,A968&lt;inputs!$B$36),0,MIN(A968*inputs!$B$40,inputs!$B$39*inputs!$B$17))</f>
        <v>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0</v>
      </c>
      <c r="AE968" s="3">
        <f t="shared" si="204"/>
        <v>34630.050000000003</v>
      </c>
      <c r="AF968" s="1">
        <f t="shared" si="207"/>
        <v>0.42</v>
      </c>
      <c r="AG968" s="8">
        <f t="shared" si="205"/>
        <v>61969.95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2">
        <f>IF(OR(inputs!$B$35&lt;&gt;"YES",A969&gt;=inputs!$B$37,A969&lt;inputs!$B$36),0,MIN(A969*inputs!$B$40,inputs!$B$39*inputs!$B$17))</f>
        <v>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0</v>
      </c>
      <c r="AE969" s="3">
        <f t="shared" si="204"/>
        <v>34672.050000000003</v>
      </c>
      <c r="AF969" s="1">
        <f t="shared" si="207"/>
        <v>0.42</v>
      </c>
      <c r="AG969" s="8">
        <f t="shared" si="205"/>
        <v>62027.95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2">
        <f>IF(OR(inputs!$B$35&lt;&gt;"YES",A970&gt;=inputs!$B$37,A970&lt;inputs!$B$36),0,MIN(A970*inputs!$B$40,inputs!$B$39*inputs!$B$17))</f>
        <v>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0</v>
      </c>
      <c r="AE970" s="3">
        <f t="shared" si="204"/>
        <v>34714.050000000003</v>
      </c>
      <c r="AF970" s="1">
        <f t="shared" si="207"/>
        <v>0.42</v>
      </c>
      <c r="AG970" s="8">
        <f t="shared" si="205"/>
        <v>62085.95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2">
        <f>IF(OR(inputs!$B$35&lt;&gt;"YES",A971&gt;=inputs!$B$37,A971&lt;inputs!$B$36),0,MIN(A971*inputs!$B$40,inputs!$B$39*inputs!$B$17))</f>
        <v>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0</v>
      </c>
      <c r="AE971" s="3">
        <f t="shared" si="204"/>
        <v>34756.050000000003</v>
      </c>
      <c r="AF971" s="1">
        <f t="shared" si="207"/>
        <v>0.42</v>
      </c>
      <c r="AG971" s="8">
        <f t="shared" si="205"/>
        <v>62143.95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2">
        <f>IF(OR(inputs!$B$35&lt;&gt;"YES",A972&gt;=inputs!$B$37,A972&lt;inputs!$B$36),0,MIN(A972*inputs!$B$40,inputs!$B$39*inputs!$B$17))</f>
        <v>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0</v>
      </c>
      <c r="AE972" s="3">
        <f t="shared" si="204"/>
        <v>34798.050000000003</v>
      </c>
      <c r="AF972" s="1">
        <f t="shared" si="207"/>
        <v>0.42</v>
      </c>
      <c r="AG972" s="8">
        <f t="shared" si="205"/>
        <v>62201.95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2">
        <f>IF(OR(inputs!$B$35&lt;&gt;"YES",A973&gt;=inputs!$B$37,A973&lt;inputs!$B$36),0,MIN(A973*inputs!$B$40,inputs!$B$39*inputs!$B$17))</f>
        <v>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0</v>
      </c>
      <c r="AE973" s="3">
        <f t="shared" si="204"/>
        <v>34840.050000000003</v>
      </c>
      <c r="AF973" s="1">
        <f t="shared" si="207"/>
        <v>0.42</v>
      </c>
      <c r="AG973" s="8">
        <f t="shared" si="205"/>
        <v>62259.95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2">
        <f>IF(OR(inputs!$B$35&lt;&gt;"YES",A974&gt;=inputs!$B$37,A974&lt;inputs!$B$36),0,MIN(A974*inputs!$B$40,inputs!$B$39*inputs!$B$17))</f>
        <v>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0</v>
      </c>
      <c r="AE974" s="3">
        <f t="shared" si="204"/>
        <v>34882.050000000003</v>
      </c>
      <c r="AF974" s="1">
        <f t="shared" si="207"/>
        <v>0.42</v>
      </c>
      <c r="AG974" s="8">
        <f t="shared" si="205"/>
        <v>62317.95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2">
        <f>IF(OR(inputs!$B$35&lt;&gt;"YES",A975&gt;=inputs!$B$37,A975&lt;inputs!$B$36),0,MIN(A975*inputs!$B$40,inputs!$B$39*inputs!$B$17))</f>
        <v>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0</v>
      </c>
      <c r="AE975" s="3">
        <f t="shared" si="204"/>
        <v>34924.050000000003</v>
      </c>
      <c r="AF975" s="1">
        <f t="shared" si="207"/>
        <v>0.42</v>
      </c>
      <c r="AG975" s="8">
        <f t="shared" si="205"/>
        <v>62375.95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2">
        <f>IF(OR(inputs!$B$35&lt;&gt;"YES",A976&gt;=inputs!$B$37,A976&lt;inputs!$B$36),0,MIN(A976*inputs!$B$40,inputs!$B$39*inputs!$B$17))</f>
        <v>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0</v>
      </c>
      <c r="AE976" s="3">
        <f t="shared" si="204"/>
        <v>34966.050000000003</v>
      </c>
      <c r="AF976" s="1">
        <f t="shared" si="207"/>
        <v>0.42</v>
      </c>
      <c r="AG976" s="8">
        <f t="shared" si="205"/>
        <v>62433.95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2">
        <f>IF(OR(inputs!$B$35&lt;&gt;"YES",A977&gt;=inputs!$B$37,A977&lt;inputs!$B$36),0,MIN(A977*inputs!$B$40,inputs!$B$39*inputs!$B$17))</f>
        <v>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0</v>
      </c>
      <c r="AE977" s="3">
        <f t="shared" si="204"/>
        <v>35008.050000000003</v>
      </c>
      <c r="AF977" s="1">
        <f t="shared" si="207"/>
        <v>0.42</v>
      </c>
      <c r="AG977" s="8">
        <f t="shared" si="205"/>
        <v>62491.95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2">
        <f>IF(OR(inputs!$B$35&lt;&gt;"YES",A978&gt;=inputs!$B$37,A978&lt;inputs!$B$36),0,MIN(A978*inputs!$B$40,inputs!$B$39*inputs!$B$17))</f>
        <v>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0</v>
      </c>
      <c r="AE978" s="3">
        <f t="shared" si="204"/>
        <v>35050.050000000003</v>
      </c>
      <c r="AF978" s="1">
        <f t="shared" si="207"/>
        <v>0.42</v>
      </c>
      <c r="AG978" s="8">
        <f t="shared" si="205"/>
        <v>62549.95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2">
        <f>IF(OR(inputs!$B$35&lt;&gt;"YES",A979&gt;=inputs!$B$37,A979&lt;inputs!$B$36),0,MIN(A979*inputs!$B$40,inputs!$B$39*inputs!$B$17))</f>
        <v>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0</v>
      </c>
      <c r="AE979" s="3">
        <f t="shared" si="204"/>
        <v>35092.050000000003</v>
      </c>
      <c r="AF979" s="1">
        <f t="shared" si="207"/>
        <v>0.42</v>
      </c>
      <c r="AG979" s="8">
        <f t="shared" si="205"/>
        <v>62607.95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2">
        <f>IF(OR(inputs!$B$35&lt;&gt;"YES",A980&gt;=inputs!$B$37,A980&lt;inputs!$B$36),0,MIN(A980*inputs!$B$40,inputs!$B$39*inputs!$B$17))</f>
        <v>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0</v>
      </c>
      <c r="AE980" s="3">
        <f t="shared" si="204"/>
        <v>35134.050000000003</v>
      </c>
      <c r="AF980" s="1">
        <f t="shared" si="207"/>
        <v>0.42</v>
      </c>
      <c r="AG980" s="8">
        <f t="shared" si="205"/>
        <v>62665.95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2">
        <f>IF(OR(inputs!$B$35&lt;&gt;"YES",A981&gt;=inputs!$B$37,A981&lt;inputs!$B$36),0,MIN(A981*inputs!$B$40,inputs!$B$39*inputs!$B$17))</f>
        <v>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0</v>
      </c>
      <c r="AE981" s="3">
        <f t="shared" si="204"/>
        <v>35176.050000000003</v>
      </c>
      <c r="AF981" s="1">
        <f t="shared" si="207"/>
        <v>0.42</v>
      </c>
      <c r="AG981" s="8">
        <f t="shared" si="205"/>
        <v>62723.95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2">
        <f>IF(OR(inputs!$B$35&lt;&gt;"YES",A982&gt;=inputs!$B$37,A982&lt;inputs!$B$36),0,MIN(A982*inputs!$B$40,inputs!$B$39*inputs!$B$17))</f>
        <v>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0</v>
      </c>
      <c r="AE982" s="3">
        <f t="shared" si="204"/>
        <v>35218.050000000003</v>
      </c>
      <c r="AF982" s="1">
        <f t="shared" si="207"/>
        <v>0.42</v>
      </c>
      <c r="AG982" s="8">
        <f t="shared" si="205"/>
        <v>62781.95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2">
        <f>IF(OR(inputs!$B$35&lt;&gt;"YES",A983&gt;=inputs!$B$37,A983&lt;inputs!$B$36),0,MIN(A983*inputs!$B$40,inputs!$B$39*inputs!$B$17))</f>
        <v>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0</v>
      </c>
      <c r="AE983" s="3">
        <f t="shared" si="204"/>
        <v>35260.050000000003</v>
      </c>
      <c r="AF983" s="1">
        <f t="shared" si="207"/>
        <v>0.42</v>
      </c>
      <c r="AG983" s="8">
        <f t="shared" si="205"/>
        <v>62839.95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2">
        <f>IF(OR(inputs!$B$35&lt;&gt;"YES",A984&gt;=inputs!$B$37,A984&lt;inputs!$B$36),0,MIN(A984*inputs!$B$40,inputs!$B$39*inputs!$B$17))</f>
        <v>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0</v>
      </c>
      <c r="AE984" s="3">
        <f t="shared" si="204"/>
        <v>35302.050000000003</v>
      </c>
      <c r="AF984" s="1">
        <f t="shared" si="207"/>
        <v>0.42</v>
      </c>
      <c r="AG984" s="8">
        <f t="shared" si="205"/>
        <v>62897.95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2">
        <f>IF(OR(inputs!$B$35&lt;&gt;"YES",A985&gt;=inputs!$B$37,A985&lt;inputs!$B$36),0,MIN(A985*inputs!$B$40,inputs!$B$39*inputs!$B$17))</f>
        <v>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0</v>
      </c>
      <c r="AE985" s="3">
        <f t="shared" si="204"/>
        <v>35344.050000000003</v>
      </c>
      <c r="AF985" s="1">
        <f t="shared" si="207"/>
        <v>0.42</v>
      </c>
      <c r="AG985" s="8">
        <f t="shared" si="205"/>
        <v>62955.95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2">
        <f>IF(OR(inputs!$B$35&lt;&gt;"YES",A986&gt;=inputs!$B$37,A986&lt;inputs!$B$36),0,MIN(A986*inputs!$B$40,inputs!$B$39*inputs!$B$17))</f>
        <v>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0</v>
      </c>
      <c r="AE986" s="3">
        <f t="shared" si="204"/>
        <v>35386.050000000003</v>
      </c>
      <c r="AF986" s="1">
        <f t="shared" si="207"/>
        <v>0.42</v>
      </c>
      <c r="AG986" s="8">
        <f t="shared" si="205"/>
        <v>63013.95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2">
        <f>IF(OR(inputs!$B$35&lt;&gt;"YES",A987&gt;=inputs!$B$37,A987&lt;inputs!$B$36),0,MIN(A987*inputs!$B$40,inputs!$B$39*inputs!$B$17))</f>
        <v>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0</v>
      </c>
      <c r="AE987" s="3">
        <f t="shared" si="204"/>
        <v>35428.050000000003</v>
      </c>
      <c r="AF987" s="1">
        <f t="shared" si="207"/>
        <v>0.42</v>
      </c>
      <c r="AG987" s="8">
        <f t="shared" si="205"/>
        <v>63071.95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2">
        <f>IF(OR(inputs!$B$35&lt;&gt;"YES",A988&gt;=inputs!$B$37,A988&lt;inputs!$B$36),0,MIN(A988*inputs!$B$40,inputs!$B$39*inputs!$B$17))</f>
        <v>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0</v>
      </c>
      <c r="AE988" s="3">
        <f t="shared" si="204"/>
        <v>35470.050000000003</v>
      </c>
      <c r="AF988" s="1">
        <f t="shared" si="207"/>
        <v>0.42</v>
      </c>
      <c r="AG988" s="8">
        <f t="shared" si="205"/>
        <v>63129.95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2">
        <f>IF(OR(inputs!$B$35&lt;&gt;"YES",A989&gt;=inputs!$B$37,A989&lt;inputs!$B$36),0,MIN(A989*inputs!$B$40,inputs!$B$39*inputs!$B$17))</f>
        <v>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0</v>
      </c>
      <c r="AE989" s="3">
        <f t="shared" si="204"/>
        <v>35512.050000000003</v>
      </c>
      <c r="AF989" s="1">
        <f t="shared" si="207"/>
        <v>0.42</v>
      </c>
      <c r="AG989" s="8">
        <f t="shared" si="205"/>
        <v>63187.95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2">
        <f>IF(OR(inputs!$B$35&lt;&gt;"YES",A990&gt;=inputs!$B$37,A990&lt;inputs!$B$36),0,MIN(A990*inputs!$B$40,inputs!$B$39*inputs!$B$17))</f>
        <v>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0</v>
      </c>
      <c r="AE990" s="3">
        <f t="shared" si="204"/>
        <v>35554.050000000003</v>
      </c>
      <c r="AF990" s="1">
        <f t="shared" si="207"/>
        <v>0.42</v>
      </c>
      <c r="AG990" s="8">
        <f t="shared" si="205"/>
        <v>63245.95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2">
        <f>IF(OR(inputs!$B$35&lt;&gt;"YES",A991&gt;=inputs!$B$37,A991&lt;inputs!$B$36),0,MIN(A991*inputs!$B$40,inputs!$B$39*inputs!$B$17))</f>
        <v>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0</v>
      </c>
      <c r="AE991" s="3">
        <f t="shared" si="204"/>
        <v>35596.050000000003</v>
      </c>
      <c r="AF991" s="1">
        <f t="shared" si="207"/>
        <v>0.42</v>
      </c>
      <c r="AG991" s="8">
        <f t="shared" si="205"/>
        <v>63303.95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2">
        <f>IF(OR(inputs!$B$35&lt;&gt;"YES",A992&gt;=inputs!$B$37,A992&lt;inputs!$B$36),0,MIN(A992*inputs!$B$40,inputs!$B$39*inputs!$B$17))</f>
        <v>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0</v>
      </c>
      <c r="AE992" s="3">
        <f t="shared" si="204"/>
        <v>35638.050000000003</v>
      </c>
      <c r="AF992" s="1">
        <f t="shared" si="207"/>
        <v>0.42</v>
      </c>
      <c r="AG992" s="8">
        <f t="shared" si="205"/>
        <v>63361.95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2">
        <f>IF(OR(inputs!$B$35&lt;&gt;"YES",A993&gt;=inputs!$B$37,A993&lt;inputs!$B$36),0,MIN(A993*inputs!$B$40,inputs!$B$39*inputs!$B$17))</f>
        <v>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0</v>
      </c>
      <c r="AE993" s="3">
        <f t="shared" si="204"/>
        <v>35680.050000000003</v>
      </c>
      <c r="AF993" s="1">
        <f t="shared" si="207"/>
        <v>0.42</v>
      </c>
      <c r="AG993" s="8">
        <f t="shared" si="205"/>
        <v>63419.95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2">
        <f>IF(OR(inputs!$B$35&lt;&gt;"YES",A994&gt;=inputs!$B$37,A994&lt;inputs!$B$36),0,MIN(A994*inputs!$B$40,inputs!$B$39*inputs!$B$17))</f>
        <v>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0</v>
      </c>
      <c r="AE994" s="3">
        <f t="shared" si="204"/>
        <v>35722.050000000003</v>
      </c>
      <c r="AF994" s="1">
        <f t="shared" si="207"/>
        <v>0.42</v>
      </c>
      <c r="AG994" s="8">
        <f t="shared" si="205"/>
        <v>63477.95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2">
        <f>IF(OR(inputs!$B$35&lt;&gt;"YES",A995&gt;=inputs!$B$37,A995&lt;inputs!$B$36),0,MIN(A995*inputs!$B$40,inputs!$B$39*inputs!$B$17))</f>
        <v>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0</v>
      </c>
      <c r="AE995" s="3">
        <f t="shared" si="204"/>
        <v>35764.050000000003</v>
      </c>
      <c r="AF995" s="1">
        <f t="shared" si="207"/>
        <v>0.42</v>
      </c>
      <c r="AG995" s="8">
        <f t="shared" si="205"/>
        <v>63535.95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2">
        <f>IF(OR(inputs!$B$35&lt;&gt;"YES",A996&gt;=inputs!$B$37,A996&lt;inputs!$B$36),0,MIN(A996*inputs!$B$40,inputs!$B$39*inputs!$B$17))</f>
        <v>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0</v>
      </c>
      <c r="AE996" s="3">
        <f t="shared" si="204"/>
        <v>35806.050000000003</v>
      </c>
      <c r="AF996" s="1">
        <f t="shared" si="207"/>
        <v>0.42</v>
      </c>
      <c r="AG996" s="8">
        <f t="shared" si="205"/>
        <v>63593.95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2">
        <f>IF(OR(inputs!$B$35&lt;&gt;"YES",A997&gt;=inputs!$B$37,A997&lt;inputs!$B$36),0,MIN(A997*inputs!$B$40,inputs!$B$39*inputs!$B$17))</f>
        <v>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0</v>
      </c>
      <c r="AE997" s="3">
        <f t="shared" si="204"/>
        <v>35848.050000000003</v>
      </c>
      <c r="AF997" s="1">
        <f t="shared" si="207"/>
        <v>0.42</v>
      </c>
      <c r="AG997" s="8">
        <f t="shared" si="205"/>
        <v>63651.95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2">
        <f>IF(OR(inputs!$B$35&lt;&gt;"YES",A998&gt;=inputs!$B$37,A998&lt;inputs!$B$36),0,MIN(A998*inputs!$B$40,inputs!$B$39*inputs!$B$17))</f>
        <v>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0</v>
      </c>
      <c r="AE998" s="3">
        <f t="shared" si="204"/>
        <v>35890.050000000003</v>
      </c>
      <c r="AF998" s="1">
        <f t="shared" si="207"/>
        <v>0.42</v>
      </c>
      <c r="AG998" s="8">
        <f t="shared" si="205"/>
        <v>63709.95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2">
        <f>IF(OR(inputs!$B$35&lt;&gt;"YES",A999&gt;=inputs!$B$37,A999&lt;inputs!$B$36),0,MIN(A999*inputs!$B$40,inputs!$B$39*inputs!$B$17))</f>
        <v>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0</v>
      </c>
      <c r="AE999" s="3">
        <f t="shared" si="204"/>
        <v>35932.050000000003</v>
      </c>
      <c r="AF999" s="1">
        <f t="shared" si="207"/>
        <v>0.42</v>
      </c>
      <c r="AG999" s="8">
        <f t="shared" si="205"/>
        <v>63767.95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2">
        <f>IF(OR(inputs!$B$35&lt;&gt;"YES",A1000&gt;=inputs!$B$37,A1000&lt;inputs!$B$36),0,MIN(A1000*inputs!$B$40,inputs!$B$39*inputs!$B$17))</f>
        <v>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0</v>
      </c>
      <c r="AE1000" s="3">
        <f t="shared" si="204"/>
        <v>35974.050000000003</v>
      </c>
      <c r="AF1000" s="1">
        <f t="shared" si="207"/>
        <v>0.42</v>
      </c>
      <c r="AG1000" s="8">
        <f t="shared" si="205"/>
        <v>63825.95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2">
        <f>IF(OR(inputs!$B$35&lt;&gt;"YES",A1001&gt;=inputs!$B$37,A1001&lt;inputs!$B$36),0,MIN(A1001*inputs!$B$40,inputs!$B$39*inputs!$B$17))</f>
        <v>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0</v>
      </c>
      <c r="AE1001" s="3">
        <f t="shared" si="204"/>
        <v>36016.050000000003</v>
      </c>
      <c r="AF1001" s="1">
        <f t="shared" si="207"/>
        <v>0.42</v>
      </c>
      <c r="AG1001" s="8">
        <f t="shared" si="205"/>
        <v>63883.95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2">
        <f>IF(OR(inputs!$B$35&lt;&gt;"YES",A1002&gt;=inputs!$B$37,A1002&lt;inputs!$B$36),0,MIN(A1002*inputs!$B$40,inputs!$B$39*inputs!$B$17))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0</v>
      </c>
      <c r="AE1002" s="3">
        <f t="shared" si="204"/>
        <v>36058.050000000003</v>
      </c>
      <c r="AF1002" s="1">
        <f t="shared" si="207"/>
        <v>0.62</v>
      </c>
      <c r="AG1002" s="8">
        <f t="shared" si="205"/>
        <v>63941.95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2">
        <f>IF(OR(inputs!$B$35&lt;&gt;"YES",A1003&gt;=inputs!$B$37,A1003&lt;inputs!$B$36),0,MIN(A1003*inputs!$B$40,inputs!$B$39*inputs!$B$17))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0</v>
      </c>
      <c r="AE1003" s="3">
        <f t="shared" si="204"/>
        <v>36120.050000000003</v>
      </c>
      <c r="AF1003" s="1">
        <f t="shared" si="207"/>
        <v>0.62</v>
      </c>
      <c r="AG1003" s="8">
        <f t="shared" si="205"/>
        <v>63979.95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2">
        <f>IF(OR(inputs!$B$35&lt;&gt;"YES",A1004&gt;=inputs!$B$37,A1004&lt;inputs!$B$36),0,MIN(A1004*inputs!$B$40,inputs!$B$39*inputs!$B$17))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0</v>
      </c>
      <c r="AE1004" s="3">
        <f t="shared" si="204"/>
        <v>36182.050000000003</v>
      </c>
      <c r="AF1004" s="1">
        <f t="shared" si="207"/>
        <v>0.62</v>
      </c>
      <c r="AG1004" s="8">
        <f t="shared" si="205"/>
        <v>64017.95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2">
        <f>IF(OR(inputs!$B$35&lt;&gt;"YES",A1005&gt;=inputs!$B$37,A1005&lt;inputs!$B$36),0,MIN(A1005*inputs!$B$40,inputs!$B$39*inputs!$B$17))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0</v>
      </c>
      <c r="AE1005" s="3">
        <f t="shared" si="204"/>
        <v>36244.050000000003</v>
      </c>
      <c r="AF1005" s="1">
        <f t="shared" si="207"/>
        <v>0.62</v>
      </c>
      <c r="AG1005" s="8">
        <f t="shared" si="205"/>
        <v>64055.95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2">
        <f>IF(OR(inputs!$B$35&lt;&gt;"YES",A1006&gt;=inputs!$B$37,A1006&lt;inputs!$B$36),0,MIN(A1006*inputs!$B$40,inputs!$B$39*inputs!$B$17))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0</v>
      </c>
      <c r="AE1006" s="3">
        <f t="shared" si="204"/>
        <v>36306.050000000003</v>
      </c>
      <c r="AF1006" s="1">
        <f t="shared" si="207"/>
        <v>0.62</v>
      </c>
      <c r="AG1006" s="8">
        <f t="shared" si="205"/>
        <v>64093.95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2">
        <f>IF(OR(inputs!$B$35&lt;&gt;"YES",A1007&gt;=inputs!$B$37,A1007&lt;inputs!$B$36),0,MIN(A1007*inputs!$B$40,inputs!$B$39*inputs!$B$17))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0</v>
      </c>
      <c r="AE1007" s="3">
        <f t="shared" si="204"/>
        <v>36368.050000000003</v>
      </c>
      <c r="AF1007" s="1">
        <f t="shared" si="207"/>
        <v>0.62</v>
      </c>
      <c r="AG1007" s="8">
        <f t="shared" si="205"/>
        <v>64131.95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2">
        <f>IF(OR(inputs!$B$35&lt;&gt;"YES",A1008&gt;=inputs!$B$37,A1008&lt;inputs!$B$36),0,MIN(A1008*inputs!$B$40,inputs!$B$39*inputs!$B$17))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0</v>
      </c>
      <c r="AE1008" s="3">
        <f t="shared" si="204"/>
        <v>36430.050000000003</v>
      </c>
      <c r="AF1008" s="1">
        <f t="shared" si="207"/>
        <v>0.62</v>
      </c>
      <c r="AG1008" s="8">
        <f t="shared" si="205"/>
        <v>64169.95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2">
        <f>IF(OR(inputs!$B$35&lt;&gt;"YES",A1009&gt;=inputs!$B$37,A1009&lt;inputs!$B$36),0,MIN(A1009*inputs!$B$40,inputs!$B$39*inputs!$B$17))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0</v>
      </c>
      <c r="AE1009" s="3">
        <f t="shared" si="204"/>
        <v>36492.050000000003</v>
      </c>
      <c r="AF1009" s="1">
        <f t="shared" si="207"/>
        <v>0.62</v>
      </c>
      <c r="AG1009" s="8">
        <f t="shared" si="205"/>
        <v>64207.95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2">
        <f>IF(OR(inputs!$B$35&lt;&gt;"YES",A1010&gt;=inputs!$B$37,A1010&lt;inputs!$B$36),0,MIN(A1010*inputs!$B$40,inputs!$B$39*inputs!$B$17))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0</v>
      </c>
      <c r="AE1010" s="3">
        <f t="shared" si="204"/>
        <v>36554.050000000003</v>
      </c>
      <c r="AF1010" s="1">
        <f t="shared" si="207"/>
        <v>0.62</v>
      </c>
      <c r="AG1010" s="8">
        <f t="shared" si="205"/>
        <v>64245.95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2">
        <f>IF(OR(inputs!$B$35&lt;&gt;"YES",A1011&gt;=inputs!$B$37,A1011&lt;inputs!$B$36),0,MIN(A1011*inputs!$B$40,inputs!$B$39*inputs!$B$17))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0</v>
      </c>
      <c r="AE1011" s="3">
        <f t="shared" si="204"/>
        <v>36616.050000000003</v>
      </c>
      <c r="AF1011" s="1">
        <f t="shared" si="207"/>
        <v>0.62</v>
      </c>
      <c r="AG1011" s="8">
        <f t="shared" si="205"/>
        <v>64283.95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2">
        <f>IF(OR(inputs!$B$35&lt;&gt;"YES",A1012&gt;=inputs!$B$37,A1012&lt;inputs!$B$36),0,MIN(A1012*inputs!$B$40,inputs!$B$39*inputs!$B$17))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0</v>
      </c>
      <c r="AE1012" s="3">
        <f t="shared" si="204"/>
        <v>36678.050000000003</v>
      </c>
      <c r="AF1012" s="1">
        <f t="shared" si="207"/>
        <v>0.62</v>
      </c>
      <c r="AG1012" s="8">
        <f t="shared" si="205"/>
        <v>64321.95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2">
        <f>IF(OR(inputs!$B$35&lt;&gt;"YES",A1013&gt;=inputs!$B$37,A1013&lt;inputs!$B$36),0,MIN(A1013*inputs!$B$40,inputs!$B$39*inputs!$B$17))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0</v>
      </c>
      <c r="AE1013" s="3">
        <f t="shared" si="204"/>
        <v>36740.050000000003</v>
      </c>
      <c r="AF1013" s="1">
        <f t="shared" si="207"/>
        <v>0.62</v>
      </c>
      <c r="AG1013" s="8">
        <f t="shared" si="205"/>
        <v>64359.95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2">
        <f>IF(OR(inputs!$B$35&lt;&gt;"YES",A1014&gt;=inputs!$B$37,A1014&lt;inputs!$B$36),0,MIN(A1014*inputs!$B$40,inputs!$B$39*inputs!$B$17))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0</v>
      </c>
      <c r="AE1014" s="3">
        <f t="shared" si="204"/>
        <v>36802.050000000003</v>
      </c>
      <c r="AF1014" s="1">
        <f t="shared" si="207"/>
        <v>0.62</v>
      </c>
      <c r="AG1014" s="8">
        <f t="shared" si="205"/>
        <v>64397.95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2">
        <f>IF(OR(inputs!$B$35&lt;&gt;"YES",A1015&gt;=inputs!$B$37,A1015&lt;inputs!$B$36),0,MIN(A1015*inputs!$B$40,inputs!$B$39*inputs!$B$17))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0</v>
      </c>
      <c r="AE1015" s="3">
        <f t="shared" si="204"/>
        <v>36864.050000000003</v>
      </c>
      <c r="AF1015" s="1">
        <f t="shared" si="207"/>
        <v>0.62</v>
      </c>
      <c r="AG1015" s="8">
        <f t="shared" si="205"/>
        <v>64435.95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2">
        <f>IF(OR(inputs!$B$35&lt;&gt;"YES",A1016&gt;=inputs!$B$37,A1016&lt;inputs!$B$36),0,MIN(A1016*inputs!$B$40,inputs!$B$39*inputs!$B$17))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0</v>
      </c>
      <c r="AE1016" s="3">
        <f t="shared" si="204"/>
        <v>36926.050000000003</v>
      </c>
      <c r="AF1016" s="1">
        <f t="shared" si="207"/>
        <v>0.62</v>
      </c>
      <c r="AG1016" s="8">
        <f t="shared" si="205"/>
        <v>64473.95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2">
        <f>IF(OR(inputs!$B$35&lt;&gt;"YES",A1017&gt;=inputs!$B$37,A1017&lt;inputs!$B$36),0,MIN(A1017*inputs!$B$40,inputs!$B$39*inputs!$B$17))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0</v>
      </c>
      <c r="AE1017" s="3">
        <f t="shared" si="204"/>
        <v>36988.050000000003</v>
      </c>
      <c r="AF1017" s="1">
        <f t="shared" si="207"/>
        <v>0.62</v>
      </c>
      <c r="AG1017" s="8">
        <f t="shared" si="205"/>
        <v>64511.95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2">
        <f>IF(OR(inputs!$B$35&lt;&gt;"YES",A1018&gt;=inputs!$B$37,A1018&lt;inputs!$B$36),0,MIN(A1018*inputs!$B$40,inputs!$B$39*inputs!$B$17))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0</v>
      </c>
      <c r="AE1018" s="3">
        <f t="shared" si="204"/>
        <v>37050.050000000003</v>
      </c>
      <c r="AF1018" s="1">
        <f t="shared" si="207"/>
        <v>0.62</v>
      </c>
      <c r="AG1018" s="8">
        <f t="shared" si="205"/>
        <v>64549.95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2">
        <f>IF(OR(inputs!$B$35&lt;&gt;"YES",A1019&gt;=inputs!$B$37,A1019&lt;inputs!$B$36),0,MIN(A1019*inputs!$B$40,inputs!$B$39*inputs!$B$17))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0</v>
      </c>
      <c r="AE1019" s="3">
        <f t="shared" si="204"/>
        <v>37112.050000000003</v>
      </c>
      <c r="AF1019" s="1">
        <f t="shared" si="207"/>
        <v>0.62</v>
      </c>
      <c r="AG1019" s="8">
        <f t="shared" si="205"/>
        <v>64587.95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2">
        <f>IF(OR(inputs!$B$35&lt;&gt;"YES",A1020&gt;=inputs!$B$37,A1020&lt;inputs!$B$36),0,MIN(A1020*inputs!$B$40,inputs!$B$39*inputs!$B$17))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0</v>
      </c>
      <c r="AE1020" s="3">
        <f t="shared" si="204"/>
        <v>37174.050000000003</v>
      </c>
      <c r="AF1020" s="1">
        <f t="shared" si="207"/>
        <v>0.62</v>
      </c>
      <c r="AG1020" s="8">
        <f t="shared" si="205"/>
        <v>64625.95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2">
        <f>IF(OR(inputs!$B$35&lt;&gt;"YES",A1021&gt;=inputs!$B$37,A1021&lt;inputs!$B$36),0,MIN(A1021*inputs!$B$40,inputs!$B$39*inputs!$B$17))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0</v>
      </c>
      <c r="AE1021" s="3">
        <f t="shared" si="204"/>
        <v>37236.050000000003</v>
      </c>
      <c r="AF1021" s="1">
        <f t="shared" si="207"/>
        <v>0.62</v>
      </c>
      <c r="AG1021" s="8">
        <f t="shared" si="205"/>
        <v>64663.95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2">
        <f>IF(OR(inputs!$B$35&lt;&gt;"YES",A1022&gt;=inputs!$B$37,A1022&lt;inputs!$B$36),0,MIN(A1022*inputs!$B$40,inputs!$B$39*inputs!$B$17))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0</v>
      </c>
      <c r="AE1022" s="3">
        <f t="shared" si="204"/>
        <v>37298.050000000003</v>
      </c>
      <c r="AF1022" s="1">
        <f t="shared" si="207"/>
        <v>0.62</v>
      </c>
      <c r="AG1022" s="8">
        <f t="shared" si="205"/>
        <v>64701.95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2">
        <f>IF(OR(inputs!$B$35&lt;&gt;"YES",A1023&gt;=inputs!$B$37,A1023&lt;inputs!$B$36),0,MIN(A1023*inputs!$B$40,inputs!$B$39*inputs!$B$17))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0</v>
      </c>
      <c r="AE1023" s="3">
        <f t="shared" si="204"/>
        <v>37360.050000000003</v>
      </c>
      <c r="AF1023" s="1">
        <f t="shared" si="207"/>
        <v>0.62</v>
      </c>
      <c r="AG1023" s="8">
        <f t="shared" si="205"/>
        <v>64739.95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2">
        <f>IF(OR(inputs!$B$35&lt;&gt;"YES",A1024&gt;=inputs!$B$37,A1024&lt;inputs!$B$36),0,MIN(A1024*inputs!$B$40,inputs!$B$39*inputs!$B$17))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0</v>
      </c>
      <c r="AE1024" s="3">
        <f t="shared" si="204"/>
        <v>37422.050000000003</v>
      </c>
      <c r="AF1024" s="1">
        <f t="shared" si="207"/>
        <v>0.62</v>
      </c>
      <c r="AG1024" s="8">
        <f t="shared" si="205"/>
        <v>64777.95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2">
        <f>IF(OR(inputs!$B$35&lt;&gt;"YES",A1025&gt;=inputs!$B$37,A1025&lt;inputs!$B$36),0,MIN(A1025*inputs!$B$40,inputs!$B$39*inputs!$B$17))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0</v>
      </c>
      <c r="AE1025" s="3">
        <f t="shared" si="204"/>
        <v>37484.050000000003</v>
      </c>
      <c r="AF1025" s="1">
        <f t="shared" si="207"/>
        <v>0.62</v>
      </c>
      <c r="AG1025" s="8">
        <f t="shared" si="205"/>
        <v>64815.95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2">
        <f>IF(OR(inputs!$B$35&lt;&gt;"YES",A1026&gt;=inputs!$B$37,A1026&lt;inputs!$B$36),0,MIN(A1026*inputs!$B$40,inputs!$B$39*inputs!$B$17))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0</v>
      </c>
      <c r="AE1026" s="3">
        <f t="shared" ref="AE1026:AE1089" si="217">SUM(C1026:G1026)+AD1026-H1026</f>
        <v>37546.050000000003</v>
      </c>
      <c r="AF1026" s="1">
        <f t="shared" si="207"/>
        <v>0.62</v>
      </c>
      <c r="AG1026" s="8">
        <f t="shared" ref="AG1026:AG1089" si="218">A1026-AE1026</f>
        <v>64853.95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2">
        <f>IF(OR(inputs!$B$35&lt;&gt;"YES",A1027&gt;=inputs!$B$37,A1027&lt;inputs!$B$36),0,MIN(A1027*inputs!$B$40,inputs!$B$39*inputs!$B$17))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0</v>
      </c>
      <c r="AE1027" s="3">
        <f t="shared" si="217"/>
        <v>37608.050000000003</v>
      </c>
      <c r="AF1027" s="1">
        <f t="shared" ref="AF1027:AF1090" si="220">(AE1028-AE1027)/100</f>
        <v>0.62</v>
      </c>
      <c r="AG1027" s="8">
        <f t="shared" si="218"/>
        <v>64891.95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2">
        <f>IF(OR(inputs!$B$35&lt;&gt;"YES",A1028&gt;=inputs!$B$37,A1028&lt;inputs!$B$36),0,MIN(A1028*inputs!$B$40,inputs!$B$39*inputs!$B$17))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0</v>
      </c>
      <c r="AE1028" s="3">
        <f t="shared" si="217"/>
        <v>37670.050000000003</v>
      </c>
      <c r="AF1028" s="1">
        <f t="shared" si="220"/>
        <v>0.62</v>
      </c>
      <c r="AG1028" s="8">
        <f t="shared" si="218"/>
        <v>64929.95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2">
        <f>IF(OR(inputs!$B$35&lt;&gt;"YES",A1029&gt;=inputs!$B$37,A1029&lt;inputs!$B$36),0,MIN(A1029*inputs!$B$40,inputs!$B$39*inputs!$B$17))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0</v>
      </c>
      <c r="AE1029" s="3">
        <f t="shared" si="217"/>
        <v>37732.050000000003</v>
      </c>
      <c r="AF1029" s="1">
        <f t="shared" si="220"/>
        <v>0.62</v>
      </c>
      <c r="AG1029" s="8">
        <f t="shared" si="218"/>
        <v>64967.95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2">
        <f>IF(OR(inputs!$B$35&lt;&gt;"YES",A1030&gt;=inputs!$B$37,A1030&lt;inputs!$B$36),0,MIN(A1030*inputs!$B$40,inputs!$B$39*inputs!$B$17))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0</v>
      </c>
      <c r="AE1030" s="3">
        <f t="shared" si="217"/>
        <v>37794.050000000003</v>
      </c>
      <c r="AF1030" s="1">
        <f t="shared" si="220"/>
        <v>0.62</v>
      </c>
      <c r="AG1030" s="8">
        <f t="shared" si="218"/>
        <v>65005.95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2">
        <f>IF(OR(inputs!$B$35&lt;&gt;"YES",A1031&gt;=inputs!$B$37,A1031&lt;inputs!$B$36),0,MIN(A1031*inputs!$B$40,inputs!$B$39*inputs!$B$17))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0</v>
      </c>
      <c r="AE1031" s="3">
        <f t="shared" si="217"/>
        <v>37856.050000000003</v>
      </c>
      <c r="AF1031" s="1">
        <f t="shared" si="220"/>
        <v>0.62</v>
      </c>
      <c r="AG1031" s="8">
        <f t="shared" si="218"/>
        <v>65043.95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2">
        <f>IF(OR(inputs!$B$35&lt;&gt;"YES",A1032&gt;=inputs!$B$37,A1032&lt;inputs!$B$36),0,MIN(A1032*inputs!$B$40,inputs!$B$39*inputs!$B$17))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0</v>
      </c>
      <c r="AE1032" s="3">
        <f t="shared" si="217"/>
        <v>37918.050000000003</v>
      </c>
      <c r="AF1032" s="1">
        <f t="shared" si="220"/>
        <v>0.62</v>
      </c>
      <c r="AG1032" s="8">
        <f t="shared" si="218"/>
        <v>65081.95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2">
        <f>IF(OR(inputs!$B$35&lt;&gt;"YES",A1033&gt;=inputs!$B$37,A1033&lt;inputs!$B$36),0,MIN(A1033*inputs!$B$40,inputs!$B$39*inputs!$B$17))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0</v>
      </c>
      <c r="AE1033" s="3">
        <f t="shared" si="217"/>
        <v>37980.050000000003</v>
      </c>
      <c r="AF1033" s="1">
        <f t="shared" si="220"/>
        <v>0.62</v>
      </c>
      <c r="AG1033" s="8">
        <f t="shared" si="218"/>
        <v>65119.95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2">
        <f>IF(OR(inputs!$B$35&lt;&gt;"YES",A1034&gt;=inputs!$B$37,A1034&lt;inputs!$B$36),0,MIN(A1034*inputs!$B$40,inputs!$B$39*inputs!$B$17))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0</v>
      </c>
      <c r="AE1034" s="3">
        <f t="shared" si="217"/>
        <v>38042.050000000003</v>
      </c>
      <c r="AF1034" s="1">
        <f t="shared" si="220"/>
        <v>0.62</v>
      </c>
      <c r="AG1034" s="8">
        <f t="shared" si="218"/>
        <v>65157.95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2">
        <f>IF(OR(inputs!$B$35&lt;&gt;"YES",A1035&gt;=inputs!$B$37,A1035&lt;inputs!$B$36),0,MIN(A1035*inputs!$B$40,inputs!$B$39*inputs!$B$17))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0</v>
      </c>
      <c r="AE1035" s="3">
        <f t="shared" si="217"/>
        <v>38104.050000000003</v>
      </c>
      <c r="AF1035" s="1">
        <f t="shared" si="220"/>
        <v>0.62</v>
      </c>
      <c r="AG1035" s="8">
        <f t="shared" si="218"/>
        <v>65195.95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2">
        <f>IF(OR(inputs!$B$35&lt;&gt;"YES",A1036&gt;=inputs!$B$37,A1036&lt;inputs!$B$36),0,MIN(A1036*inputs!$B$40,inputs!$B$39*inputs!$B$17))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0</v>
      </c>
      <c r="AE1036" s="3">
        <f t="shared" si="217"/>
        <v>38166.050000000003</v>
      </c>
      <c r="AF1036" s="1">
        <f t="shared" si="220"/>
        <v>0.62</v>
      </c>
      <c r="AG1036" s="8">
        <f t="shared" si="218"/>
        <v>65233.95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2">
        <f>IF(OR(inputs!$B$35&lt;&gt;"YES",A1037&gt;=inputs!$B$37,A1037&lt;inputs!$B$36),0,MIN(A1037*inputs!$B$40,inputs!$B$39*inputs!$B$17))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0</v>
      </c>
      <c r="AE1037" s="3">
        <f t="shared" si="217"/>
        <v>38228.050000000003</v>
      </c>
      <c r="AF1037" s="1">
        <f t="shared" si="220"/>
        <v>0.62</v>
      </c>
      <c r="AG1037" s="8">
        <f t="shared" si="218"/>
        <v>65271.95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2">
        <f>IF(OR(inputs!$B$35&lt;&gt;"YES",A1038&gt;=inputs!$B$37,A1038&lt;inputs!$B$36),0,MIN(A1038*inputs!$B$40,inputs!$B$39*inputs!$B$17))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0</v>
      </c>
      <c r="AE1038" s="3">
        <f t="shared" si="217"/>
        <v>38290.050000000003</v>
      </c>
      <c r="AF1038" s="1">
        <f t="shared" si="220"/>
        <v>0.62</v>
      </c>
      <c r="AG1038" s="8">
        <f t="shared" si="218"/>
        <v>65309.95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2">
        <f>IF(OR(inputs!$B$35&lt;&gt;"YES",A1039&gt;=inputs!$B$37,A1039&lt;inputs!$B$36),0,MIN(A1039*inputs!$B$40,inputs!$B$39*inputs!$B$17))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0</v>
      </c>
      <c r="AE1039" s="3">
        <f t="shared" si="217"/>
        <v>38352.050000000003</v>
      </c>
      <c r="AF1039" s="1">
        <f t="shared" si="220"/>
        <v>0.62</v>
      </c>
      <c r="AG1039" s="8">
        <f t="shared" si="218"/>
        <v>65347.95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2">
        <f>IF(OR(inputs!$B$35&lt;&gt;"YES",A1040&gt;=inputs!$B$37,A1040&lt;inputs!$B$36),0,MIN(A1040*inputs!$B$40,inputs!$B$39*inputs!$B$17))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0</v>
      </c>
      <c r="AE1040" s="3">
        <f t="shared" si="217"/>
        <v>38414.050000000003</v>
      </c>
      <c r="AF1040" s="1">
        <f t="shared" si="220"/>
        <v>0.62</v>
      </c>
      <c r="AG1040" s="8">
        <f t="shared" si="218"/>
        <v>65385.95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2">
        <f>IF(OR(inputs!$B$35&lt;&gt;"YES",A1041&gt;=inputs!$B$37,A1041&lt;inputs!$B$36),0,MIN(A1041*inputs!$B$40,inputs!$B$39*inputs!$B$17))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0</v>
      </c>
      <c r="AE1041" s="3">
        <f t="shared" si="217"/>
        <v>38476.050000000003</v>
      </c>
      <c r="AF1041" s="1">
        <f t="shared" si="220"/>
        <v>0.62</v>
      </c>
      <c r="AG1041" s="8">
        <f t="shared" si="218"/>
        <v>65423.95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2">
        <f>IF(OR(inputs!$B$35&lt;&gt;"YES",A1042&gt;=inputs!$B$37,A1042&lt;inputs!$B$36),0,MIN(A1042*inputs!$B$40,inputs!$B$39*inputs!$B$17))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0</v>
      </c>
      <c r="AE1042" s="3">
        <f t="shared" si="217"/>
        <v>38538.050000000003</v>
      </c>
      <c r="AF1042" s="1">
        <f t="shared" si="220"/>
        <v>0.62</v>
      </c>
      <c r="AG1042" s="8">
        <f t="shared" si="218"/>
        <v>65461.95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2">
        <f>IF(OR(inputs!$B$35&lt;&gt;"YES",A1043&gt;=inputs!$B$37,A1043&lt;inputs!$B$36),0,MIN(A1043*inputs!$B$40,inputs!$B$39*inputs!$B$17))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0</v>
      </c>
      <c r="AE1043" s="3">
        <f t="shared" si="217"/>
        <v>38600.050000000003</v>
      </c>
      <c r="AF1043" s="1">
        <f t="shared" si="220"/>
        <v>0.62</v>
      </c>
      <c r="AG1043" s="8">
        <f t="shared" si="218"/>
        <v>65499.95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2">
        <f>IF(OR(inputs!$B$35&lt;&gt;"YES",A1044&gt;=inputs!$B$37,A1044&lt;inputs!$B$36),0,MIN(A1044*inputs!$B$40,inputs!$B$39*inputs!$B$17))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0</v>
      </c>
      <c r="AE1044" s="3">
        <f t="shared" si="217"/>
        <v>38662.050000000003</v>
      </c>
      <c r="AF1044" s="1">
        <f t="shared" si="220"/>
        <v>0.62</v>
      </c>
      <c r="AG1044" s="8">
        <f t="shared" si="218"/>
        <v>65537.95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2">
        <f>IF(OR(inputs!$B$35&lt;&gt;"YES",A1045&gt;=inputs!$B$37,A1045&lt;inputs!$B$36),0,MIN(A1045*inputs!$B$40,inputs!$B$39*inputs!$B$17))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0</v>
      </c>
      <c r="AE1045" s="3">
        <f t="shared" si="217"/>
        <v>38724.050000000003</v>
      </c>
      <c r="AF1045" s="1">
        <f t="shared" si="220"/>
        <v>0.62</v>
      </c>
      <c r="AG1045" s="8">
        <f t="shared" si="218"/>
        <v>65575.95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2">
        <f>IF(OR(inputs!$B$35&lt;&gt;"YES",A1046&gt;=inputs!$B$37,A1046&lt;inputs!$B$36),0,MIN(A1046*inputs!$B$40,inputs!$B$39*inputs!$B$17))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0</v>
      </c>
      <c r="AE1046" s="3">
        <f t="shared" si="217"/>
        <v>38786.050000000003</v>
      </c>
      <c r="AF1046" s="1">
        <f t="shared" si="220"/>
        <v>0.62</v>
      </c>
      <c r="AG1046" s="8">
        <f t="shared" si="218"/>
        <v>65613.95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2">
        <f>IF(OR(inputs!$B$35&lt;&gt;"YES",A1047&gt;=inputs!$B$37,A1047&lt;inputs!$B$36),0,MIN(A1047*inputs!$B$40,inputs!$B$39*inputs!$B$17))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0</v>
      </c>
      <c r="AE1047" s="3">
        <f t="shared" si="217"/>
        <v>38848.050000000003</v>
      </c>
      <c r="AF1047" s="1">
        <f t="shared" si="220"/>
        <v>0.62</v>
      </c>
      <c r="AG1047" s="8">
        <f t="shared" si="218"/>
        <v>65651.95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2">
        <f>IF(OR(inputs!$B$35&lt;&gt;"YES",A1048&gt;=inputs!$B$37,A1048&lt;inputs!$B$36),0,MIN(A1048*inputs!$B$40,inputs!$B$39*inputs!$B$17))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0</v>
      </c>
      <c r="AE1048" s="3">
        <f t="shared" si="217"/>
        <v>38910.050000000003</v>
      </c>
      <c r="AF1048" s="1">
        <f t="shared" si="220"/>
        <v>0.62</v>
      </c>
      <c r="AG1048" s="8">
        <f t="shared" si="218"/>
        <v>65689.95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2">
        <f>IF(OR(inputs!$B$35&lt;&gt;"YES",A1049&gt;=inputs!$B$37,A1049&lt;inputs!$B$36),0,MIN(A1049*inputs!$B$40,inputs!$B$39*inputs!$B$17))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0</v>
      </c>
      <c r="AE1049" s="3">
        <f t="shared" si="217"/>
        <v>38972.050000000003</v>
      </c>
      <c r="AF1049" s="1">
        <f t="shared" si="220"/>
        <v>0.62</v>
      </c>
      <c r="AG1049" s="8">
        <f t="shared" si="218"/>
        <v>65727.95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2">
        <f>IF(OR(inputs!$B$35&lt;&gt;"YES",A1050&gt;=inputs!$B$37,A1050&lt;inputs!$B$36),0,MIN(A1050*inputs!$B$40,inputs!$B$39*inputs!$B$17))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0</v>
      </c>
      <c r="AE1050" s="3">
        <f t="shared" si="217"/>
        <v>39034.050000000003</v>
      </c>
      <c r="AF1050" s="1">
        <f t="shared" si="220"/>
        <v>0.62</v>
      </c>
      <c r="AG1050" s="8">
        <f t="shared" si="218"/>
        <v>65765.95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2">
        <f>IF(OR(inputs!$B$35&lt;&gt;"YES",A1051&gt;=inputs!$B$37,A1051&lt;inputs!$B$36),0,MIN(A1051*inputs!$B$40,inputs!$B$39*inputs!$B$17))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0</v>
      </c>
      <c r="AE1051" s="3">
        <f t="shared" si="217"/>
        <v>39096.050000000003</v>
      </c>
      <c r="AF1051" s="1">
        <f t="shared" si="220"/>
        <v>0.62</v>
      </c>
      <c r="AG1051" s="8">
        <f t="shared" si="218"/>
        <v>65803.95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2">
        <f>IF(OR(inputs!$B$35&lt;&gt;"YES",A1052&gt;=inputs!$B$37,A1052&lt;inputs!$B$36),0,MIN(A1052*inputs!$B$40,inputs!$B$39*inputs!$B$17))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0</v>
      </c>
      <c r="AE1052" s="3">
        <f t="shared" si="217"/>
        <v>39158.050000000003</v>
      </c>
      <c r="AF1052" s="1">
        <f t="shared" si="220"/>
        <v>0.62</v>
      </c>
      <c r="AG1052" s="8">
        <f t="shared" si="218"/>
        <v>65841.95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2">
        <f>IF(OR(inputs!$B$35&lt;&gt;"YES",A1053&gt;=inputs!$B$37,A1053&lt;inputs!$B$36),0,MIN(A1053*inputs!$B$40,inputs!$B$39*inputs!$B$17))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0</v>
      </c>
      <c r="AE1053" s="3">
        <f t="shared" si="217"/>
        <v>39220.050000000003</v>
      </c>
      <c r="AF1053" s="1">
        <f t="shared" si="220"/>
        <v>0.62</v>
      </c>
      <c r="AG1053" s="8">
        <f t="shared" si="218"/>
        <v>65879.95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2">
        <f>IF(OR(inputs!$B$35&lt;&gt;"YES",A1054&gt;=inputs!$B$37,A1054&lt;inputs!$B$36),0,MIN(A1054*inputs!$B$40,inputs!$B$39*inputs!$B$17))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0</v>
      </c>
      <c r="AE1054" s="3">
        <f t="shared" si="217"/>
        <v>39282.050000000003</v>
      </c>
      <c r="AF1054" s="1">
        <f t="shared" si="220"/>
        <v>0.62</v>
      </c>
      <c r="AG1054" s="8">
        <f t="shared" si="218"/>
        <v>65917.95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2">
        <f>IF(OR(inputs!$B$35&lt;&gt;"YES",A1055&gt;=inputs!$B$37,A1055&lt;inputs!$B$36),0,MIN(A1055*inputs!$B$40,inputs!$B$39*inputs!$B$17))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0</v>
      </c>
      <c r="AE1055" s="3">
        <f t="shared" si="217"/>
        <v>39344.050000000003</v>
      </c>
      <c r="AF1055" s="1">
        <f t="shared" si="220"/>
        <v>0.62</v>
      </c>
      <c r="AG1055" s="8">
        <f t="shared" si="218"/>
        <v>65955.95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2">
        <f>IF(OR(inputs!$B$35&lt;&gt;"YES",A1056&gt;=inputs!$B$37,A1056&lt;inputs!$B$36),0,MIN(A1056*inputs!$B$40,inputs!$B$39*inputs!$B$17))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0</v>
      </c>
      <c r="AE1056" s="3">
        <f t="shared" si="217"/>
        <v>39406.050000000003</v>
      </c>
      <c r="AF1056" s="1">
        <f t="shared" si="220"/>
        <v>0.62</v>
      </c>
      <c r="AG1056" s="8">
        <f t="shared" si="218"/>
        <v>65993.95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2">
        <f>IF(OR(inputs!$B$35&lt;&gt;"YES",A1057&gt;=inputs!$B$37,A1057&lt;inputs!$B$36),0,MIN(A1057*inputs!$B$40,inputs!$B$39*inputs!$B$17))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0</v>
      </c>
      <c r="AE1057" s="3">
        <f t="shared" si="217"/>
        <v>39468.050000000003</v>
      </c>
      <c r="AF1057" s="1">
        <f t="shared" si="220"/>
        <v>0.62</v>
      </c>
      <c r="AG1057" s="8">
        <f t="shared" si="218"/>
        <v>66031.95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2">
        <f>IF(OR(inputs!$B$35&lt;&gt;"YES",A1058&gt;=inputs!$B$37,A1058&lt;inputs!$B$36),0,MIN(A1058*inputs!$B$40,inputs!$B$39*inputs!$B$17))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0</v>
      </c>
      <c r="AE1058" s="3">
        <f t="shared" si="217"/>
        <v>39530.050000000003</v>
      </c>
      <c r="AF1058" s="1">
        <f t="shared" si="220"/>
        <v>0.62</v>
      </c>
      <c r="AG1058" s="8">
        <f t="shared" si="218"/>
        <v>66069.95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2">
        <f>IF(OR(inputs!$B$35&lt;&gt;"YES",A1059&gt;=inputs!$B$37,A1059&lt;inputs!$B$36),0,MIN(A1059*inputs!$B$40,inputs!$B$39*inputs!$B$17))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0</v>
      </c>
      <c r="AE1059" s="3">
        <f t="shared" si="217"/>
        <v>39592.050000000003</v>
      </c>
      <c r="AF1059" s="1">
        <f t="shared" si="220"/>
        <v>0.62</v>
      </c>
      <c r="AG1059" s="8">
        <f t="shared" si="218"/>
        <v>66107.95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2">
        <f>IF(OR(inputs!$B$35&lt;&gt;"YES",A1060&gt;=inputs!$B$37,A1060&lt;inputs!$B$36),0,MIN(A1060*inputs!$B$40,inputs!$B$39*inputs!$B$17))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0</v>
      </c>
      <c r="AE1060" s="3">
        <f t="shared" si="217"/>
        <v>39654.050000000003</v>
      </c>
      <c r="AF1060" s="1">
        <f t="shared" si="220"/>
        <v>0.62</v>
      </c>
      <c r="AG1060" s="8">
        <f t="shared" si="218"/>
        <v>66145.95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2">
        <f>IF(OR(inputs!$B$35&lt;&gt;"YES",A1061&gt;=inputs!$B$37,A1061&lt;inputs!$B$36),0,MIN(A1061*inputs!$B$40,inputs!$B$39*inputs!$B$17))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0</v>
      </c>
      <c r="AE1061" s="3">
        <f t="shared" si="217"/>
        <v>39716.050000000003</v>
      </c>
      <c r="AF1061" s="1">
        <f t="shared" si="220"/>
        <v>0.62</v>
      </c>
      <c r="AG1061" s="8">
        <f t="shared" si="218"/>
        <v>66183.95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2">
        <f>IF(OR(inputs!$B$35&lt;&gt;"YES",A1062&gt;=inputs!$B$37,A1062&lt;inputs!$B$36),0,MIN(A1062*inputs!$B$40,inputs!$B$39*inputs!$B$17))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0</v>
      </c>
      <c r="AE1062" s="3">
        <f t="shared" si="217"/>
        <v>39778.050000000003</v>
      </c>
      <c r="AF1062" s="1">
        <f t="shared" si="220"/>
        <v>0.62</v>
      </c>
      <c r="AG1062" s="8">
        <f t="shared" si="218"/>
        <v>66221.95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2">
        <f>IF(OR(inputs!$B$35&lt;&gt;"YES",A1063&gt;=inputs!$B$37,A1063&lt;inputs!$B$36),0,MIN(A1063*inputs!$B$40,inputs!$B$39*inputs!$B$17))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0</v>
      </c>
      <c r="AE1063" s="3">
        <f t="shared" si="217"/>
        <v>39840.050000000003</v>
      </c>
      <c r="AF1063" s="1">
        <f t="shared" si="220"/>
        <v>0.62</v>
      </c>
      <c r="AG1063" s="8">
        <f t="shared" si="218"/>
        <v>66259.95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2">
        <f>IF(OR(inputs!$B$35&lt;&gt;"YES",A1064&gt;=inputs!$B$37,A1064&lt;inputs!$B$36),0,MIN(A1064*inputs!$B$40,inputs!$B$39*inputs!$B$17))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0</v>
      </c>
      <c r="AE1064" s="3">
        <f t="shared" si="217"/>
        <v>39902.050000000003</v>
      </c>
      <c r="AF1064" s="1">
        <f t="shared" si="220"/>
        <v>0.62</v>
      </c>
      <c r="AG1064" s="8">
        <f t="shared" si="218"/>
        <v>66297.95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2">
        <f>IF(OR(inputs!$B$35&lt;&gt;"YES",A1065&gt;=inputs!$B$37,A1065&lt;inputs!$B$36),0,MIN(A1065*inputs!$B$40,inputs!$B$39*inputs!$B$17))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0</v>
      </c>
      <c r="AE1065" s="3">
        <f t="shared" si="217"/>
        <v>39964.050000000003</v>
      </c>
      <c r="AF1065" s="1">
        <f t="shared" si="220"/>
        <v>0.62</v>
      </c>
      <c r="AG1065" s="8">
        <f t="shared" si="218"/>
        <v>66335.95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2">
        <f>IF(OR(inputs!$B$35&lt;&gt;"YES",A1066&gt;=inputs!$B$37,A1066&lt;inputs!$B$36),0,MIN(A1066*inputs!$B$40,inputs!$B$39*inputs!$B$17))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0</v>
      </c>
      <c r="AE1066" s="3">
        <f t="shared" si="217"/>
        <v>40026.050000000003</v>
      </c>
      <c r="AF1066" s="1">
        <f t="shared" si="220"/>
        <v>0.62</v>
      </c>
      <c r="AG1066" s="8">
        <f t="shared" si="218"/>
        <v>66373.95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2">
        <f>IF(OR(inputs!$B$35&lt;&gt;"YES",A1067&gt;=inputs!$B$37,A1067&lt;inputs!$B$36),0,MIN(A1067*inputs!$B$40,inputs!$B$39*inputs!$B$17))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0</v>
      </c>
      <c r="AE1067" s="3">
        <f t="shared" si="217"/>
        <v>40088.050000000003</v>
      </c>
      <c r="AF1067" s="1">
        <f t="shared" si="220"/>
        <v>0.62</v>
      </c>
      <c r="AG1067" s="8">
        <f t="shared" si="218"/>
        <v>66411.95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2">
        <f>IF(OR(inputs!$B$35&lt;&gt;"YES",A1068&gt;=inputs!$B$37,A1068&lt;inputs!$B$36),0,MIN(A1068*inputs!$B$40,inputs!$B$39*inputs!$B$17))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0</v>
      </c>
      <c r="AE1068" s="3">
        <f t="shared" si="217"/>
        <v>40150.050000000003</v>
      </c>
      <c r="AF1068" s="1">
        <f t="shared" si="220"/>
        <v>0.62</v>
      </c>
      <c r="AG1068" s="8">
        <f t="shared" si="218"/>
        <v>66449.95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2">
        <f>IF(OR(inputs!$B$35&lt;&gt;"YES",A1069&gt;=inputs!$B$37,A1069&lt;inputs!$B$36),0,MIN(A1069*inputs!$B$40,inputs!$B$39*inputs!$B$17))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0</v>
      </c>
      <c r="AE1069" s="3">
        <f t="shared" si="217"/>
        <v>40212.050000000003</v>
      </c>
      <c r="AF1069" s="1">
        <f t="shared" si="220"/>
        <v>0.62</v>
      </c>
      <c r="AG1069" s="8">
        <f t="shared" si="218"/>
        <v>66487.95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2">
        <f>IF(OR(inputs!$B$35&lt;&gt;"YES",A1070&gt;=inputs!$B$37,A1070&lt;inputs!$B$36),0,MIN(A1070*inputs!$B$40,inputs!$B$39*inputs!$B$17))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0</v>
      </c>
      <c r="AE1070" s="3">
        <f t="shared" si="217"/>
        <v>40274.050000000003</v>
      </c>
      <c r="AF1070" s="1">
        <f t="shared" si="220"/>
        <v>0.62</v>
      </c>
      <c r="AG1070" s="8">
        <f t="shared" si="218"/>
        <v>66525.95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2">
        <f>IF(OR(inputs!$B$35&lt;&gt;"YES",A1071&gt;=inputs!$B$37,A1071&lt;inputs!$B$36),0,MIN(A1071*inputs!$B$40,inputs!$B$39*inputs!$B$17))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0</v>
      </c>
      <c r="AE1071" s="3">
        <f t="shared" si="217"/>
        <v>40336.050000000003</v>
      </c>
      <c r="AF1071" s="1">
        <f t="shared" si="220"/>
        <v>0.62</v>
      </c>
      <c r="AG1071" s="8">
        <f t="shared" si="218"/>
        <v>66563.95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2">
        <f>IF(OR(inputs!$B$35&lt;&gt;"YES",A1072&gt;=inputs!$B$37,A1072&lt;inputs!$B$36),0,MIN(A1072*inputs!$B$40,inputs!$B$39*inputs!$B$17))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0</v>
      </c>
      <c r="AE1072" s="3">
        <f t="shared" si="217"/>
        <v>40398.050000000003</v>
      </c>
      <c r="AF1072" s="1">
        <f t="shared" si="220"/>
        <v>0.62</v>
      </c>
      <c r="AG1072" s="8">
        <f t="shared" si="218"/>
        <v>66601.95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2">
        <f>IF(OR(inputs!$B$35&lt;&gt;"YES",A1073&gt;=inputs!$B$37,A1073&lt;inputs!$B$36),0,MIN(A1073*inputs!$B$40,inputs!$B$39*inputs!$B$17))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0</v>
      </c>
      <c r="AE1073" s="3">
        <f t="shared" si="217"/>
        <v>40460.050000000003</v>
      </c>
      <c r="AF1073" s="1">
        <f t="shared" si="220"/>
        <v>0.62</v>
      </c>
      <c r="AG1073" s="8">
        <f t="shared" si="218"/>
        <v>66639.95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2">
        <f>IF(OR(inputs!$B$35&lt;&gt;"YES",A1074&gt;=inputs!$B$37,A1074&lt;inputs!$B$36),0,MIN(A1074*inputs!$B$40,inputs!$B$39*inputs!$B$17))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0</v>
      </c>
      <c r="AE1074" s="3">
        <f t="shared" si="217"/>
        <v>40522.050000000003</v>
      </c>
      <c r="AF1074" s="1">
        <f t="shared" si="220"/>
        <v>0.62</v>
      </c>
      <c r="AG1074" s="8">
        <f t="shared" si="218"/>
        <v>66677.95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2">
        <f>IF(OR(inputs!$B$35&lt;&gt;"YES",A1075&gt;=inputs!$B$37,A1075&lt;inputs!$B$36),0,MIN(A1075*inputs!$B$40,inputs!$B$39*inputs!$B$17))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0</v>
      </c>
      <c r="AE1075" s="3">
        <f t="shared" si="217"/>
        <v>40584.050000000003</v>
      </c>
      <c r="AF1075" s="1">
        <f t="shared" si="220"/>
        <v>0.62</v>
      </c>
      <c r="AG1075" s="8">
        <f t="shared" si="218"/>
        <v>66715.95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2">
        <f>IF(OR(inputs!$B$35&lt;&gt;"YES",A1076&gt;=inputs!$B$37,A1076&lt;inputs!$B$36),0,MIN(A1076*inputs!$B$40,inputs!$B$39*inputs!$B$17))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0</v>
      </c>
      <c r="AE1076" s="3">
        <f t="shared" si="217"/>
        <v>40646.050000000003</v>
      </c>
      <c r="AF1076" s="1">
        <f t="shared" si="220"/>
        <v>0.62</v>
      </c>
      <c r="AG1076" s="8">
        <f t="shared" si="218"/>
        <v>66753.95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2">
        <f>IF(OR(inputs!$B$35&lt;&gt;"YES",A1077&gt;=inputs!$B$37,A1077&lt;inputs!$B$36),0,MIN(A1077*inputs!$B$40,inputs!$B$39*inputs!$B$17))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0</v>
      </c>
      <c r="AE1077" s="3">
        <f t="shared" si="217"/>
        <v>40708.050000000003</v>
      </c>
      <c r="AF1077" s="1">
        <f t="shared" si="220"/>
        <v>0.62</v>
      </c>
      <c r="AG1077" s="8">
        <f t="shared" si="218"/>
        <v>66791.95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2">
        <f>IF(OR(inputs!$B$35&lt;&gt;"YES",A1078&gt;=inputs!$B$37,A1078&lt;inputs!$B$36),0,MIN(A1078*inputs!$B$40,inputs!$B$39*inputs!$B$17))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0</v>
      </c>
      <c r="AE1078" s="3">
        <f t="shared" si="217"/>
        <v>40770.050000000003</v>
      </c>
      <c r="AF1078" s="1">
        <f t="shared" si="220"/>
        <v>0.62</v>
      </c>
      <c r="AG1078" s="8">
        <f t="shared" si="218"/>
        <v>66829.95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2">
        <f>IF(OR(inputs!$B$35&lt;&gt;"YES",A1079&gt;=inputs!$B$37,A1079&lt;inputs!$B$36),0,MIN(A1079*inputs!$B$40,inputs!$B$39*inputs!$B$17))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0</v>
      </c>
      <c r="AE1079" s="3">
        <f t="shared" si="217"/>
        <v>40832.050000000003</v>
      </c>
      <c r="AF1079" s="1">
        <f t="shared" si="220"/>
        <v>0.62</v>
      </c>
      <c r="AG1079" s="8">
        <f t="shared" si="218"/>
        <v>66867.95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2">
        <f>IF(OR(inputs!$B$35&lt;&gt;"YES",A1080&gt;=inputs!$B$37,A1080&lt;inputs!$B$36),0,MIN(A1080*inputs!$B$40,inputs!$B$39*inputs!$B$17))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0</v>
      </c>
      <c r="AE1080" s="3">
        <f t="shared" si="217"/>
        <v>40894.050000000003</v>
      </c>
      <c r="AF1080" s="1">
        <f t="shared" si="220"/>
        <v>0.62</v>
      </c>
      <c r="AG1080" s="8">
        <f t="shared" si="218"/>
        <v>66905.95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2">
        <f>IF(OR(inputs!$B$35&lt;&gt;"YES",A1081&gt;=inputs!$B$37,A1081&lt;inputs!$B$36),0,MIN(A1081*inputs!$B$40,inputs!$B$39*inputs!$B$17))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0</v>
      </c>
      <c r="AE1081" s="3">
        <f t="shared" si="217"/>
        <v>40956.050000000003</v>
      </c>
      <c r="AF1081" s="1">
        <f t="shared" si="220"/>
        <v>0.62</v>
      </c>
      <c r="AG1081" s="8">
        <f t="shared" si="218"/>
        <v>66943.95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2">
        <f>IF(OR(inputs!$B$35&lt;&gt;"YES",A1082&gt;=inputs!$B$37,A1082&lt;inputs!$B$36),0,MIN(A1082*inputs!$B$40,inputs!$B$39*inputs!$B$17))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0</v>
      </c>
      <c r="AE1082" s="3">
        <f t="shared" si="217"/>
        <v>41018.050000000003</v>
      </c>
      <c r="AF1082" s="1">
        <f t="shared" si="220"/>
        <v>0.62</v>
      </c>
      <c r="AG1082" s="8">
        <f t="shared" si="218"/>
        <v>66981.95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2">
        <f>IF(OR(inputs!$B$35&lt;&gt;"YES",A1083&gt;=inputs!$B$37,A1083&lt;inputs!$B$36),0,MIN(A1083*inputs!$B$40,inputs!$B$39*inputs!$B$17))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0</v>
      </c>
      <c r="AE1083" s="3">
        <f t="shared" si="217"/>
        <v>41080.050000000003</v>
      </c>
      <c r="AF1083" s="1">
        <f t="shared" si="220"/>
        <v>0.62</v>
      </c>
      <c r="AG1083" s="8">
        <f t="shared" si="218"/>
        <v>67019.95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2">
        <f>IF(OR(inputs!$B$35&lt;&gt;"YES",A1084&gt;=inputs!$B$37,A1084&lt;inputs!$B$36),0,MIN(A1084*inputs!$B$40,inputs!$B$39*inputs!$B$17))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0</v>
      </c>
      <c r="AE1084" s="3">
        <f t="shared" si="217"/>
        <v>41142.050000000003</v>
      </c>
      <c r="AF1084" s="1">
        <f t="shared" si="220"/>
        <v>0.62</v>
      </c>
      <c r="AG1084" s="8">
        <f t="shared" si="218"/>
        <v>67057.95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2">
        <f>IF(OR(inputs!$B$35&lt;&gt;"YES",A1085&gt;=inputs!$B$37,A1085&lt;inputs!$B$36),0,MIN(A1085*inputs!$B$40,inputs!$B$39*inputs!$B$17))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0</v>
      </c>
      <c r="AE1085" s="3">
        <f t="shared" si="217"/>
        <v>41204.050000000003</v>
      </c>
      <c r="AF1085" s="1">
        <f t="shared" si="220"/>
        <v>0.62</v>
      </c>
      <c r="AG1085" s="8">
        <f t="shared" si="218"/>
        <v>67095.95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2">
        <f>IF(OR(inputs!$B$35&lt;&gt;"YES",A1086&gt;=inputs!$B$37,A1086&lt;inputs!$B$36),0,MIN(A1086*inputs!$B$40,inputs!$B$39*inputs!$B$17))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0</v>
      </c>
      <c r="AE1086" s="3">
        <f t="shared" si="217"/>
        <v>41266.050000000003</v>
      </c>
      <c r="AF1086" s="1">
        <f t="shared" si="220"/>
        <v>0.62</v>
      </c>
      <c r="AG1086" s="8">
        <f t="shared" si="218"/>
        <v>67133.95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2">
        <f>IF(OR(inputs!$B$35&lt;&gt;"YES",A1087&gt;=inputs!$B$37,A1087&lt;inputs!$B$36),0,MIN(A1087*inputs!$B$40,inputs!$B$39*inputs!$B$17))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0</v>
      </c>
      <c r="AE1087" s="3">
        <f t="shared" si="217"/>
        <v>41328.050000000003</v>
      </c>
      <c r="AF1087" s="1">
        <f t="shared" si="220"/>
        <v>0.62</v>
      </c>
      <c r="AG1087" s="8">
        <f t="shared" si="218"/>
        <v>67171.95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2">
        <f>IF(OR(inputs!$B$35&lt;&gt;"YES",A1088&gt;=inputs!$B$37,A1088&lt;inputs!$B$36),0,MIN(A1088*inputs!$B$40,inputs!$B$39*inputs!$B$17))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0</v>
      </c>
      <c r="AE1088" s="3">
        <f t="shared" si="217"/>
        <v>41390.050000000003</v>
      </c>
      <c r="AF1088" s="1">
        <f t="shared" si="220"/>
        <v>0.62</v>
      </c>
      <c r="AG1088" s="8">
        <f t="shared" si="218"/>
        <v>67209.95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2">
        <f>IF(OR(inputs!$B$35&lt;&gt;"YES",A1089&gt;=inputs!$B$37,A1089&lt;inputs!$B$36),0,MIN(A1089*inputs!$B$40,inputs!$B$39*inputs!$B$17))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0</v>
      </c>
      <c r="AE1089" s="3">
        <f t="shared" si="217"/>
        <v>41452.050000000003</v>
      </c>
      <c r="AF1089" s="1">
        <f t="shared" si="220"/>
        <v>0.62</v>
      </c>
      <c r="AG1089" s="8">
        <f t="shared" si="218"/>
        <v>67247.95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2">
        <f>IF(OR(inputs!$B$35&lt;&gt;"YES",A1090&gt;=inputs!$B$37,A1090&lt;inputs!$B$36),0,MIN(A1090*inputs!$B$40,inputs!$B$39*inputs!$B$17))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0</v>
      </c>
      <c r="AE1090" s="3">
        <f t="shared" ref="AE1090:AE1153" si="230">SUM(C1090:G1090)+AD1090-H1090</f>
        <v>41514.050000000003</v>
      </c>
      <c r="AF1090" s="1">
        <f t="shared" si="220"/>
        <v>0.62</v>
      </c>
      <c r="AG1090" s="8">
        <f t="shared" ref="AG1090:AG1153" si="231">A1090-AE1090</f>
        <v>67285.95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2">
        <f>IF(OR(inputs!$B$35&lt;&gt;"YES",A1091&gt;=inputs!$B$37,A1091&lt;inputs!$B$36),0,MIN(A1091*inputs!$B$40,inputs!$B$39*inputs!$B$17))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0</v>
      </c>
      <c r="AE1091" s="3">
        <f t="shared" si="230"/>
        <v>41576.050000000003</v>
      </c>
      <c r="AF1091" s="1">
        <f t="shared" ref="AF1091:AF1154" si="233">(AE1092-AE1091)/100</f>
        <v>0.62</v>
      </c>
      <c r="AG1091" s="8">
        <f t="shared" si="231"/>
        <v>67323.95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2">
        <f>IF(OR(inputs!$B$35&lt;&gt;"YES",A1092&gt;=inputs!$B$37,A1092&lt;inputs!$B$36),0,MIN(A1092*inputs!$B$40,inputs!$B$39*inputs!$B$17))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0</v>
      </c>
      <c r="AE1092" s="3">
        <f t="shared" si="230"/>
        <v>41638.050000000003</v>
      </c>
      <c r="AF1092" s="1">
        <f t="shared" si="233"/>
        <v>0.62</v>
      </c>
      <c r="AG1092" s="8">
        <f t="shared" si="231"/>
        <v>67361.95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2">
        <f>IF(OR(inputs!$B$35&lt;&gt;"YES",A1093&gt;=inputs!$B$37,A1093&lt;inputs!$B$36),0,MIN(A1093*inputs!$B$40,inputs!$B$39*inputs!$B$17))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0</v>
      </c>
      <c r="AE1093" s="3">
        <f t="shared" si="230"/>
        <v>41700.050000000003</v>
      </c>
      <c r="AF1093" s="1">
        <f t="shared" si="233"/>
        <v>0.62</v>
      </c>
      <c r="AG1093" s="8">
        <f t="shared" si="231"/>
        <v>67399.95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2">
        <f>IF(OR(inputs!$B$35&lt;&gt;"YES",A1094&gt;=inputs!$B$37,A1094&lt;inputs!$B$36),0,MIN(A1094*inputs!$B$40,inputs!$B$39*inputs!$B$17))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0</v>
      </c>
      <c r="AE1094" s="3">
        <f t="shared" si="230"/>
        <v>41762.050000000003</v>
      </c>
      <c r="AF1094" s="1">
        <f t="shared" si="233"/>
        <v>0.62</v>
      </c>
      <c r="AG1094" s="8">
        <f t="shared" si="231"/>
        <v>67437.95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2">
        <f>IF(OR(inputs!$B$35&lt;&gt;"YES",A1095&gt;=inputs!$B$37,A1095&lt;inputs!$B$36),0,MIN(A1095*inputs!$B$40,inputs!$B$39*inputs!$B$17))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0</v>
      </c>
      <c r="AE1095" s="3">
        <f t="shared" si="230"/>
        <v>41824.050000000003</v>
      </c>
      <c r="AF1095" s="1">
        <f t="shared" si="233"/>
        <v>0.62</v>
      </c>
      <c r="AG1095" s="8">
        <f t="shared" si="231"/>
        <v>67475.95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2">
        <f>IF(OR(inputs!$B$35&lt;&gt;"YES",A1096&gt;=inputs!$B$37,A1096&lt;inputs!$B$36),0,MIN(A1096*inputs!$B$40,inputs!$B$39*inputs!$B$17))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0</v>
      </c>
      <c r="AE1096" s="3">
        <f t="shared" si="230"/>
        <v>41886.050000000003</v>
      </c>
      <c r="AF1096" s="1">
        <f t="shared" si="233"/>
        <v>0.62</v>
      </c>
      <c r="AG1096" s="8">
        <f t="shared" si="231"/>
        <v>67513.95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2">
        <f>IF(OR(inputs!$B$35&lt;&gt;"YES",A1097&gt;=inputs!$B$37,A1097&lt;inputs!$B$36),0,MIN(A1097*inputs!$B$40,inputs!$B$39*inputs!$B$17))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0</v>
      </c>
      <c r="AE1097" s="3">
        <f t="shared" si="230"/>
        <v>41948.05</v>
      </c>
      <c r="AF1097" s="1">
        <f t="shared" si="233"/>
        <v>0.62</v>
      </c>
      <c r="AG1097" s="8">
        <f t="shared" si="231"/>
        <v>67551.95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2">
        <f>IF(OR(inputs!$B$35&lt;&gt;"YES",A1098&gt;=inputs!$B$37,A1098&lt;inputs!$B$36),0,MIN(A1098*inputs!$B$40,inputs!$B$39*inputs!$B$17))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0</v>
      </c>
      <c r="AE1098" s="3">
        <f t="shared" si="230"/>
        <v>42010.05</v>
      </c>
      <c r="AF1098" s="1">
        <f t="shared" si="233"/>
        <v>0.62</v>
      </c>
      <c r="AG1098" s="8">
        <f t="shared" si="231"/>
        <v>67589.95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2">
        <f>IF(OR(inputs!$B$35&lt;&gt;"YES",A1099&gt;=inputs!$B$37,A1099&lt;inputs!$B$36),0,MIN(A1099*inputs!$B$40,inputs!$B$39*inputs!$B$17))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0</v>
      </c>
      <c r="AE1099" s="3">
        <f t="shared" si="230"/>
        <v>42072.05</v>
      </c>
      <c r="AF1099" s="1">
        <f t="shared" si="233"/>
        <v>0.62</v>
      </c>
      <c r="AG1099" s="8">
        <f t="shared" si="231"/>
        <v>67627.95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2">
        <f>IF(OR(inputs!$B$35&lt;&gt;"YES",A1100&gt;=inputs!$B$37,A1100&lt;inputs!$B$36),0,MIN(A1100*inputs!$B$40,inputs!$B$39*inputs!$B$17))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0</v>
      </c>
      <c r="AE1100" s="3">
        <f t="shared" si="230"/>
        <v>42134.05</v>
      </c>
      <c r="AF1100" s="1">
        <f t="shared" si="233"/>
        <v>0.62</v>
      </c>
      <c r="AG1100" s="8">
        <f t="shared" si="231"/>
        <v>67665.95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2">
        <f>IF(OR(inputs!$B$35&lt;&gt;"YES",A1101&gt;=inputs!$B$37,A1101&lt;inputs!$B$36),0,MIN(A1101*inputs!$B$40,inputs!$B$39*inputs!$B$17))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0</v>
      </c>
      <c r="AE1101" s="3">
        <f t="shared" si="230"/>
        <v>42196.05</v>
      </c>
      <c r="AF1101" s="1">
        <f t="shared" si="233"/>
        <v>0.62</v>
      </c>
      <c r="AG1101" s="8">
        <f t="shared" si="231"/>
        <v>67703.95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2">
        <f>IF(OR(inputs!$B$35&lt;&gt;"YES",A1102&gt;=inputs!$B$37,A1102&lt;inputs!$B$36),0,MIN(A1102*inputs!$B$40,inputs!$B$39*inputs!$B$17))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0</v>
      </c>
      <c r="AE1102" s="3">
        <f t="shared" si="230"/>
        <v>42258.05</v>
      </c>
      <c r="AF1102" s="1">
        <f t="shared" si="233"/>
        <v>0.62</v>
      </c>
      <c r="AG1102" s="8">
        <f t="shared" si="231"/>
        <v>67741.95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2">
        <f>IF(OR(inputs!$B$35&lt;&gt;"YES",A1103&gt;=inputs!$B$37,A1103&lt;inputs!$B$36),0,MIN(A1103*inputs!$B$40,inputs!$B$39*inputs!$B$17))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0</v>
      </c>
      <c r="AE1103" s="3">
        <f t="shared" si="230"/>
        <v>42320.05</v>
      </c>
      <c r="AF1103" s="1">
        <f t="shared" si="233"/>
        <v>0.62</v>
      </c>
      <c r="AG1103" s="8">
        <f t="shared" si="231"/>
        <v>67779.95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2">
        <f>IF(OR(inputs!$B$35&lt;&gt;"YES",A1104&gt;=inputs!$B$37,A1104&lt;inputs!$B$36),0,MIN(A1104*inputs!$B$40,inputs!$B$39*inputs!$B$17))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0</v>
      </c>
      <c r="AE1104" s="3">
        <f t="shared" si="230"/>
        <v>42382.05</v>
      </c>
      <c r="AF1104" s="1">
        <f t="shared" si="233"/>
        <v>0.62</v>
      </c>
      <c r="AG1104" s="8">
        <f t="shared" si="231"/>
        <v>67817.95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2">
        <f>IF(OR(inputs!$B$35&lt;&gt;"YES",A1105&gt;=inputs!$B$37,A1105&lt;inputs!$B$36),0,MIN(A1105*inputs!$B$40,inputs!$B$39*inputs!$B$17))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0</v>
      </c>
      <c r="AE1105" s="3">
        <f t="shared" si="230"/>
        <v>42444.05</v>
      </c>
      <c r="AF1105" s="1">
        <f t="shared" si="233"/>
        <v>0.62</v>
      </c>
      <c r="AG1105" s="8">
        <f t="shared" si="231"/>
        <v>67855.95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2">
        <f>IF(OR(inputs!$B$35&lt;&gt;"YES",A1106&gt;=inputs!$B$37,A1106&lt;inputs!$B$36),0,MIN(A1106*inputs!$B$40,inputs!$B$39*inputs!$B$17))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0</v>
      </c>
      <c r="AE1106" s="3">
        <f t="shared" si="230"/>
        <v>42506.05</v>
      </c>
      <c r="AF1106" s="1">
        <f t="shared" si="233"/>
        <v>0.62</v>
      </c>
      <c r="AG1106" s="8">
        <f t="shared" si="231"/>
        <v>67893.95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2">
        <f>IF(OR(inputs!$B$35&lt;&gt;"YES",A1107&gt;=inputs!$B$37,A1107&lt;inputs!$B$36),0,MIN(A1107*inputs!$B$40,inputs!$B$39*inputs!$B$17))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0</v>
      </c>
      <c r="AE1107" s="3">
        <f t="shared" si="230"/>
        <v>42568.05</v>
      </c>
      <c r="AF1107" s="1">
        <f t="shared" si="233"/>
        <v>0.62</v>
      </c>
      <c r="AG1107" s="8">
        <f t="shared" si="231"/>
        <v>67931.95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2">
        <f>IF(OR(inputs!$B$35&lt;&gt;"YES",A1108&gt;=inputs!$B$37,A1108&lt;inputs!$B$36),0,MIN(A1108*inputs!$B$40,inputs!$B$39*inputs!$B$17))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0</v>
      </c>
      <c r="AE1108" s="3">
        <f t="shared" si="230"/>
        <v>42630.05</v>
      </c>
      <c r="AF1108" s="1">
        <f t="shared" si="233"/>
        <v>0.62</v>
      </c>
      <c r="AG1108" s="8">
        <f t="shared" si="231"/>
        <v>67969.95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2">
        <f>IF(OR(inputs!$B$35&lt;&gt;"YES",A1109&gt;=inputs!$B$37,A1109&lt;inputs!$B$36),0,MIN(A1109*inputs!$B$40,inputs!$B$39*inputs!$B$17))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0</v>
      </c>
      <c r="AE1109" s="3">
        <f t="shared" si="230"/>
        <v>42692.05</v>
      </c>
      <c r="AF1109" s="1">
        <f t="shared" si="233"/>
        <v>0.62</v>
      </c>
      <c r="AG1109" s="8">
        <f t="shared" si="231"/>
        <v>68007.95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2">
        <f>IF(OR(inputs!$B$35&lt;&gt;"YES",A1110&gt;=inputs!$B$37,A1110&lt;inputs!$B$36),0,MIN(A1110*inputs!$B$40,inputs!$B$39*inputs!$B$17))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0</v>
      </c>
      <c r="AE1110" s="3">
        <f t="shared" si="230"/>
        <v>42754.05</v>
      </c>
      <c r="AF1110" s="1">
        <f t="shared" si="233"/>
        <v>0.62</v>
      </c>
      <c r="AG1110" s="8">
        <f t="shared" si="231"/>
        <v>68045.95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2">
        <f>IF(OR(inputs!$B$35&lt;&gt;"YES",A1111&gt;=inputs!$B$37,A1111&lt;inputs!$B$36),0,MIN(A1111*inputs!$B$40,inputs!$B$39*inputs!$B$17))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0</v>
      </c>
      <c r="AE1111" s="3">
        <f t="shared" si="230"/>
        <v>42816.05</v>
      </c>
      <c r="AF1111" s="1">
        <f t="shared" si="233"/>
        <v>0.62</v>
      </c>
      <c r="AG1111" s="8">
        <f t="shared" si="231"/>
        <v>68083.95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2">
        <f>IF(OR(inputs!$B$35&lt;&gt;"YES",A1112&gt;=inputs!$B$37,A1112&lt;inputs!$B$36),0,MIN(A1112*inputs!$B$40,inputs!$B$39*inputs!$B$17))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0</v>
      </c>
      <c r="AE1112" s="3">
        <f t="shared" si="230"/>
        <v>42878.05</v>
      </c>
      <c r="AF1112" s="1">
        <f t="shared" si="233"/>
        <v>0.62</v>
      </c>
      <c r="AG1112" s="8">
        <f t="shared" si="231"/>
        <v>68121.95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2">
        <f>IF(OR(inputs!$B$35&lt;&gt;"YES",A1113&gt;=inputs!$B$37,A1113&lt;inputs!$B$36),0,MIN(A1113*inputs!$B$40,inputs!$B$39*inputs!$B$17))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0</v>
      </c>
      <c r="AE1113" s="3">
        <f t="shared" si="230"/>
        <v>42940.05</v>
      </c>
      <c r="AF1113" s="1">
        <f t="shared" si="233"/>
        <v>0.62</v>
      </c>
      <c r="AG1113" s="8">
        <f t="shared" si="231"/>
        <v>68159.95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2">
        <f>IF(OR(inputs!$B$35&lt;&gt;"YES",A1114&gt;=inputs!$B$37,A1114&lt;inputs!$B$36),0,MIN(A1114*inputs!$B$40,inputs!$B$39*inputs!$B$17))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0</v>
      </c>
      <c r="AE1114" s="3">
        <f t="shared" si="230"/>
        <v>43002.05</v>
      </c>
      <c r="AF1114" s="1">
        <f t="shared" si="233"/>
        <v>0.62</v>
      </c>
      <c r="AG1114" s="8">
        <f t="shared" si="231"/>
        <v>68197.95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2">
        <f>IF(OR(inputs!$B$35&lt;&gt;"YES",A1115&gt;=inputs!$B$37,A1115&lt;inputs!$B$36),0,MIN(A1115*inputs!$B$40,inputs!$B$39*inputs!$B$17))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0</v>
      </c>
      <c r="AE1115" s="3">
        <f t="shared" si="230"/>
        <v>43064.05</v>
      </c>
      <c r="AF1115" s="1">
        <f t="shared" si="233"/>
        <v>0.62</v>
      </c>
      <c r="AG1115" s="8">
        <f t="shared" si="231"/>
        <v>68235.95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2">
        <f>IF(OR(inputs!$B$35&lt;&gt;"YES",A1116&gt;=inputs!$B$37,A1116&lt;inputs!$B$36),0,MIN(A1116*inputs!$B$40,inputs!$B$39*inputs!$B$17))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0</v>
      </c>
      <c r="AE1116" s="3">
        <f t="shared" si="230"/>
        <v>43126.05</v>
      </c>
      <c r="AF1116" s="1">
        <f t="shared" si="233"/>
        <v>0.62</v>
      </c>
      <c r="AG1116" s="8">
        <f t="shared" si="231"/>
        <v>68273.95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2">
        <f>IF(OR(inputs!$B$35&lt;&gt;"YES",A1117&gt;=inputs!$B$37,A1117&lt;inputs!$B$36),0,MIN(A1117*inputs!$B$40,inputs!$B$39*inputs!$B$17))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0</v>
      </c>
      <c r="AE1117" s="3">
        <f t="shared" si="230"/>
        <v>43188.05</v>
      </c>
      <c r="AF1117" s="1">
        <f t="shared" si="233"/>
        <v>0.62</v>
      </c>
      <c r="AG1117" s="8">
        <f t="shared" si="231"/>
        <v>68311.95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2">
        <f>IF(OR(inputs!$B$35&lt;&gt;"YES",A1118&gt;=inputs!$B$37,A1118&lt;inputs!$B$36),0,MIN(A1118*inputs!$B$40,inputs!$B$39*inputs!$B$17))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0</v>
      </c>
      <c r="AE1118" s="3">
        <f t="shared" si="230"/>
        <v>43250.05</v>
      </c>
      <c r="AF1118" s="1">
        <f t="shared" si="233"/>
        <v>0.62</v>
      </c>
      <c r="AG1118" s="8">
        <f t="shared" si="231"/>
        <v>68349.95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2">
        <f>IF(OR(inputs!$B$35&lt;&gt;"YES",A1119&gt;=inputs!$B$37,A1119&lt;inputs!$B$36),0,MIN(A1119*inputs!$B$40,inputs!$B$39*inputs!$B$17))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0</v>
      </c>
      <c r="AE1119" s="3">
        <f t="shared" si="230"/>
        <v>43312.05</v>
      </c>
      <c r="AF1119" s="1">
        <f t="shared" si="233"/>
        <v>0.62</v>
      </c>
      <c r="AG1119" s="8">
        <f t="shared" si="231"/>
        <v>68387.95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2">
        <f>IF(OR(inputs!$B$35&lt;&gt;"YES",A1120&gt;=inputs!$B$37,A1120&lt;inputs!$B$36),0,MIN(A1120*inputs!$B$40,inputs!$B$39*inputs!$B$17))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0</v>
      </c>
      <c r="AE1120" s="3">
        <f t="shared" si="230"/>
        <v>43374.05</v>
      </c>
      <c r="AF1120" s="1">
        <f t="shared" si="233"/>
        <v>0.62</v>
      </c>
      <c r="AG1120" s="8">
        <f t="shared" si="231"/>
        <v>68425.95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2">
        <f>IF(OR(inputs!$B$35&lt;&gt;"YES",A1121&gt;=inputs!$B$37,A1121&lt;inputs!$B$36),0,MIN(A1121*inputs!$B$40,inputs!$B$39*inputs!$B$17))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0</v>
      </c>
      <c r="AE1121" s="3">
        <f t="shared" si="230"/>
        <v>43436.05</v>
      </c>
      <c r="AF1121" s="1">
        <f t="shared" si="233"/>
        <v>0.62</v>
      </c>
      <c r="AG1121" s="8">
        <f t="shared" si="231"/>
        <v>68463.95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2">
        <f>IF(OR(inputs!$B$35&lt;&gt;"YES",A1122&gt;=inputs!$B$37,A1122&lt;inputs!$B$36),0,MIN(A1122*inputs!$B$40,inputs!$B$39*inputs!$B$17))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0</v>
      </c>
      <c r="AE1122" s="3">
        <f t="shared" si="230"/>
        <v>43498.05</v>
      </c>
      <c r="AF1122" s="1">
        <f t="shared" si="233"/>
        <v>0.62</v>
      </c>
      <c r="AG1122" s="8">
        <f t="shared" si="231"/>
        <v>68501.95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2">
        <f>IF(OR(inputs!$B$35&lt;&gt;"YES",A1123&gt;=inputs!$B$37,A1123&lt;inputs!$B$36),0,MIN(A1123*inputs!$B$40,inputs!$B$39*inputs!$B$17))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0</v>
      </c>
      <c r="AE1123" s="3">
        <f t="shared" si="230"/>
        <v>43560.05</v>
      </c>
      <c r="AF1123" s="1">
        <f t="shared" si="233"/>
        <v>0.62</v>
      </c>
      <c r="AG1123" s="8">
        <f t="shared" si="231"/>
        <v>68539.95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2">
        <f>IF(OR(inputs!$B$35&lt;&gt;"YES",A1124&gt;=inputs!$B$37,A1124&lt;inputs!$B$36),0,MIN(A1124*inputs!$B$40,inputs!$B$39*inputs!$B$17))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0</v>
      </c>
      <c r="AE1124" s="3">
        <f t="shared" si="230"/>
        <v>43622.05</v>
      </c>
      <c r="AF1124" s="1">
        <f t="shared" si="233"/>
        <v>0.62</v>
      </c>
      <c r="AG1124" s="8">
        <f t="shared" si="231"/>
        <v>68577.95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2">
        <f>IF(OR(inputs!$B$35&lt;&gt;"YES",A1125&gt;=inputs!$B$37,A1125&lt;inputs!$B$36),0,MIN(A1125*inputs!$B$40,inputs!$B$39*inputs!$B$17))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0</v>
      </c>
      <c r="AE1125" s="3">
        <f t="shared" si="230"/>
        <v>43684.05</v>
      </c>
      <c r="AF1125" s="1">
        <f t="shared" si="233"/>
        <v>0.62</v>
      </c>
      <c r="AG1125" s="8">
        <f t="shared" si="231"/>
        <v>68615.95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2">
        <f>IF(OR(inputs!$B$35&lt;&gt;"YES",A1126&gt;=inputs!$B$37,A1126&lt;inputs!$B$36),0,MIN(A1126*inputs!$B$40,inputs!$B$39*inputs!$B$17))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0</v>
      </c>
      <c r="AE1126" s="3">
        <f t="shared" si="230"/>
        <v>43746.05</v>
      </c>
      <c r="AF1126" s="1">
        <f t="shared" si="233"/>
        <v>0.62</v>
      </c>
      <c r="AG1126" s="8">
        <f t="shared" si="231"/>
        <v>68653.95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2">
        <f>IF(OR(inputs!$B$35&lt;&gt;"YES",A1127&gt;=inputs!$B$37,A1127&lt;inputs!$B$36),0,MIN(A1127*inputs!$B$40,inputs!$B$39*inputs!$B$17))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0</v>
      </c>
      <c r="AE1127" s="3">
        <f t="shared" si="230"/>
        <v>43808.05</v>
      </c>
      <c r="AF1127" s="1">
        <f t="shared" si="233"/>
        <v>0.62</v>
      </c>
      <c r="AG1127" s="8">
        <f t="shared" si="231"/>
        <v>68691.95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2">
        <f>IF(OR(inputs!$B$35&lt;&gt;"YES",A1128&gt;=inputs!$B$37,A1128&lt;inputs!$B$36),0,MIN(A1128*inputs!$B$40,inputs!$B$39*inputs!$B$17))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0</v>
      </c>
      <c r="AE1128" s="3">
        <f t="shared" si="230"/>
        <v>43870.05</v>
      </c>
      <c r="AF1128" s="1">
        <f t="shared" si="233"/>
        <v>0.62</v>
      </c>
      <c r="AG1128" s="8">
        <f t="shared" si="231"/>
        <v>68729.95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2">
        <f>IF(OR(inputs!$B$35&lt;&gt;"YES",A1129&gt;=inputs!$B$37,A1129&lt;inputs!$B$36),0,MIN(A1129*inputs!$B$40,inputs!$B$39*inputs!$B$17))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0</v>
      </c>
      <c r="AE1129" s="3">
        <f t="shared" si="230"/>
        <v>43932.05</v>
      </c>
      <c r="AF1129" s="1">
        <f t="shared" si="233"/>
        <v>0.62</v>
      </c>
      <c r="AG1129" s="8">
        <f t="shared" si="231"/>
        <v>68767.95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2">
        <f>IF(OR(inputs!$B$35&lt;&gt;"YES",A1130&gt;=inputs!$B$37,A1130&lt;inputs!$B$36),0,MIN(A1130*inputs!$B$40,inputs!$B$39*inputs!$B$17))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0</v>
      </c>
      <c r="AE1130" s="3">
        <f t="shared" si="230"/>
        <v>43994.05</v>
      </c>
      <c r="AF1130" s="1">
        <f t="shared" si="233"/>
        <v>0.62</v>
      </c>
      <c r="AG1130" s="8">
        <f t="shared" si="231"/>
        <v>68805.95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2">
        <f>IF(OR(inputs!$B$35&lt;&gt;"YES",A1131&gt;=inputs!$B$37,A1131&lt;inputs!$B$36),0,MIN(A1131*inputs!$B$40,inputs!$B$39*inputs!$B$17))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0</v>
      </c>
      <c r="AE1131" s="3">
        <f t="shared" si="230"/>
        <v>44056.05</v>
      </c>
      <c r="AF1131" s="1">
        <f t="shared" si="233"/>
        <v>0.62</v>
      </c>
      <c r="AG1131" s="8">
        <f t="shared" si="231"/>
        <v>68843.95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2">
        <f>IF(OR(inputs!$B$35&lt;&gt;"YES",A1132&gt;=inputs!$B$37,A1132&lt;inputs!$B$36),0,MIN(A1132*inputs!$B$40,inputs!$B$39*inputs!$B$17))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0</v>
      </c>
      <c r="AE1132" s="3">
        <f t="shared" si="230"/>
        <v>44118.05</v>
      </c>
      <c r="AF1132" s="1">
        <f t="shared" si="233"/>
        <v>0.62</v>
      </c>
      <c r="AG1132" s="8">
        <f t="shared" si="231"/>
        <v>68881.95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2">
        <f>IF(OR(inputs!$B$35&lt;&gt;"YES",A1133&gt;=inputs!$B$37,A1133&lt;inputs!$B$36),0,MIN(A1133*inputs!$B$40,inputs!$B$39*inputs!$B$17))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0</v>
      </c>
      <c r="AE1133" s="3">
        <f t="shared" si="230"/>
        <v>44180.05</v>
      </c>
      <c r="AF1133" s="1">
        <f t="shared" si="233"/>
        <v>0.62</v>
      </c>
      <c r="AG1133" s="8">
        <f t="shared" si="231"/>
        <v>68919.95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2">
        <f>IF(OR(inputs!$B$35&lt;&gt;"YES",A1134&gt;=inputs!$B$37,A1134&lt;inputs!$B$36),0,MIN(A1134*inputs!$B$40,inputs!$B$39*inputs!$B$17))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0</v>
      </c>
      <c r="AE1134" s="3">
        <f t="shared" si="230"/>
        <v>44242.05</v>
      </c>
      <c r="AF1134" s="1">
        <f t="shared" si="233"/>
        <v>0.62</v>
      </c>
      <c r="AG1134" s="8">
        <f t="shared" si="231"/>
        <v>68957.95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2">
        <f>IF(OR(inputs!$B$35&lt;&gt;"YES",A1135&gt;=inputs!$B$37,A1135&lt;inputs!$B$36),0,MIN(A1135*inputs!$B$40,inputs!$B$39*inputs!$B$17))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0</v>
      </c>
      <c r="AE1135" s="3">
        <f t="shared" si="230"/>
        <v>44304.05</v>
      </c>
      <c r="AF1135" s="1">
        <f t="shared" si="233"/>
        <v>0.62</v>
      </c>
      <c r="AG1135" s="8">
        <f t="shared" si="231"/>
        <v>68995.95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2">
        <f>IF(OR(inputs!$B$35&lt;&gt;"YES",A1136&gt;=inputs!$B$37,A1136&lt;inputs!$B$36),0,MIN(A1136*inputs!$B$40,inputs!$B$39*inputs!$B$17))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0</v>
      </c>
      <c r="AE1136" s="3">
        <f t="shared" si="230"/>
        <v>44366.05</v>
      </c>
      <c r="AF1136" s="1">
        <f t="shared" si="233"/>
        <v>0.62</v>
      </c>
      <c r="AG1136" s="8">
        <f t="shared" si="231"/>
        <v>69033.95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2">
        <f>IF(OR(inputs!$B$35&lt;&gt;"YES",A1137&gt;=inputs!$B$37,A1137&lt;inputs!$B$36),0,MIN(A1137*inputs!$B$40,inputs!$B$39*inputs!$B$17))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0</v>
      </c>
      <c r="AE1137" s="3">
        <f t="shared" si="230"/>
        <v>44428.05</v>
      </c>
      <c r="AF1137" s="1">
        <f t="shared" si="233"/>
        <v>0.62</v>
      </c>
      <c r="AG1137" s="8">
        <f t="shared" si="231"/>
        <v>69071.95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2">
        <f>IF(OR(inputs!$B$35&lt;&gt;"YES",A1138&gt;=inputs!$B$37,A1138&lt;inputs!$B$36),0,MIN(A1138*inputs!$B$40,inputs!$B$39*inputs!$B$17))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0</v>
      </c>
      <c r="AE1138" s="3">
        <f t="shared" si="230"/>
        <v>44490.05</v>
      </c>
      <c r="AF1138" s="1">
        <f t="shared" si="233"/>
        <v>0.62</v>
      </c>
      <c r="AG1138" s="8">
        <f t="shared" si="231"/>
        <v>69109.95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2">
        <f>IF(OR(inputs!$B$35&lt;&gt;"YES",A1139&gt;=inputs!$B$37,A1139&lt;inputs!$B$36),0,MIN(A1139*inputs!$B$40,inputs!$B$39*inputs!$B$17))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0</v>
      </c>
      <c r="AE1139" s="3">
        <f t="shared" si="230"/>
        <v>44552.05</v>
      </c>
      <c r="AF1139" s="1">
        <f t="shared" si="233"/>
        <v>0.62</v>
      </c>
      <c r="AG1139" s="8">
        <f t="shared" si="231"/>
        <v>69147.95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2">
        <f>IF(OR(inputs!$B$35&lt;&gt;"YES",A1140&gt;=inputs!$B$37,A1140&lt;inputs!$B$36),0,MIN(A1140*inputs!$B$40,inputs!$B$39*inputs!$B$17))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0</v>
      </c>
      <c r="AE1140" s="3">
        <f t="shared" si="230"/>
        <v>44614.05</v>
      </c>
      <c r="AF1140" s="1">
        <f t="shared" si="233"/>
        <v>0.62</v>
      </c>
      <c r="AG1140" s="8">
        <f t="shared" si="231"/>
        <v>69185.95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2">
        <f>IF(OR(inputs!$B$35&lt;&gt;"YES",A1141&gt;=inputs!$B$37,A1141&lt;inputs!$B$36),0,MIN(A1141*inputs!$B$40,inputs!$B$39*inputs!$B$17))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0</v>
      </c>
      <c r="AE1141" s="3">
        <f t="shared" si="230"/>
        <v>44676.05</v>
      </c>
      <c r="AF1141" s="1">
        <f t="shared" si="233"/>
        <v>0.62</v>
      </c>
      <c r="AG1141" s="8">
        <f t="shared" si="231"/>
        <v>69223.95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2">
        <f>IF(OR(inputs!$B$35&lt;&gt;"YES",A1142&gt;=inputs!$B$37,A1142&lt;inputs!$B$36),0,MIN(A1142*inputs!$B$40,inputs!$B$39*inputs!$B$17))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0</v>
      </c>
      <c r="AE1142" s="3">
        <f t="shared" si="230"/>
        <v>44738.05</v>
      </c>
      <c r="AF1142" s="1">
        <f t="shared" si="233"/>
        <v>0.62</v>
      </c>
      <c r="AG1142" s="8">
        <f t="shared" si="231"/>
        <v>69261.95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2">
        <f>IF(OR(inputs!$B$35&lt;&gt;"YES",A1143&gt;=inputs!$B$37,A1143&lt;inputs!$B$36),0,MIN(A1143*inputs!$B$40,inputs!$B$39*inputs!$B$17))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0</v>
      </c>
      <c r="AE1143" s="3">
        <f t="shared" si="230"/>
        <v>44800.05</v>
      </c>
      <c r="AF1143" s="1">
        <f t="shared" si="233"/>
        <v>0.62</v>
      </c>
      <c r="AG1143" s="8">
        <f t="shared" si="231"/>
        <v>69299.95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2">
        <f>IF(OR(inputs!$B$35&lt;&gt;"YES",A1144&gt;=inputs!$B$37,A1144&lt;inputs!$B$36),0,MIN(A1144*inputs!$B$40,inputs!$B$39*inputs!$B$17))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0</v>
      </c>
      <c r="AE1144" s="3">
        <f t="shared" si="230"/>
        <v>44862.05</v>
      </c>
      <c r="AF1144" s="1">
        <f t="shared" si="233"/>
        <v>0.62</v>
      </c>
      <c r="AG1144" s="8">
        <f t="shared" si="231"/>
        <v>69337.95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2">
        <f>IF(OR(inputs!$B$35&lt;&gt;"YES",A1145&gt;=inputs!$B$37,A1145&lt;inputs!$B$36),0,MIN(A1145*inputs!$B$40,inputs!$B$39*inputs!$B$17))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0</v>
      </c>
      <c r="AE1145" s="3">
        <f t="shared" si="230"/>
        <v>44924.05</v>
      </c>
      <c r="AF1145" s="1">
        <f t="shared" si="233"/>
        <v>0.62</v>
      </c>
      <c r="AG1145" s="8">
        <f t="shared" si="231"/>
        <v>69375.95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2">
        <f>IF(OR(inputs!$B$35&lt;&gt;"YES",A1146&gt;=inputs!$B$37,A1146&lt;inputs!$B$36),0,MIN(A1146*inputs!$B$40,inputs!$B$39*inputs!$B$17))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0</v>
      </c>
      <c r="AE1146" s="3">
        <f t="shared" si="230"/>
        <v>44986.05</v>
      </c>
      <c r="AF1146" s="1">
        <f t="shared" si="233"/>
        <v>0.62</v>
      </c>
      <c r="AG1146" s="8">
        <f t="shared" si="231"/>
        <v>69413.95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2">
        <f>IF(OR(inputs!$B$35&lt;&gt;"YES",A1147&gt;=inputs!$B$37,A1147&lt;inputs!$B$36),0,MIN(A1147*inputs!$B$40,inputs!$B$39*inputs!$B$17))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0</v>
      </c>
      <c r="AE1147" s="3">
        <f t="shared" si="230"/>
        <v>45048.05</v>
      </c>
      <c r="AF1147" s="1">
        <f t="shared" si="233"/>
        <v>0.62</v>
      </c>
      <c r="AG1147" s="8">
        <f t="shared" si="231"/>
        <v>69451.95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2">
        <f>IF(OR(inputs!$B$35&lt;&gt;"YES",A1148&gt;=inputs!$B$37,A1148&lt;inputs!$B$36),0,MIN(A1148*inputs!$B$40,inputs!$B$39*inputs!$B$17))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0</v>
      </c>
      <c r="AE1148" s="3">
        <f t="shared" si="230"/>
        <v>45110.05</v>
      </c>
      <c r="AF1148" s="1">
        <f t="shared" si="233"/>
        <v>0.62</v>
      </c>
      <c r="AG1148" s="8">
        <f t="shared" si="231"/>
        <v>69489.95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2">
        <f>IF(OR(inputs!$B$35&lt;&gt;"YES",A1149&gt;=inputs!$B$37,A1149&lt;inputs!$B$36),0,MIN(A1149*inputs!$B$40,inputs!$B$39*inputs!$B$17))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0</v>
      </c>
      <c r="AE1149" s="3">
        <f t="shared" si="230"/>
        <v>45172.05</v>
      </c>
      <c r="AF1149" s="1">
        <f t="shared" si="233"/>
        <v>0.62</v>
      </c>
      <c r="AG1149" s="8">
        <f t="shared" si="231"/>
        <v>69527.95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2">
        <f>IF(OR(inputs!$B$35&lt;&gt;"YES",A1150&gt;=inputs!$B$37,A1150&lt;inputs!$B$36),0,MIN(A1150*inputs!$B$40,inputs!$B$39*inputs!$B$17))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0</v>
      </c>
      <c r="AE1150" s="3">
        <f t="shared" si="230"/>
        <v>45234.05</v>
      </c>
      <c r="AF1150" s="1">
        <f t="shared" si="233"/>
        <v>0.62</v>
      </c>
      <c r="AG1150" s="8">
        <f t="shared" si="231"/>
        <v>69565.95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2">
        <f>IF(OR(inputs!$B$35&lt;&gt;"YES",A1151&gt;=inputs!$B$37,A1151&lt;inputs!$B$36),0,MIN(A1151*inputs!$B$40,inputs!$B$39*inputs!$B$17))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0</v>
      </c>
      <c r="AE1151" s="3">
        <f t="shared" si="230"/>
        <v>45296.05</v>
      </c>
      <c r="AF1151" s="1">
        <f t="shared" si="233"/>
        <v>0.62</v>
      </c>
      <c r="AG1151" s="8">
        <f t="shared" si="231"/>
        <v>69603.95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2">
        <f>IF(OR(inputs!$B$35&lt;&gt;"YES",A1152&gt;=inputs!$B$37,A1152&lt;inputs!$B$36),0,MIN(A1152*inputs!$B$40,inputs!$B$39*inputs!$B$17))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0</v>
      </c>
      <c r="AE1152" s="3">
        <f t="shared" si="230"/>
        <v>45358.05</v>
      </c>
      <c r="AF1152" s="1">
        <f t="shared" si="233"/>
        <v>0.62</v>
      </c>
      <c r="AG1152" s="8">
        <f t="shared" si="231"/>
        <v>69641.95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2">
        <f>IF(OR(inputs!$B$35&lt;&gt;"YES",A1153&gt;=inputs!$B$37,A1153&lt;inputs!$B$36),0,MIN(A1153*inputs!$B$40,inputs!$B$39*inputs!$B$17))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0</v>
      </c>
      <c r="AE1153" s="3">
        <f t="shared" si="230"/>
        <v>45420.05</v>
      </c>
      <c r="AF1153" s="1">
        <f t="shared" si="233"/>
        <v>0.62</v>
      </c>
      <c r="AG1153" s="8">
        <f t="shared" si="231"/>
        <v>69679.95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2">
        <f>IF(OR(inputs!$B$35&lt;&gt;"YES",A1154&gt;=inputs!$B$37,A1154&lt;inputs!$B$36),0,MIN(A1154*inputs!$B$40,inputs!$B$39*inputs!$B$17))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0</v>
      </c>
      <c r="AE1154" s="3">
        <f t="shared" ref="AE1154:AE1217" si="243">SUM(C1154:G1154)+AD1154-H1154</f>
        <v>45482.05</v>
      </c>
      <c r="AF1154" s="1">
        <f t="shared" si="233"/>
        <v>0.62</v>
      </c>
      <c r="AG1154" s="8">
        <f t="shared" ref="AG1154:AG1217" si="244">A1154-AE1154</f>
        <v>69717.95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2">
        <f>IF(OR(inputs!$B$35&lt;&gt;"YES",A1155&gt;=inputs!$B$37,A1155&lt;inputs!$B$36),0,MIN(A1155*inputs!$B$40,inputs!$B$39*inputs!$B$17))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0</v>
      </c>
      <c r="AE1155" s="3">
        <f t="shared" si="243"/>
        <v>45544.05</v>
      </c>
      <c r="AF1155" s="1">
        <f t="shared" ref="AF1155:AF1218" si="246">(AE1156-AE1155)/100</f>
        <v>0.62</v>
      </c>
      <c r="AG1155" s="8">
        <f t="shared" si="244"/>
        <v>69755.95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2">
        <f>IF(OR(inputs!$B$35&lt;&gt;"YES",A1156&gt;=inputs!$B$37,A1156&lt;inputs!$B$36),0,MIN(A1156*inputs!$B$40,inputs!$B$39*inputs!$B$17))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0</v>
      </c>
      <c r="AE1156" s="3">
        <f t="shared" si="243"/>
        <v>45606.05</v>
      </c>
      <c r="AF1156" s="1">
        <f t="shared" si="246"/>
        <v>0.62</v>
      </c>
      <c r="AG1156" s="8">
        <f t="shared" si="244"/>
        <v>69793.95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2">
        <f>IF(OR(inputs!$B$35&lt;&gt;"YES",A1157&gt;=inputs!$B$37,A1157&lt;inputs!$B$36),0,MIN(A1157*inputs!$B$40,inputs!$B$39*inputs!$B$17))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0</v>
      </c>
      <c r="AE1157" s="3">
        <f t="shared" si="243"/>
        <v>45668.05</v>
      </c>
      <c r="AF1157" s="1">
        <f t="shared" si="246"/>
        <v>0.62</v>
      </c>
      <c r="AG1157" s="8">
        <f t="shared" si="244"/>
        <v>69831.95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2">
        <f>IF(OR(inputs!$B$35&lt;&gt;"YES",A1158&gt;=inputs!$B$37,A1158&lt;inputs!$B$36),0,MIN(A1158*inputs!$B$40,inputs!$B$39*inputs!$B$17))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0</v>
      </c>
      <c r="AE1158" s="3">
        <f t="shared" si="243"/>
        <v>45730.05</v>
      </c>
      <c r="AF1158" s="1">
        <f t="shared" si="246"/>
        <v>0.62</v>
      </c>
      <c r="AG1158" s="8">
        <f t="shared" si="244"/>
        <v>69869.95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2">
        <f>IF(OR(inputs!$B$35&lt;&gt;"YES",A1159&gt;=inputs!$B$37,A1159&lt;inputs!$B$36),0,MIN(A1159*inputs!$B$40,inputs!$B$39*inputs!$B$17))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0</v>
      </c>
      <c r="AE1159" s="3">
        <f t="shared" si="243"/>
        <v>45792.05</v>
      </c>
      <c r="AF1159" s="1">
        <f t="shared" si="246"/>
        <v>0.62</v>
      </c>
      <c r="AG1159" s="8">
        <f t="shared" si="244"/>
        <v>69907.95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2">
        <f>IF(OR(inputs!$B$35&lt;&gt;"YES",A1160&gt;=inputs!$B$37,A1160&lt;inputs!$B$36),0,MIN(A1160*inputs!$B$40,inputs!$B$39*inputs!$B$17))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0</v>
      </c>
      <c r="AE1160" s="3">
        <f t="shared" si="243"/>
        <v>45854.05</v>
      </c>
      <c r="AF1160" s="1">
        <f t="shared" si="246"/>
        <v>0.62</v>
      </c>
      <c r="AG1160" s="8">
        <f t="shared" si="244"/>
        <v>69945.95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2">
        <f>IF(OR(inputs!$B$35&lt;&gt;"YES",A1161&gt;=inputs!$B$37,A1161&lt;inputs!$B$36),0,MIN(A1161*inputs!$B$40,inputs!$B$39*inputs!$B$17))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0</v>
      </c>
      <c r="AE1161" s="3">
        <f t="shared" si="243"/>
        <v>45916.05</v>
      </c>
      <c r="AF1161" s="1">
        <f t="shared" si="246"/>
        <v>0.62</v>
      </c>
      <c r="AG1161" s="8">
        <f t="shared" si="244"/>
        <v>69983.95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2">
        <f>IF(OR(inputs!$B$35&lt;&gt;"YES",A1162&gt;=inputs!$B$37,A1162&lt;inputs!$B$36),0,MIN(A1162*inputs!$B$40,inputs!$B$39*inputs!$B$17))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0</v>
      </c>
      <c r="AE1162" s="3">
        <f t="shared" si="243"/>
        <v>45978.05</v>
      </c>
      <c r="AF1162" s="1">
        <f t="shared" si="246"/>
        <v>0.62</v>
      </c>
      <c r="AG1162" s="8">
        <f t="shared" si="244"/>
        <v>70021.95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2">
        <f>IF(OR(inputs!$B$35&lt;&gt;"YES",A1163&gt;=inputs!$B$37,A1163&lt;inputs!$B$36),0,MIN(A1163*inputs!$B$40,inputs!$B$39*inputs!$B$17))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0</v>
      </c>
      <c r="AE1163" s="3">
        <f t="shared" si="243"/>
        <v>46040.05</v>
      </c>
      <c r="AF1163" s="1">
        <f t="shared" si="246"/>
        <v>0.62</v>
      </c>
      <c r="AG1163" s="8">
        <f t="shared" si="244"/>
        <v>70059.95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2">
        <f>IF(OR(inputs!$B$35&lt;&gt;"YES",A1164&gt;=inputs!$B$37,A1164&lt;inputs!$B$36),0,MIN(A1164*inputs!$B$40,inputs!$B$39*inputs!$B$17))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0</v>
      </c>
      <c r="AE1164" s="3">
        <f t="shared" si="243"/>
        <v>46102.05</v>
      </c>
      <c r="AF1164" s="1">
        <f t="shared" si="246"/>
        <v>0.62</v>
      </c>
      <c r="AG1164" s="8">
        <f t="shared" si="244"/>
        <v>70097.95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2">
        <f>IF(OR(inputs!$B$35&lt;&gt;"YES",A1165&gt;=inputs!$B$37,A1165&lt;inputs!$B$36),0,MIN(A1165*inputs!$B$40,inputs!$B$39*inputs!$B$17))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0</v>
      </c>
      <c r="AE1165" s="3">
        <f t="shared" si="243"/>
        <v>46164.05</v>
      </c>
      <c r="AF1165" s="1">
        <f t="shared" si="246"/>
        <v>0.62</v>
      </c>
      <c r="AG1165" s="8">
        <f t="shared" si="244"/>
        <v>70135.95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2">
        <f>IF(OR(inputs!$B$35&lt;&gt;"YES",A1166&gt;=inputs!$B$37,A1166&lt;inputs!$B$36),0,MIN(A1166*inputs!$B$40,inputs!$B$39*inputs!$B$17))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0</v>
      </c>
      <c r="AE1166" s="3">
        <f t="shared" si="243"/>
        <v>46226.05</v>
      </c>
      <c r="AF1166" s="1">
        <f t="shared" si="246"/>
        <v>0.62</v>
      </c>
      <c r="AG1166" s="8">
        <f t="shared" si="244"/>
        <v>70173.95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2">
        <f>IF(OR(inputs!$B$35&lt;&gt;"YES",A1167&gt;=inputs!$B$37,A1167&lt;inputs!$B$36),0,MIN(A1167*inputs!$B$40,inputs!$B$39*inputs!$B$17))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0</v>
      </c>
      <c r="AE1167" s="3">
        <f t="shared" si="243"/>
        <v>46288.05</v>
      </c>
      <c r="AF1167" s="1">
        <f t="shared" si="246"/>
        <v>0.62</v>
      </c>
      <c r="AG1167" s="8">
        <f t="shared" si="244"/>
        <v>70211.95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2">
        <f>IF(OR(inputs!$B$35&lt;&gt;"YES",A1168&gt;=inputs!$B$37,A1168&lt;inputs!$B$36),0,MIN(A1168*inputs!$B$40,inputs!$B$39*inputs!$B$17))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0</v>
      </c>
      <c r="AE1168" s="3">
        <f t="shared" si="243"/>
        <v>46350.05</v>
      </c>
      <c r="AF1168" s="1">
        <f t="shared" si="246"/>
        <v>0.62</v>
      </c>
      <c r="AG1168" s="8">
        <f t="shared" si="244"/>
        <v>70249.95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2">
        <f>IF(OR(inputs!$B$35&lt;&gt;"YES",A1169&gt;=inputs!$B$37,A1169&lt;inputs!$B$36),0,MIN(A1169*inputs!$B$40,inputs!$B$39*inputs!$B$17))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0</v>
      </c>
      <c r="AE1169" s="3">
        <f t="shared" si="243"/>
        <v>46412.05</v>
      </c>
      <c r="AF1169" s="1">
        <f t="shared" si="246"/>
        <v>0.62</v>
      </c>
      <c r="AG1169" s="8">
        <f t="shared" si="244"/>
        <v>70287.95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2">
        <f>IF(OR(inputs!$B$35&lt;&gt;"YES",A1170&gt;=inputs!$B$37,A1170&lt;inputs!$B$36),0,MIN(A1170*inputs!$B$40,inputs!$B$39*inputs!$B$17))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0</v>
      </c>
      <c r="AE1170" s="3">
        <f t="shared" si="243"/>
        <v>46474.05</v>
      </c>
      <c r="AF1170" s="1">
        <f t="shared" si="246"/>
        <v>0.62</v>
      </c>
      <c r="AG1170" s="8">
        <f t="shared" si="244"/>
        <v>70325.95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2">
        <f>IF(OR(inputs!$B$35&lt;&gt;"YES",A1171&gt;=inputs!$B$37,A1171&lt;inputs!$B$36),0,MIN(A1171*inputs!$B$40,inputs!$B$39*inputs!$B$17))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0</v>
      </c>
      <c r="AE1171" s="3">
        <f t="shared" si="243"/>
        <v>46536.05</v>
      </c>
      <c r="AF1171" s="1">
        <f t="shared" si="246"/>
        <v>0.62</v>
      </c>
      <c r="AG1171" s="8">
        <f t="shared" si="244"/>
        <v>70363.95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2">
        <f>IF(OR(inputs!$B$35&lt;&gt;"YES",A1172&gt;=inputs!$B$37,A1172&lt;inputs!$B$36),0,MIN(A1172*inputs!$B$40,inputs!$B$39*inputs!$B$17))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0</v>
      </c>
      <c r="AE1172" s="3">
        <f t="shared" si="243"/>
        <v>46598.05</v>
      </c>
      <c r="AF1172" s="1">
        <f t="shared" si="246"/>
        <v>0.62</v>
      </c>
      <c r="AG1172" s="8">
        <f t="shared" si="244"/>
        <v>70401.95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2">
        <f>IF(OR(inputs!$B$35&lt;&gt;"YES",A1173&gt;=inputs!$B$37,A1173&lt;inputs!$B$36),0,MIN(A1173*inputs!$B$40,inputs!$B$39*inputs!$B$17))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0</v>
      </c>
      <c r="AE1173" s="3">
        <f t="shared" si="243"/>
        <v>46660.05</v>
      </c>
      <c r="AF1173" s="1">
        <f t="shared" si="246"/>
        <v>0.62</v>
      </c>
      <c r="AG1173" s="8">
        <f t="shared" si="244"/>
        <v>70439.95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2">
        <f>IF(OR(inputs!$B$35&lt;&gt;"YES",A1174&gt;=inputs!$B$37,A1174&lt;inputs!$B$36),0,MIN(A1174*inputs!$B$40,inputs!$B$39*inputs!$B$17))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0</v>
      </c>
      <c r="AE1174" s="3">
        <f t="shared" si="243"/>
        <v>46722.05</v>
      </c>
      <c r="AF1174" s="1">
        <f t="shared" si="246"/>
        <v>0.62</v>
      </c>
      <c r="AG1174" s="8">
        <f t="shared" si="244"/>
        <v>70477.95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2">
        <f>IF(OR(inputs!$B$35&lt;&gt;"YES",A1175&gt;=inputs!$B$37,A1175&lt;inputs!$B$36),0,MIN(A1175*inputs!$B$40,inputs!$B$39*inputs!$B$17))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0</v>
      </c>
      <c r="AE1175" s="3">
        <f t="shared" si="243"/>
        <v>46784.05</v>
      </c>
      <c r="AF1175" s="1">
        <f t="shared" si="246"/>
        <v>0.62</v>
      </c>
      <c r="AG1175" s="8">
        <f t="shared" si="244"/>
        <v>70515.95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2">
        <f>IF(OR(inputs!$B$35&lt;&gt;"YES",A1176&gt;=inputs!$B$37,A1176&lt;inputs!$B$36),0,MIN(A1176*inputs!$B$40,inputs!$B$39*inputs!$B$17))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0</v>
      </c>
      <c r="AE1176" s="3">
        <f t="shared" si="243"/>
        <v>46846.05</v>
      </c>
      <c r="AF1176" s="1">
        <f t="shared" si="246"/>
        <v>0.62</v>
      </c>
      <c r="AG1176" s="8">
        <f t="shared" si="244"/>
        <v>70553.95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2">
        <f>IF(OR(inputs!$B$35&lt;&gt;"YES",A1177&gt;=inputs!$B$37,A1177&lt;inputs!$B$36),0,MIN(A1177*inputs!$B$40,inputs!$B$39*inputs!$B$17))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0</v>
      </c>
      <c r="AE1177" s="3">
        <f t="shared" si="243"/>
        <v>46908.05</v>
      </c>
      <c r="AF1177" s="1">
        <f t="shared" si="246"/>
        <v>0.62</v>
      </c>
      <c r="AG1177" s="8">
        <f t="shared" si="244"/>
        <v>70591.95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2">
        <f>IF(OR(inputs!$B$35&lt;&gt;"YES",A1178&gt;=inputs!$B$37,A1178&lt;inputs!$B$36),0,MIN(A1178*inputs!$B$40,inputs!$B$39*inputs!$B$17))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0</v>
      </c>
      <c r="AE1178" s="3">
        <f t="shared" si="243"/>
        <v>46970.05</v>
      </c>
      <c r="AF1178" s="1">
        <f t="shared" si="246"/>
        <v>0.62</v>
      </c>
      <c r="AG1178" s="8">
        <f t="shared" si="244"/>
        <v>70629.95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2">
        <f>IF(OR(inputs!$B$35&lt;&gt;"YES",A1179&gt;=inputs!$B$37,A1179&lt;inputs!$B$36),0,MIN(A1179*inputs!$B$40,inputs!$B$39*inputs!$B$17))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0</v>
      </c>
      <c r="AE1179" s="3">
        <f t="shared" si="243"/>
        <v>47032.05</v>
      </c>
      <c r="AF1179" s="1">
        <f t="shared" si="246"/>
        <v>0.62</v>
      </c>
      <c r="AG1179" s="8">
        <f t="shared" si="244"/>
        <v>70667.95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2">
        <f>IF(OR(inputs!$B$35&lt;&gt;"YES",A1180&gt;=inputs!$B$37,A1180&lt;inputs!$B$36),0,MIN(A1180*inputs!$B$40,inputs!$B$39*inputs!$B$17))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0</v>
      </c>
      <c r="AE1180" s="3">
        <f t="shared" si="243"/>
        <v>47094.05</v>
      </c>
      <c r="AF1180" s="1">
        <f t="shared" si="246"/>
        <v>0.62</v>
      </c>
      <c r="AG1180" s="8">
        <f t="shared" si="244"/>
        <v>70705.95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2">
        <f>IF(OR(inputs!$B$35&lt;&gt;"YES",A1181&gt;=inputs!$B$37,A1181&lt;inputs!$B$36),0,MIN(A1181*inputs!$B$40,inputs!$B$39*inputs!$B$17))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0</v>
      </c>
      <c r="AE1181" s="3">
        <f t="shared" si="243"/>
        <v>47156.05</v>
      </c>
      <c r="AF1181" s="1">
        <f t="shared" si="246"/>
        <v>0.62</v>
      </c>
      <c r="AG1181" s="8">
        <f t="shared" si="244"/>
        <v>70743.95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2">
        <f>IF(OR(inputs!$B$35&lt;&gt;"YES",A1182&gt;=inputs!$B$37,A1182&lt;inputs!$B$36),0,MIN(A1182*inputs!$B$40,inputs!$B$39*inputs!$B$17))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0</v>
      </c>
      <c r="AE1182" s="3">
        <f t="shared" si="243"/>
        <v>47218.05</v>
      </c>
      <c r="AF1182" s="1">
        <f t="shared" si="246"/>
        <v>0.62</v>
      </c>
      <c r="AG1182" s="8">
        <f t="shared" si="244"/>
        <v>70781.95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2">
        <f>IF(OR(inputs!$B$35&lt;&gt;"YES",A1183&gt;=inputs!$B$37,A1183&lt;inputs!$B$36),0,MIN(A1183*inputs!$B$40,inputs!$B$39*inputs!$B$17))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0</v>
      </c>
      <c r="AE1183" s="3">
        <f t="shared" si="243"/>
        <v>47280.05</v>
      </c>
      <c r="AF1183" s="1">
        <f t="shared" si="246"/>
        <v>0.62</v>
      </c>
      <c r="AG1183" s="8">
        <f t="shared" si="244"/>
        <v>70819.95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2">
        <f>IF(OR(inputs!$B$35&lt;&gt;"YES",A1184&gt;=inputs!$B$37,A1184&lt;inputs!$B$36),0,MIN(A1184*inputs!$B$40,inputs!$B$39*inputs!$B$17))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0</v>
      </c>
      <c r="AE1184" s="3">
        <f t="shared" si="243"/>
        <v>47342.05</v>
      </c>
      <c r="AF1184" s="1">
        <f t="shared" si="246"/>
        <v>0.62</v>
      </c>
      <c r="AG1184" s="8">
        <f t="shared" si="244"/>
        <v>70857.95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2">
        <f>IF(OR(inputs!$B$35&lt;&gt;"YES",A1185&gt;=inputs!$B$37,A1185&lt;inputs!$B$36),0,MIN(A1185*inputs!$B$40,inputs!$B$39*inputs!$B$17))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0</v>
      </c>
      <c r="AE1185" s="3">
        <f t="shared" si="243"/>
        <v>47404.05</v>
      </c>
      <c r="AF1185" s="1">
        <f t="shared" si="246"/>
        <v>0.62</v>
      </c>
      <c r="AG1185" s="8">
        <f t="shared" si="244"/>
        <v>70895.95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2">
        <f>IF(OR(inputs!$B$35&lt;&gt;"YES",A1186&gt;=inputs!$B$37,A1186&lt;inputs!$B$36),0,MIN(A1186*inputs!$B$40,inputs!$B$39*inputs!$B$17))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0</v>
      </c>
      <c r="AE1186" s="3">
        <f t="shared" si="243"/>
        <v>47466.05</v>
      </c>
      <c r="AF1186" s="1">
        <f t="shared" si="246"/>
        <v>0.62</v>
      </c>
      <c r="AG1186" s="8">
        <f t="shared" si="244"/>
        <v>70933.95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2">
        <f>IF(OR(inputs!$B$35&lt;&gt;"YES",A1187&gt;=inputs!$B$37,A1187&lt;inputs!$B$36),0,MIN(A1187*inputs!$B$40,inputs!$B$39*inputs!$B$17))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0</v>
      </c>
      <c r="AE1187" s="3">
        <f t="shared" si="243"/>
        <v>47528.05</v>
      </c>
      <c r="AF1187" s="1">
        <f t="shared" si="246"/>
        <v>0.62</v>
      </c>
      <c r="AG1187" s="8">
        <f t="shared" si="244"/>
        <v>70971.95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2">
        <f>IF(OR(inputs!$B$35&lt;&gt;"YES",A1188&gt;=inputs!$B$37,A1188&lt;inputs!$B$36),0,MIN(A1188*inputs!$B$40,inputs!$B$39*inputs!$B$17))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0</v>
      </c>
      <c r="AE1188" s="3">
        <f t="shared" si="243"/>
        <v>47590.05</v>
      </c>
      <c r="AF1188" s="1">
        <f t="shared" si="246"/>
        <v>0.62</v>
      </c>
      <c r="AG1188" s="8">
        <f t="shared" si="244"/>
        <v>71009.95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2">
        <f>IF(OR(inputs!$B$35&lt;&gt;"YES",A1189&gt;=inputs!$B$37,A1189&lt;inputs!$B$36),0,MIN(A1189*inputs!$B$40,inputs!$B$39*inputs!$B$17))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0</v>
      </c>
      <c r="AE1189" s="3">
        <f t="shared" si="243"/>
        <v>47652.05</v>
      </c>
      <c r="AF1189" s="1">
        <f t="shared" si="246"/>
        <v>0.62</v>
      </c>
      <c r="AG1189" s="8">
        <f t="shared" si="244"/>
        <v>71047.95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2">
        <f>IF(OR(inputs!$B$35&lt;&gt;"YES",A1190&gt;=inputs!$B$37,A1190&lt;inputs!$B$36),0,MIN(A1190*inputs!$B$40,inputs!$B$39*inputs!$B$17))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0</v>
      </c>
      <c r="AE1190" s="3">
        <f t="shared" si="243"/>
        <v>47714.05</v>
      </c>
      <c r="AF1190" s="1">
        <f t="shared" si="246"/>
        <v>0.62</v>
      </c>
      <c r="AG1190" s="8">
        <f t="shared" si="244"/>
        <v>71085.95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2">
        <f>IF(OR(inputs!$B$35&lt;&gt;"YES",A1191&gt;=inputs!$B$37,A1191&lt;inputs!$B$36),0,MIN(A1191*inputs!$B$40,inputs!$B$39*inputs!$B$17))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0</v>
      </c>
      <c r="AE1191" s="3">
        <f t="shared" si="243"/>
        <v>47776.05</v>
      </c>
      <c r="AF1191" s="1">
        <f t="shared" si="246"/>
        <v>0.62</v>
      </c>
      <c r="AG1191" s="8">
        <f t="shared" si="244"/>
        <v>71123.95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2">
        <f>IF(OR(inputs!$B$35&lt;&gt;"YES",A1192&gt;=inputs!$B$37,A1192&lt;inputs!$B$36),0,MIN(A1192*inputs!$B$40,inputs!$B$39*inputs!$B$17))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0</v>
      </c>
      <c r="AE1192" s="3">
        <f t="shared" si="243"/>
        <v>47838.05</v>
      </c>
      <c r="AF1192" s="1">
        <f t="shared" si="246"/>
        <v>0.62</v>
      </c>
      <c r="AG1192" s="8">
        <f t="shared" si="244"/>
        <v>71161.95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2">
        <f>IF(OR(inputs!$B$35&lt;&gt;"YES",A1193&gt;=inputs!$B$37,A1193&lt;inputs!$B$36),0,MIN(A1193*inputs!$B$40,inputs!$B$39*inputs!$B$17))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0</v>
      </c>
      <c r="AE1193" s="3">
        <f t="shared" si="243"/>
        <v>47900.05</v>
      </c>
      <c r="AF1193" s="1">
        <f t="shared" si="246"/>
        <v>0.62</v>
      </c>
      <c r="AG1193" s="8">
        <f t="shared" si="244"/>
        <v>71199.95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2">
        <f>IF(OR(inputs!$B$35&lt;&gt;"YES",A1194&gt;=inputs!$B$37,A1194&lt;inputs!$B$36),0,MIN(A1194*inputs!$B$40,inputs!$B$39*inputs!$B$17))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0</v>
      </c>
      <c r="AE1194" s="3">
        <f t="shared" si="243"/>
        <v>47962.05</v>
      </c>
      <c r="AF1194" s="1">
        <f t="shared" si="246"/>
        <v>0.62</v>
      </c>
      <c r="AG1194" s="8">
        <f t="shared" si="244"/>
        <v>71237.95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2">
        <f>IF(OR(inputs!$B$35&lt;&gt;"YES",A1195&gt;=inputs!$B$37,A1195&lt;inputs!$B$36),0,MIN(A1195*inputs!$B$40,inputs!$B$39*inputs!$B$17))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0</v>
      </c>
      <c r="AE1195" s="3">
        <f t="shared" si="243"/>
        <v>48024.05</v>
      </c>
      <c r="AF1195" s="1">
        <f t="shared" si="246"/>
        <v>0.62</v>
      </c>
      <c r="AG1195" s="8">
        <f t="shared" si="244"/>
        <v>71275.95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2">
        <f>IF(OR(inputs!$B$35&lt;&gt;"YES",A1196&gt;=inputs!$B$37,A1196&lt;inputs!$B$36),0,MIN(A1196*inputs!$B$40,inputs!$B$39*inputs!$B$17))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0</v>
      </c>
      <c r="AE1196" s="3">
        <f t="shared" si="243"/>
        <v>48086.05</v>
      </c>
      <c r="AF1196" s="1">
        <f t="shared" si="246"/>
        <v>0.62</v>
      </c>
      <c r="AG1196" s="8">
        <f t="shared" si="244"/>
        <v>71313.95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2">
        <f>IF(OR(inputs!$B$35&lt;&gt;"YES",A1197&gt;=inputs!$B$37,A1197&lt;inputs!$B$36),0,MIN(A1197*inputs!$B$40,inputs!$B$39*inputs!$B$17))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0</v>
      </c>
      <c r="AE1197" s="3">
        <f t="shared" si="243"/>
        <v>48148.05</v>
      </c>
      <c r="AF1197" s="1">
        <f t="shared" si="246"/>
        <v>0.62</v>
      </c>
      <c r="AG1197" s="8">
        <f t="shared" si="244"/>
        <v>71351.95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2">
        <f>IF(OR(inputs!$B$35&lt;&gt;"YES",A1198&gt;=inputs!$B$37,A1198&lt;inputs!$B$36),0,MIN(A1198*inputs!$B$40,inputs!$B$39*inputs!$B$17))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0</v>
      </c>
      <c r="AE1198" s="3">
        <f t="shared" si="243"/>
        <v>48210.05</v>
      </c>
      <c r="AF1198" s="1">
        <f t="shared" si="246"/>
        <v>0.62</v>
      </c>
      <c r="AG1198" s="8">
        <f t="shared" si="244"/>
        <v>71389.95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2">
        <f>IF(OR(inputs!$B$35&lt;&gt;"YES",A1199&gt;=inputs!$B$37,A1199&lt;inputs!$B$36),0,MIN(A1199*inputs!$B$40,inputs!$B$39*inputs!$B$17))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0</v>
      </c>
      <c r="AE1199" s="3">
        <f t="shared" si="243"/>
        <v>48272.05</v>
      </c>
      <c r="AF1199" s="1">
        <f t="shared" si="246"/>
        <v>0.62</v>
      </c>
      <c r="AG1199" s="8">
        <f t="shared" si="244"/>
        <v>71427.95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2">
        <f>IF(OR(inputs!$B$35&lt;&gt;"YES",A1200&gt;=inputs!$B$37,A1200&lt;inputs!$B$36),0,MIN(A1200*inputs!$B$40,inputs!$B$39*inputs!$B$17))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0</v>
      </c>
      <c r="AE1200" s="3">
        <f t="shared" si="243"/>
        <v>48334.05</v>
      </c>
      <c r="AF1200" s="1">
        <f t="shared" si="246"/>
        <v>0.62</v>
      </c>
      <c r="AG1200" s="8">
        <f t="shared" si="244"/>
        <v>71465.95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2">
        <f>IF(OR(inputs!$B$35&lt;&gt;"YES",A1201&gt;=inputs!$B$37,A1201&lt;inputs!$B$36),0,MIN(A1201*inputs!$B$40,inputs!$B$39*inputs!$B$17))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0</v>
      </c>
      <c r="AE1201" s="3">
        <f t="shared" si="243"/>
        <v>48396.05</v>
      </c>
      <c r="AF1201" s="1">
        <f t="shared" si="246"/>
        <v>0.62</v>
      </c>
      <c r="AG1201" s="8">
        <f t="shared" si="244"/>
        <v>71503.95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2">
        <f>IF(OR(inputs!$B$35&lt;&gt;"YES",A1202&gt;=inputs!$B$37,A1202&lt;inputs!$B$36),0,MIN(A1202*inputs!$B$40,inputs!$B$39*inputs!$B$17))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0</v>
      </c>
      <c r="AE1202" s="3">
        <f t="shared" si="243"/>
        <v>48458.05</v>
      </c>
      <c r="AF1202" s="1">
        <f t="shared" si="246"/>
        <v>0.62</v>
      </c>
      <c r="AG1202" s="8">
        <f t="shared" si="244"/>
        <v>71541.95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2">
        <f>IF(OR(inputs!$B$35&lt;&gt;"YES",A1203&gt;=inputs!$B$37,A1203&lt;inputs!$B$36),0,MIN(A1203*inputs!$B$40,inputs!$B$39*inputs!$B$17))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0</v>
      </c>
      <c r="AE1203" s="3">
        <f t="shared" si="243"/>
        <v>48520.05</v>
      </c>
      <c r="AF1203" s="1">
        <f t="shared" si="246"/>
        <v>0.62</v>
      </c>
      <c r="AG1203" s="8">
        <f t="shared" si="244"/>
        <v>71579.95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2">
        <f>IF(OR(inputs!$B$35&lt;&gt;"YES",A1204&gt;=inputs!$B$37,A1204&lt;inputs!$B$36),0,MIN(A1204*inputs!$B$40,inputs!$B$39*inputs!$B$17))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0</v>
      </c>
      <c r="AE1204" s="3">
        <f t="shared" si="243"/>
        <v>48582.05</v>
      </c>
      <c r="AF1204" s="1">
        <f t="shared" si="246"/>
        <v>0.62</v>
      </c>
      <c r="AG1204" s="8">
        <f t="shared" si="244"/>
        <v>71617.95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2">
        <f>IF(OR(inputs!$B$35&lt;&gt;"YES",A1205&gt;=inputs!$B$37,A1205&lt;inputs!$B$36),0,MIN(A1205*inputs!$B$40,inputs!$B$39*inputs!$B$17))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0</v>
      </c>
      <c r="AE1205" s="3">
        <f t="shared" si="243"/>
        <v>48644.05</v>
      </c>
      <c r="AF1205" s="1">
        <f t="shared" si="246"/>
        <v>0.62</v>
      </c>
      <c r="AG1205" s="8">
        <f t="shared" si="244"/>
        <v>71655.95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2">
        <f>IF(OR(inputs!$B$35&lt;&gt;"YES",A1206&gt;=inputs!$B$37,A1206&lt;inputs!$B$36),0,MIN(A1206*inputs!$B$40,inputs!$B$39*inputs!$B$17))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0</v>
      </c>
      <c r="AE1206" s="3">
        <f t="shared" si="243"/>
        <v>48706.05</v>
      </c>
      <c r="AF1206" s="1">
        <f t="shared" si="246"/>
        <v>0.62</v>
      </c>
      <c r="AG1206" s="8">
        <f t="shared" si="244"/>
        <v>71693.95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2">
        <f>IF(OR(inputs!$B$35&lt;&gt;"YES",A1207&gt;=inputs!$B$37,A1207&lt;inputs!$B$36),0,MIN(A1207*inputs!$B$40,inputs!$B$39*inputs!$B$17))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0</v>
      </c>
      <c r="AE1207" s="3">
        <f t="shared" si="243"/>
        <v>48768.05</v>
      </c>
      <c r="AF1207" s="1">
        <f t="shared" si="246"/>
        <v>0.62</v>
      </c>
      <c r="AG1207" s="8">
        <f t="shared" si="244"/>
        <v>71731.95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2">
        <f>IF(OR(inputs!$B$35&lt;&gt;"YES",A1208&gt;=inputs!$B$37,A1208&lt;inputs!$B$36),0,MIN(A1208*inputs!$B$40,inputs!$B$39*inputs!$B$17))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0</v>
      </c>
      <c r="AE1208" s="3">
        <f t="shared" si="243"/>
        <v>48830.05</v>
      </c>
      <c r="AF1208" s="1">
        <f t="shared" si="246"/>
        <v>0.62</v>
      </c>
      <c r="AG1208" s="8">
        <f t="shared" si="244"/>
        <v>71769.95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2">
        <f>IF(OR(inputs!$B$35&lt;&gt;"YES",A1209&gt;=inputs!$B$37,A1209&lt;inputs!$B$36),0,MIN(A1209*inputs!$B$40,inputs!$B$39*inputs!$B$17))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0</v>
      </c>
      <c r="AE1209" s="3">
        <f t="shared" si="243"/>
        <v>48892.05</v>
      </c>
      <c r="AF1209" s="1">
        <f t="shared" si="246"/>
        <v>0.62</v>
      </c>
      <c r="AG1209" s="8">
        <f t="shared" si="244"/>
        <v>71807.95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2">
        <f>IF(OR(inputs!$B$35&lt;&gt;"YES",A1210&gt;=inputs!$B$37,A1210&lt;inputs!$B$36),0,MIN(A1210*inputs!$B$40,inputs!$B$39*inputs!$B$17))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0</v>
      </c>
      <c r="AE1210" s="3">
        <f t="shared" si="243"/>
        <v>48954.05</v>
      </c>
      <c r="AF1210" s="1">
        <f t="shared" si="246"/>
        <v>0.62</v>
      </c>
      <c r="AG1210" s="8">
        <f t="shared" si="244"/>
        <v>71845.95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2">
        <f>IF(OR(inputs!$B$35&lt;&gt;"YES",A1211&gt;=inputs!$B$37,A1211&lt;inputs!$B$36),0,MIN(A1211*inputs!$B$40,inputs!$B$39*inputs!$B$17))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0</v>
      </c>
      <c r="AE1211" s="3">
        <f t="shared" si="243"/>
        <v>49016.05</v>
      </c>
      <c r="AF1211" s="1">
        <f t="shared" si="246"/>
        <v>0.62</v>
      </c>
      <c r="AG1211" s="8">
        <f t="shared" si="244"/>
        <v>71883.95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2">
        <f>IF(OR(inputs!$B$35&lt;&gt;"YES",A1212&gt;=inputs!$B$37,A1212&lt;inputs!$B$36),0,MIN(A1212*inputs!$B$40,inputs!$B$39*inputs!$B$17))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0</v>
      </c>
      <c r="AE1212" s="3">
        <f t="shared" si="243"/>
        <v>49078.05</v>
      </c>
      <c r="AF1212" s="1">
        <f t="shared" si="246"/>
        <v>0.62</v>
      </c>
      <c r="AG1212" s="8">
        <f t="shared" si="244"/>
        <v>71921.95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2">
        <f>IF(OR(inputs!$B$35&lt;&gt;"YES",A1213&gt;=inputs!$B$37,A1213&lt;inputs!$B$36),0,MIN(A1213*inputs!$B$40,inputs!$B$39*inputs!$B$17))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0</v>
      </c>
      <c r="AE1213" s="3">
        <f t="shared" si="243"/>
        <v>49140.05</v>
      </c>
      <c r="AF1213" s="1">
        <f t="shared" si="246"/>
        <v>0.62</v>
      </c>
      <c r="AG1213" s="8">
        <f t="shared" si="244"/>
        <v>71959.95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2">
        <f>IF(OR(inputs!$B$35&lt;&gt;"YES",A1214&gt;=inputs!$B$37,A1214&lt;inputs!$B$36),0,MIN(A1214*inputs!$B$40,inputs!$B$39*inputs!$B$17))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0</v>
      </c>
      <c r="AE1214" s="3">
        <f t="shared" si="243"/>
        <v>49202.05</v>
      </c>
      <c r="AF1214" s="1">
        <f t="shared" si="246"/>
        <v>0.62</v>
      </c>
      <c r="AG1214" s="8">
        <f t="shared" si="244"/>
        <v>71997.95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2">
        <f>IF(OR(inputs!$B$35&lt;&gt;"YES",A1215&gt;=inputs!$B$37,A1215&lt;inputs!$B$36),0,MIN(A1215*inputs!$B$40,inputs!$B$39*inputs!$B$17))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0</v>
      </c>
      <c r="AE1215" s="3">
        <f t="shared" si="243"/>
        <v>49264.05</v>
      </c>
      <c r="AF1215" s="1">
        <f t="shared" si="246"/>
        <v>0.62</v>
      </c>
      <c r="AG1215" s="8">
        <f t="shared" si="244"/>
        <v>72035.95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2">
        <f>IF(OR(inputs!$B$35&lt;&gt;"YES",A1216&gt;=inputs!$B$37,A1216&lt;inputs!$B$36),0,MIN(A1216*inputs!$B$40,inputs!$B$39*inputs!$B$17))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0</v>
      </c>
      <c r="AE1216" s="3">
        <f t="shared" si="243"/>
        <v>49326.05</v>
      </c>
      <c r="AF1216" s="1">
        <f t="shared" si="246"/>
        <v>0.62</v>
      </c>
      <c r="AG1216" s="8">
        <f t="shared" si="244"/>
        <v>72073.95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2">
        <f>IF(OR(inputs!$B$35&lt;&gt;"YES",A1217&gt;=inputs!$B$37,A1217&lt;inputs!$B$36),0,MIN(A1217*inputs!$B$40,inputs!$B$39*inputs!$B$17))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0</v>
      </c>
      <c r="AE1217" s="3">
        <f t="shared" si="243"/>
        <v>49388.05</v>
      </c>
      <c r="AF1217" s="1">
        <f t="shared" si="246"/>
        <v>0.62</v>
      </c>
      <c r="AG1217" s="8">
        <f t="shared" si="244"/>
        <v>72111.95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2">
        <f>IF(OR(inputs!$B$35&lt;&gt;"YES",A1218&gt;=inputs!$B$37,A1218&lt;inputs!$B$36),0,MIN(A1218*inputs!$B$40,inputs!$B$39*inputs!$B$17))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0</v>
      </c>
      <c r="AE1218" s="3">
        <f t="shared" ref="AE1218:AE1281" si="256">SUM(C1218:G1218)+AD1218-H1218</f>
        <v>49450.05</v>
      </c>
      <c r="AF1218" s="1">
        <f t="shared" si="246"/>
        <v>0.62</v>
      </c>
      <c r="AG1218" s="8">
        <f t="shared" ref="AG1218:AG1281" si="257">A1218-AE1218</f>
        <v>72149.95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2">
        <f>IF(OR(inputs!$B$35&lt;&gt;"YES",A1219&gt;=inputs!$B$37,A1219&lt;inputs!$B$36),0,MIN(A1219*inputs!$B$40,inputs!$B$39*inputs!$B$17))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0</v>
      </c>
      <c r="AE1219" s="3">
        <f t="shared" si="256"/>
        <v>49512.05</v>
      </c>
      <c r="AF1219" s="1">
        <f t="shared" ref="AF1219:AF1282" si="259">(AE1220-AE1219)/100</f>
        <v>0.62</v>
      </c>
      <c r="AG1219" s="8">
        <f t="shared" si="257"/>
        <v>72187.95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2">
        <f>IF(OR(inputs!$B$35&lt;&gt;"YES",A1220&gt;=inputs!$B$37,A1220&lt;inputs!$B$36),0,MIN(A1220*inputs!$B$40,inputs!$B$39*inputs!$B$17))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0</v>
      </c>
      <c r="AE1220" s="3">
        <f t="shared" si="256"/>
        <v>49574.05</v>
      </c>
      <c r="AF1220" s="1">
        <f t="shared" si="259"/>
        <v>0.62</v>
      </c>
      <c r="AG1220" s="8">
        <f t="shared" si="257"/>
        <v>72225.95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2">
        <f>IF(OR(inputs!$B$35&lt;&gt;"YES",A1221&gt;=inputs!$B$37,A1221&lt;inputs!$B$36),0,MIN(A1221*inputs!$B$40,inputs!$B$39*inputs!$B$17))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0</v>
      </c>
      <c r="AE1221" s="3">
        <f t="shared" si="256"/>
        <v>49636.05</v>
      </c>
      <c r="AF1221" s="1">
        <f t="shared" si="259"/>
        <v>0.62</v>
      </c>
      <c r="AG1221" s="8">
        <f t="shared" si="257"/>
        <v>72263.95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2">
        <f>IF(OR(inputs!$B$35&lt;&gt;"YES",A1222&gt;=inputs!$B$37,A1222&lt;inputs!$B$36),0,MIN(A1222*inputs!$B$40,inputs!$B$39*inputs!$B$17))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0</v>
      </c>
      <c r="AE1222" s="3">
        <f t="shared" si="256"/>
        <v>49698.05</v>
      </c>
      <c r="AF1222" s="1">
        <f t="shared" si="259"/>
        <v>0.62</v>
      </c>
      <c r="AG1222" s="8">
        <f t="shared" si="257"/>
        <v>72301.95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2">
        <f>IF(OR(inputs!$B$35&lt;&gt;"YES",A1223&gt;=inputs!$B$37,A1223&lt;inputs!$B$36),0,MIN(A1223*inputs!$B$40,inputs!$B$39*inputs!$B$17))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0</v>
      </c>
      <c r="AE1223" s="3">
        <f t="shared" si="256"/>
        <v>49760.05</v>
      </c>
      <c r="AF1223" s="1">
        <f t="shared" si="259"/>
        <v>0.62</v>
      </c>
      <c r="AG1223" s="8">
        <f t="shared" si="257"/>
        <v>72339.95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2">
        <f>IF(OR(inputs!$B$35&lt;&gt;"YES",A1224&gt;=inputs!$B$37,A1224&lt;inputs!$B$36),0,MIN(A1224*inputs!$B$40,inputs!$B$39*inputs!$B$17))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0</v>
      </c>
      <c r="AE1224" s="3">
        <f t="shared" si="256"/>
        <v>49822.05</v>
      </c>
      <c r="AF1224" s="1">
        <f t="shared" si="259"/>
        <v>0.62</v>
      </c>
      <c r="AG1224" s="8">
        <f t="shared" si="257"/>
        <v>72377.95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2">
        <f>IF(OR(inputs!$B$35&lt;&gt;"YES",A1225&gt;=inputs!$B$37,A1225&lt;inputs!$B$36),0,MIN(A1225*inputs!$B$40,inputs!$B$39*inputs!$B$17))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0</v>
      </c>
      <c r="AE1225" s="3">
        <f t="shared" si="256"/>
        <v>49884.05</v>
      </c>
      <c r="AF1225" s="1">
        <f t="shared" si="259"/>
        <v>0.62</v>
      </c>
      <c r="AG1225" s="8">
        <f t="shared" si="257"/>
        <v>72415.95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2">
        <f>IF(OR(inputs!$B$35&lt;&gt;"YES",A1226&gt;=inputs!$B$37,A1226&lt;inputs!$B$36),0,MIN(A1226*inputs!$B$40,inputs!$B$39*inputs!$B$17))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0</v>
      </c>
      <c r="AE1226" s="3">
        <f t="shared" si="256"/>
        <v>49946.05</v>
      </c>
      <c r="AF1226" s="1">
        <f t="shared" si="259"/>
        <v>0.62</v>
      </c>
      <c r="AG1226" s="8">
        <f t="shared" si="257"/>
        <v>72453.95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2">
        <f>IF(OR(inputs!$B$35&lt;&gt;"YES",A1227&gt;=inputs!$B$37,A1227&lt;inputs!$B$36),0,MIN(A1227*inputs!$B$40,inputs!$B$39*inputs!$B$17))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0</v>
      </c>
      <c r="AE1227" s="3">
        <f t="shared" si="256"/>
        <v>50008.05</v>
      </c>
      <c r="AF1227" s="1">
        <f t="shared" si="259"/>
        <v>0.62</v>
      </c>
      <c r="AG1227" s="8">
        <f t="shared" si="257"/>
        <v>72491.95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2">
        <f>IF(OR(inputs!$B$35&lt;&gt;"YES",A1228&gt;=inputs!$B$37,A1228&lt;inputs!$B$36),0,MIN(A1228*inputs!$B$40,inputs!$B$39*inputs!$B$17))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0</v>
      </c>
      <c r="AE1228" s="3">
        <f t="shared" si="256"/>
        <v>50070.05</v>
      </c>
      <c r="AF1228" s="1">
        <f t="shared" si="259"/>
        <v>0.62</v>
      </c>
      <c r="AG1228" s="8">
        <f t="shared" si="257"/>
        <v>72529.95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2">
        <f>IF(OR(inputs!$B$35&lt;&gt;"YES",A1229&gt;=inputs!$B$37,A1229&lt;inputs!$B$36),0,MIN(A1229*inputs!$B$40,inputs!$B$39*inputs!$B$17))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0</v>
      </c>
      <c r="AE1229" s="3">
        <f t="shared" si="256"/>
        <v>50132.05</v>
      </c>
      <c r="AF1229" s="1">
        <f t="shared" si="259"/>
        <v>0.62</v>
      </c>
      <c r="AG1229" s="8">
        <f t="shared" si="257"/>
        <v>72567.95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2">
        <f>IF(OR(inputs!$B$35&lt;&gt;"YES",A1230&gt;=inputs!$B$37,A1230&lt;inputs!$B$36),0,MIN(A1230*inputs!$B$40,inputs!$B$39*inputs!$B$17))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0</v>
      </c>
      <c r="AE1230" s="3">
        <f t="shared" si="256"/>
        <v>50194.05</v>
      </c>
      <c r="AF1230" s="1">
        <f t="shared" si="259"/>
        <v>0.62</v>
      </c>
      <c r="AG1230" s="8">
        <f t="shared" si="257"/>
        <v>72605.95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2">
        <f>IF(OR(inputs!$B$35&lt;&gt;"YES",A1231&gt;=inputs!$B$37,A1231&lt;inputs!$B$36),0,MIN(A1231*inputs!$B$40,inputs!$B$39*inputs!$B$17))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0</v>
      </c>
      <c r="AE1231" s="3">
        <f t="shared" si="256"/>
        <v>50256.05</v>
      </c>
      <c r="AF1231" s="1">
        <f t="shared" si="259"/>
        <v>0.62</v>
      </c>
      <c r="AG1231" s="8">
        <f t="shared" si="257"/>
        <v>72643.95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2">
        <f>IF(OR(inputs!$B$35&lt;&gt;"YES",A1232&gt;=inputs!$B$37,A1232&lt;inputs!$B$36),0,MIN(A1232*inputs!$B$40,inputs!$B$39*inputs!$B$17))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0</v>
      </c>
      <c r="AE1232" s="3">
        <f t="shared" si="256"/>
        <v>50318.05</v>
      </c>
      <c r="AF1232" s="1">
        <f t="shared" si="259"/>
        <v>0.62</v>
      </c>
      <c r="AG1232" s="8">
        <f t="shared" si="257"/>
        <v>72681.95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2">
        <f>IF(OR(inputs!$B$35&lt;&gt;"YES",A1233&gt;=inputs!$B$37,A1233&lt;inputs!$B$36),0,MIN(A1233*inputs!$B$40,inputs!$B$39*inputs!$B$17))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0</v>
      </c>
      <c r="AE1233" s="3">
        <f t="shared" si="256"/>
        <v>50380.05</v>
      </c>
      <c r="AF1233" s="1">
        <f t="shared" si="259"/>
        <v>0.62</v>
      </c>
      <c r="AG1233" s="8">
        <f t="shared" si="257"/>
        <v>72719.95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2">
        <f>IF(OR(inputs!$B$35&lt;&gt;"YES",A1234&gt;=inputs!$B$37,A1234&lt;inputs!$B$36),0,MIN(A1234*inputs!$B$40,inputs!$B$39*inputs!$B$17))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0</v>
      </c>
      <c r="AE1234" s="3">
        <f t="shared" si="256"/>
        <v>50442.05</v>
      </c>
      <c r="AF1234" s="1">
        <f t="shared" si="259"/>
        <v>0.62</v>
      </c>
      <c r="AG1234" s="8">
        <f t="shared" si="257"/>
        <v>72757.95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2">
        <f>IF(OR(inputs!$B$35&lt;&gt;"YES",A1235&gt;=inputs!$B$37,A1235&lt;inputs!$B$36),0,MIN(A1235*inputs!$B$40,inputs!$B$39*inputs!$B$17))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0</v>
      </c>
      <c r="AE1235" s="3">
        <f t="shared" si="256"/>
        <v>50504.05</v>
      </c>
      <c r="AF1235" s="1">
        <f t="shared" si="259"/>
        <v>0.62</v>
      </c>
      <c r="AG1235" s="8">
        <f t="shared" si="257"/>
        <v>72795.95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2">
        <f>IF(OR(inputs!$B$35&lt;&gt;"YES",A1236&gt;=inputs!$B$37,A1236&lt;inputs!$B$36),0,MIN(A1236*inputs!$B$40,inputs!$B$39*inputs!$B$17))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0</v>
      </c>
      <c r="AE1236" s="3">
        <f t="shared" si="256"/>
        <v>50566.05</v>
      </c>
      <c r="AF1236" s="1">
        <f t="shared" si="259"/>
        <v>0.62</v>
      </c>
      <c r="AG1236" s="8">
        <f t="shared" si="257"/>
        <v>72833.95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2">
        <f>IF(OR(inputs!$B$35&lt;&gt;"YES",A1237&gt;=inputs!$B$37,A1237&lt;inputs!$B$36),0,MIN(A1237*inputs!$B$40,inputs!$B$39*inputs!$B$17))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0</v>
      </c>
      <c r="AE1237" s="3">
        <f t="shared" si="256"/>
        <v>50628.05</v>
      </c>
      <c r="AF1237" s="1">
        <f t="shared" si="259"/>
        <v>0.62</v>
      </c>
      <c r="AG1237" s="8">
        <f t="shared" si="257"/>
        <v>72871.95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2">
        <f>IF(OR(inputs!$B$35&lt;&gt;"YES",A1238&gt;=inputs!$B$37,A1238&lt;inputs!$B$36),0,MIN(A1238*inputs!$B$40,inputs!$B$39*inputs!$B$17))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0</v>
      </c>
      <c r="AE1238" s="3">
        <f t="shared" si="256"/>
        <v>50690.05</v>
      </c>
      <c r="AF1238" s="1">
        <f t="shared" si="259"/>
        <v>0.62</v>
      </c>
      <c r="AG1238" s="8">
        <f t="shared" si="257"/>
        <v>72909.95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2">
        <f>IF(OR(inputs!$B$35&lt;&gt;"YES",A1239&gt;=inputs!$B$37,A1239&lt;inputs!$B$36),0,MIN(A1239*inputs!$B$40,inputs!$B$39*inputs!$B$17))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0</v>
      </c>
      <c r="AE1239" s="3">
        <f t="shared" si="256"/>
        <v>50752.05</v>
      </c>
      <c r="AF1239" s="1">
        <f t="shared" si="259"/>
        <v>0.62</v>
      </c>
      <c r="AG1239" s="8">
        <f t="shared" si="257"/>
        <v>72947.95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2">
        <f>IF(OR(inputs!$B$35&lt;&gt;"YES",A1240&gt;=inputs!$B$37,A1240&lt;inputs!$B$36),0,MIN(A1240*inputs!$B$40,inputs!$B$39*inputs!$B$17))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0</v>
      </c>
      <c r="AE1240" s="3">
        <f t="shared" si="256"/>
        <v>50814.05</v>
      </c>
      <c r="AF1240" s="1">
        <f t="shared" si="259"/>
        <v>0.62</v>
      </c>
      <c r="AG1240" s="8">
        <f t="shared" si="257"/>
        <v>72985.95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2">
        <f>IF(OR(inputs!$B$35&lt;&gt;"YES",A1241&gt;=inputs!$B$37,A1241&lt;inputs!$B$36),0,MIN(A1241*inputs!$B$40,inputs!$B$39*inputs!$B$17))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0</v>
      </c>
      <c r="AE1241" s="3">
        <f t="shared" si="256"/>
        <v>50876.05</v>
      </c>
      <c r="AF1241" s="1">
        <f t="shared" si="259"/>
        <v>0.62</v>
      </c>
      <c r="AG1241" s="8">
        <f t="shared" si="257"/>
        <v>73023.95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2">
        <f>IF(OR(inputs!$B$35&lt;&gt;"YES",A1242&gt;=inputs!$B$37,A1242&lt;inputs!$B$36),0,MIN(A1242*inputs!$B$40,inputs!$B$39*inputs!$B$17))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0</v>
      </c>
      <c r="AE1242" s="3">
        <f t="shared" si="256"/>
        <v>50938.05</v>
      </c>
      <c r="AF1242" s="1">
        <f t="shared" si="259"/>
        <v>0.62</v>
      </c>
      <c r="AG1242" s="8">
        <f t="shared" si="257"/>
        <v>73061.95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2">
        <f>IF(OR(inputs!$B$35&lt;&gt;"YES",A1243&gt;=inputs!$B$37,A1243&lt;inputs!$B$36),0,MIN(A1243*inputs!$B$40,inputs!$B$39*inputs!$B$17))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0</v>
      </c>
      <c r="AE1243" s="3">
        <f t="shared" si="256"/>
        <v>51000.05</v>
      </c>
      <c r="AF1243" s="1">
        <f t="shared" si="259"/>
        <v>0.62</v>
      </c>
      <c r="AG1243" s="8">
        <f t="shared" si="257"/>
        <v>73099.95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2">
        <f>IF(OR(inputs!$B$35&lt;&gt;"YES",A1244&gt;=inputs!$B$37,A1244&lt;inputs!$B$36),0,MIN(A1244*inputs!$B$40,inputs!$B$39*inputs!$B$17))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0</v>
      </c>
      <c r="AE1244" s="3">
        <f t="shared" si="256"/>
        <v>51062.05</v>
      </c>
      <c r="AF1244" s="1">
        <f t="shared" si="259"/>
        <v>0.62</v>
      </c>
      <c r="AG1244" s="8">
        <f t="shared" si="257"/>
        <v>73137.95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2">
        <f>IF(OR(inputs!$B$35&lt;&gt;"YES",A1245&gt;=inputs!$B$37,A1245&lt;inputs!$B$36),0,MIN(A1245*inputs!$B$40,inputs!$B$39*inputs!$B$17))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0</v>
      </c>
      <c r="AE1245" s="3">
        <f t="shared" si="256"/>
        <v>51124.05</v>
      </c>
      <c r="AF1245" s="1">
        <f t="shared" si="259"/>
        <v>0.62</v>
      </c>
      <c r="AG1245" s="8">
        <f t="shared" si="257"/>
        <v>73175.95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2">
        <f>IF(OR(inputs!$B$35&lt;&gt;"YES",A1246&gt;=inputs!$B$37,A1246&lt;inputs!$B$36),0,MIN(A1246*inputs!$B$40,inputs!$B$39*inputs!$B$17))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0</v>
      </c>
      <c r="AE1246" s="3">
        <f t="shared" si="256"/>
        <v>51186.05</v>
      </c>
      <c r="AF1246" s="1">
        <f t="shared" si="259"/>
        <v>0.62</v>
      </c>
      <c r="AG1246" s="8">
        <f t="shared" si="257"/>
        <v>73213.95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2">
        <f>IF(OR(inputs!$B$35&lt;&gt;"YES",A1247&gt;=inputs!$B$37,A1247&lt;inputs!$B$36),0,MIN(A1247*inputs!$B$40,inputs!$B$39*inputs!$B$17))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0</v>
      </c>
      <c r="AE1247" s="3">
        <f t="shared" si="256"/>
        <v>51248.05</v>
      </c>
      <c r="AF1247" s="1">
        <f t="shared" si="259"/>
        <v>0.62</v>
      </c>
      <c r="AG1247" s="8">
        <f t="shared" si="257"/>
        <v>73251.95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2">
        <f>IF(OR(inputs!$B$35&lt;&gt;"YES",A1248&gt;=inputs!$B$37,A1248&lt;inputs!$B$36),0,MIN(A1248*inputs!$B$40,inputs!$B$39*inputs!$B$17))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0</v>
      </c>
      <c r="AE1248" s="3">
        <f t="shared" si="256"/>
        <v>51310.05</v>
      </c>
      <c r="AF1248" s="1">
        <f t="shared" si="259"/>
        <v>0.62</v>
      </c>
      <c r="AG1248" s="8">
        <f t="shared" si="257"/>
        <v>73289.95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2">
        <f>IF(OR(inputs!$B$35&lt;&gt;"YES",A1249&gt;=inputs!$B$37,A1249&lt;inputs!$B$36),0,MIN(A1249*inputs!$B$40,inputs!$B$39*inputs!$B$17))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0</v>
      </c>
      <c r="AE1249" s="3">
        <f t="shared" si="256"/>
        <v>51372.05</v>
      </c>
      <c r="AF1249" s="1">
        <f t="shared" si="259"/>
        <v>0.62</v>
      </c>
      <c r="AG1249" s="8">
        <f t="shared" si="257"/>
        <v>73327.95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2">
        <f>IF(OR(inputs!$B$35&lt;&gt;"YES",A1250&gt;=inputs!$B$37,A1250&lt;inputs!$B$36),0,MIN(A1250*inputs!$B$40,inputs!$B$39*inputs!$B$17))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0</v>
      </c>
      <c r="AE1250" s="3">
        <f t="shared" si="256"/>
        <v>51434.05</v>
      </c>
      <c r="AF1250" s="1">
        <f t="shared" si="259"/>
        <v>0.62</v>
      </c>
      <c r="AG1250" s="8">
        <f t="shared" si="257"/>
        <v>73365.95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2">
        <f>IF(OR(inputs!$B$35&lt;&gt;"YES",A1251&gt;=inputs!$B$37,A1251&lt;inputs!$B$36),0,MIN(A1251*inputs!$B$40,inputs!$B$39*inputs!$B$17))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0</v>
      </c>
      <c r="AE1251" s="3">
        <f t="shared" si="256"/>
        <v>51496.05</v>
      </c>
      <c r="AF1251" s="1">
        <f t="shared" si="259"/>
        <v>0.62</v>
      </c>
      <c r="AG1251" s="8">
        <f t="shared" si="257"/>
        <v>73403.95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2">
        <f>IF(OR(inputs!$B$35&lt;&gt;"YES",A1252&gt;=inputs!$B$37,A1252&lt;inputs!$B$36),0,MIN(A1252*inputs!$B$40,inputs!$B$39*inputs!$B$17))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0</v>
      </c>
      <c r="AE1252" s="3">
        <f t="shared" si="256"/>
        <v>51558.05</v>
      </c>
      <c r="AF1252" s="1">
        <f t="shared" si="259"/>
        <v>0.62</v>
      </c>
      <c r="AG1252" s="8">
        <f t="shared" si="257"/>
        <v>73441.95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2">
        <f>IF(OR(inputs!$B$35&lt;&gt;"YES",A1253&gt;=inputs!$B$37,A1253&lt;inputs!$B$36),0,MIN(A1253*inputs!$B$40,inputs!$B$39*inputs!$B$17))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0</v>
      </c>
      <c r="AE1253" s="3">
        <f t="shared" si="256"/>
        <v>51620.05</v>
      </c>
      <c r="AF1253" s="1">
        <f t="shared" si="259"/>
        <v>0.53</v>
      </c>
      <c r="AG1253" s="8">
        <f t="shared" si="257"/>
        <v>73479.95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2">
        <f>IF(OR(inputs!$B$35&lt;&gt;"YES",A1254&gt;=inputs!$B$37,A1254&lt;inputs!$B$36),0,MIN(A1254*inputs!$B$40,inputs!$B$39*inputs!$B$17))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0</v>
      </c>
      <c r="AE1254" s="3">
        <f t="shared" si="256"/>
        <v>51673.05</v>
      </c>
      <c r="AF1254" s="1">
        <f t="shared" si="259"/>
        <v>0.47</v>
      </c>
      <c r="AG1254" s="8">
        <f t="shared" si="257"/>
        <v>73526.95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2">
        <f>IF(OR(inputs!$B$35&lt;&gt;"YES",A1255&gt;=inputs!$B$37,A1255&lt;inputs!$B$36),0,MIN(A1255*inputs!$B$40,inputs!$B$39*inputs!$B$17))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0</v>
      </c>
      <c r="AE1255" s="3">
        <f t="shared" si="256"/>
        <v>51720.05</v>
      </c>
      <c r="AF1255" s="1">
        <f t="shared" si="259"/>
        <v>0.47</v>
      </c>
      <c r="AG1255" s="8">
        <f t="shared" si="257"/>
        <v>73579.95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2">
        <f>IF(OR(inputs!$B$35&lt;&gt;"YES",A1256&gt;=inputs!$B$37,A1256&lt;inputs!$B$36),0,MIN(A1256*inputs!$B$40,inputs!$B$39*inputs!$B$17))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0</v>
      </c>
      <c r="AE1256" s="3">
        <f t="shared" si="256"/>
        <v>51767.05</v>
      </c>
      <c r="AF1256" s="1">
        <f t="shared" si="259"/>
        <v>0.47</v>
      </c>
      <c r="AG1256" s="8">
        <f t="shared" si="257"/>
        <v>73632.95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2">
        <f>IF(OR(inputs!$B$35&lt;&gt;"YES",A1257&gt;=inputs!$B$37,A1257&lt;inputs!$B$36),0,MIN(A1257*inputs!$B$40,inputs!$B$39*inputs!$B$17))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0</v>
      </c>
      <c r="AE1257" s="3">
        <f t="shared" si="256"/>
        <v>51814.05</v>
      </c>
      <c r="AF1257" s="1">
        <f t="shared" si="259"/>
        <v>0.47</v>
      </c>
      <c r="AG1257" s="8">
        <f t="shared" si="257"/>
        <v>73685.95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2">
        <f>IF(OR(inputs!$B$35&lt;&gt;"YES",A1258&gt;=inputs!$B$37,A1258&lt;inputs!$B$36),0,MIN(A1258*inputs!$B$40,inputs!$B$39*inputs!$B$17))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0</v>
      </c>
      <c r="AE1258" s="3">
        <f t="shared" si="256"/>
        <v>51861.05</v>
      </c>
      <c r="AF1258" s="1">
        <f t="shared" si="259"/>
        <v>0.47</v>
      </c>
      <c r="AG1258" s="8">
        <f t="shared" si="257"/>
        <v>73738.95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2">
        <f>IF(OR(inputs!$B$35&lt;&gt;"YES",A1259&gt;=inputs!$B$37,A1259&lt;inputs!$B$36),0,MIN(A1259*inputs!$B$40,inputs!$B$39*inputs!$B$17))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0</v>
      </c>
      <c r="AE1259" s="3">
        <f t="shared" si="256"/>
        <v>51908.05</v>
      </c>
      <c r="AF1259" s="1">
        <f t="shared" si="259"/>
        <v>0.47</v>
      </c>
      <c r="AG1259" s="8">
        <f t="shared" si="257"/>
        <v>73791.95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2">
        <f>IF(OR(inputs!$B$35&lt;&gt;"YES",A1260&gt;=inputs!$B$37,A1260&lt;inputs!$B$36),0,MIN(A1260*inputs!$B$40,inputs!$B$39*inputs!$B$17))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0</v>
      </c>
      <c r="AE1260" s="3">
        <f t="shared" si="256"/>
        <v>51955.05</v>
      </c>
      <c r="AF1260" s="1">
        <f t="shared" si="259"/>
        <v>0.47</v>
      </c>
      <c r="AG1260" s="8">
        <f t="shared" si="257"/>
        <v>73844.95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2">
        <f>IF(OR(inputs!$B$35&lt;&gt;"YES",A1261&gt;=inputs!$B$37,A1261&lt;inputs!$B$36),0,MIN(A1261*inputs!$B$40,inputs!$B$39*inputs!$B$17))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0</v>
      </c>
      <c r="AE1261" s="3">
        <f t="shared" si="256"/>
        <v>52002.05</v>
      </c>
      <c r="AF1261" s="1">
        <f t="shared" si="259"/>
        <v>0.47</v>
      </c>
      <c r="AG1261" s="8">
        <f t="shared" si="257"/>
        <v>73897.95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2">
        <f>IF(OR(inputs!$B$35&lt;&gt;"YES",A1262&gt;=inputs!$B$37,A1262&lt;inputs!$B$36),0,MIN(A1262*inputs!$B$40,inputs!$B$39*inputs!$B$17))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0</v>
      </c>
      <c r="AE1262" s="3">
        <f t="shared" si="256"/>
        <v>52049.05</v>
      </c>
      <c r="AF1262" s="1">
        <f t="shared" si="259"/>
        <v>0.47</v>
      </c>
      <c r="AG1262" s="8">
        <f t="shared" si="257"/>
        <v>73950.95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2">
        <f>IF(OR(inputs!$B$35&lt;&gt;"YES",A1263&gt;=inputs!$B$37,A1263&lt;inputs!$B$36),0,MIN(A1263*inputs!$B$40,inputs!$B$39*inputs!$B$17))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0</v>
      </c>
      <c r="AE1263" s="3">
        <f t="shared" si="256"/>
        <v>52096.05</v>
      </c>
      <c r="AF1263" s="1">
        <f t="shared" si="259"/>
        <v>0.47</v>
      </c>
      <c r="AG1263" s="8">
        <f t="shared" si="257"/>
        <v>74003.95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2">
        <f>IF(OR(inputs!$B$35&lt;&gt;"YES",A1264&gt;=inputs!$B$37,A1264&lt;inputs!$B$36),0,MIN(A1264*inputs!$B$40,inputs!$B$39*inputs!$B$17))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0</v>
      </c>
      <c r="AE1264" s="3">
        <f t="shared" si="256"/>
        <v>52143.05</v>
      </c>
      <c r="AF1264" s="1">
        <f t="shared" si="259"/>
        <v>0.47</v>
      </c>
      <c r="AG1264" s="8">
        <f t="shared" si="257"/>
        <v>74056.95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2">
        <f>IF(OR(inputs!$B$35&lt;&gt;"YES",A1265&gt;=inputs!$B$37,A1265&lt;inputs!$B$36),0,MIN(A1265*inputs!$B$40,inputs!$B$39*inputs!$B$17))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0</v>
      </c>
      <c r="AE1265" s="3">
        <f t="shared" si="256"/>
        <v>52190.05</v>
      </c>
      <c r="AF1265" s="1">
        <f t="shared" si="259"/>
        <v>0.47</v>
      </c>
      <c r="AG1265" s="8">
        <f t="shared" si="257"/>
        <v>74109.95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2">
        <f>IF(OR(inputs!$B$35&lt;&gt;"YES",A1266&gt;=inputs!$B$37,A1266&lt;inputs!$B$36),0,MIN(A1266*inputs!$B$40,inputs!$B$39*inputs!$B$17))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0</v>
      </c>
      <c r="AE1266" s="3">
        <f t="shared" si="256"/>
        <v>52237.05</v>
      </c>
      <c r="AF1266" s="1">
        <f t="shared" si="259"/>
        <v>0.47</v>
      </c>
      <c r="AG1266" s="8">
        <f t="shared" si="257"/>
        <v>74162.95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2">
        <f>IF(OR(inputs!$B$35&lt;&gt;"YES",A1267&gt;=inputs!$B$37,A1267&lt;inputs!$B$36),0,MIN(A1267*inputs!$B$40,inputs!$B$39*inputs!$B$17))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0</v>
      </c>
      <c r="AE1267" s="3">
        <f t="shared" si="256"/>
        <v>52284.05</v>
      </c>
      <c r="AF1267" s="1">
        <f t="shared" si="259"/>
        <v>0.47</v>
      </c>
      <c r="AG1267" s="8">
        <f t="shared" si="257"/>
        <v>74215.95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2">
        <f>IF(OR(inputs!$B$35&lt;&gt;"YES",A1268&gt;=inputs!$B$37,A1268&lt;inputs!$B$36),0,MIN(A1268*inputs!$B$40,inputs!$B$39*inputs!$B$17))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0</v>
      </c>
      <c r="AE1268" s="3">
        <f t="shared" si="256"/>
        <v>52331.05</v>
      </c>
      <c r="AF1268" s="1">
        <f t="shared" si="259"/>
        <v>0.47</v>
      </c>
      <c r="AG1268" s="8">
        <f t="shared" si="257"/>
        <v>74268.95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2">
        <f>IF(OR(inputs!$B$35&lt;&gt;"YES",A1269&gt;=inputs!$B$37,A1269&lt;inputs!$B$36),0,MIN(A1269*inputs!$B$40,inputs!$B$39*inputs!$B$17))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0</v>
      </c>
      <c r="AE1269" s="3">
        <f t="shared" si="256"/>
        <v>52378.05</v>
      </c>
      <c r="AF1269" s="1">
        <f t="shared" si="259"/>
        <v>0.47</v>
      </c>
      <c r="AG1269" s="8">
        <f t="shared" si="257"/>
        <v>74321.95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2">
        <f>IF(OR(inputs!$B$35&lt;&gt;"YES",A1270&gt;=inputs!$B$37,A1270&lt;inputs!$B$36),0,MIN(A1270*inputs!$B$40,inputs!$B$39*inputs!$B$17))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0</v>
      </c>
      <c r="AE1270" s="3">
        <f t="shared" si="256"/>
        <v>52425.05</v>
      </c>
      <c r="AF1270" s="1">
        <f t="shared" si="259"/>
        <v>0.47</v>
      </c>
      <c r="AG1270" s="8">
        <f t="shared" si="257"/>
        <v>74374.95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2">
        <f>IF(OR(inputs!$B$35&lt;&gt;"YES",A1271&gt;=inputs!$B$37,A1271&lt;inputs!$B$36),0,MIN(A1271*inputs!$B$40,inputs!$B$39*inputs!$B$17))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0</v>
      </c>
      <c r="AE1271" s="3">
        <f t="shared" si="256"/>
        <v>52472.05</v>
      </c>
      <c r="AF1271" s="1">
        <f t="shared" si="259"/>
        <v>0.47</v>
      </c>
      <c r="AG1271" s="8">
        <f t="shared" si="257"/>
        <v>74427.95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2">
        <f>IF(OR(inputs!$B$35&lt;&gt;"YES",A1272&gt;=inputs!$B$37,A1272&lt;inputs!$B$36),0,MIN(A1272*inputs!$B$40,inputs!$B$39*inputs!$B$17))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0</v>
      </c>
      <c r="AE1272" s="3">
        <f t="shared" si="256"/>
        <v>52519.05</v>
      </c>
      <c r="AF1272" s="1">
        <f t="shared" si="259"/>
        <v>0.47</v>
      </c>
      <c r="AG1272" s="8">
        <f t="shared" si="257"/>
        <v>74480.95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2">
        <f>IF(OR(inputs!$B$35&lt;&gt;"YES",A1273&gt;=inputs!$B$37,A1273&lt;inputs!$B$36),0,MIN(A1273*inputs!$B$40,inputs!$B$39*inputs!$B$17))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0</v>
      </c>
      <c r="AE1273" s="3">
        <f t="shared" si="256"/>
        <v>52566.05</v>
      </c>
      <c r="AF1273" s="1">
        <f t="shared" si="259"/>
        <v>0.47</v>
      </c>
      <c r="AG1273" s="8">
        <f t="shared" si="257"/>
        <v>74533.95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2">
        <f>IF(OR(inputs!$B$35&lt;&gt;"YES",A1274&gt;=inputs!$B$37,A1274&lt;inputs!$B$36),0,MIN(A1274*inputs!$B$40,inputs!$B$39*inputs!$B$17))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0</v>
      </c>
      <c r="AE1274" s="3">
        <f t="shared" si="256"/>
        <v>52613.05</v>
      </c>
      <c r="AF1274" s="1">
        <f t="shared" si="259"/>
        <v>0.47</v>
      </c>
      <c r="AG1274" s="8">
        <f t="shared" si="257"/>
        <v>74586.95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2">
        <f>IF(OR(inputs!$B$35&lt;&gt;"YES",A1275&gt;=inputs!$B$37,A1275&lt;inputs!$B$36),0,MIN(A1275*inputs!$B$40,inputs!$B$39*inputs!$B$17))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0</v>
      </c>
      <c r="AE1275" s="3">
        <f t="shared" si="256"/>
        <v>52660.05</v>
      </c>
      <c r="AF1275" s="1">
        <f t="shared" si="259"/>
        <v>0.47</v>
      </c>
      <c r="AG1275" s="8">
        <f t="shared" si="257"/>
        <v>74639.95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2">
        <f>IF(OR(inputs!$B$35&lt;&gt;"YES",A1276&gt;=inputs!$B$37,A1276&lt;inputs!$B$36),0,MIN(A1276*inputs!$B$40,inputs!$B$39*inputs!$B$17))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0</v>
      </c>
      <c r="AE1276" s="3">
        <f t="shared" si="256"/>
        <v>52707.05</v>
      </c>
      <c r="AF1276" s="1">
        <f t="shared" si="259"/>
        <v>0.47</v>
      </c>
      <c r="AG1276" s="8">
        <f t="shared" si="257"/>
        <v>74692.95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2">
        <f>IF(OR(inputs!$B$35&lt;&gt;"YES",A1277&gt;=inputs!$B$37,A1277&lt;inputs!$B$36),0,MIN(A1277*inputs!$B$40,inputs!$B$39*inputs!$B$17))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0</v>
      </c>
      <c r="AE1277" s="3">
        <f t="shared" si="256"/>
        <v>52754.05</v>
      </c>
      <c r="AF1277" s="1">
        <f t="shared" si="259"/>
        <v>0.47</v>
      </c>
      <c r="AG1277" s="8">
        <f t="shared" si="257"/>
        <v>74745.95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2">
        <f>IF(OR(inputs!$B$35&lt;&gt;"YES",A1278&gt;=inputs!$B$37,A1278&lt;inputs!$B$36),0,MIN(A1278*inputs!$B$40,inputs!$B$39*inputs!$B$17))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0</v>
      </c>
      <c r="AE1278" s="3">
        <f t="shared" si="256"/>
        <v>52801.05</v>
      </c>
      <c r="AF1278" s="1">
        <f t="shared" si="259"/>
        <v>0.47</v>
      </c>
      <c r="AG1278" s="8">
        <f t="shared" si="257"/>
        <v>74798.95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2">
        <f>IF(OR(inputs!$B$35&lt;&gt;"YES",A1279&gt;=inputs!$B$37,A1279&lt;inputs!$B$36),0,MIN(A1279*inputs!$B$40,inputs!$B$39*inputs!$B$17))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0</v>
      </c>
      <c r="AE1279" s="3">
        <f t="shared" si="256"/>
        <v>52848.05</v>
      </c>
      <c r="AF1279" s="1">
        <f t="shared" si="259"/>
        <v>0.47</v>
      </c>
      <c r="AG1279" s="8">
        <f t="shared" si="257"/>
        <v>74851.95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2">
        <f>IF(OR(inputs!$B$35&lt;&gt;"YES",A1280&gt;=inputs!$B$37,A1280&lt;inputs!$B$36),0,MIN(A1280*inputs!$B$40,inputs!$B$39*inputs!$B$17))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0</v>
      </c>
      <c r="AE1280" s="3">
        <f t="shared" si="256"/>
        <v>52895.05</v>
      </c>
      <c r="AF1280" s="1">
        <f t="shared" si="259"/>
        <v>0.47</v>
      </c>
      <c r="AG1280" s="8">
        <f t="shared" si="257"/>
        <v>74904.95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2">
        <f>IF(OR(inputs!$B$35&lt;&gt;"YES",A1281&gt;=inputs!$B$37,A1281&lt;inputs!$B$36),0,MIN(A1281*inputs!$B$40,inputs!$B$39*inputs!$B$17))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0</v>
      </c>
      <c r="AE1281" s="3">
        <f t="shared" si="256"/>
        <v>52942.05</v>
      </c>
      <c r="AF1281" s="1">
        <f t="shared" si="259"/>
        <v>0.47</v>
      </c>
      <c r="AG1281" s="8">
        <f t="shared" si="257"/>
        <v>74957.95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2">
        <f>IF(OR(inputs!$B$35&lt;&gt;"YES",A1282&gt;=inputs!$B$37,A1282&lt;inputs!$B$36),0,MIN(A1282*inputs!$B$40,inputs!$B$39*inputs!$B$17))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0</v>
      </c>
      <c r="AE1282" s="3">
        <f t="shared" ref="AE1282:AE1345" si="269">SUM(C1282:G1282)+AD1282-H1282</f>
        <v>52989.05</v>
      </c>
      <c r="AF1282" s="1">
        <f t="shared" si="259"/>
        <v>0.47</v>
      </c>
      <c r="AG1282" s="8">
        <f t="shared" ref="AG1282:AG1345" si="270">A1282-AE1282</f>
        <v>75010.95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2">
        <f>IF(OR(inputs!$B$35&lt;&gt;"YES",A1283&gt;=inputs!$B$37,A1283&lt;inputs!$B$36),0,MIN(A1283*inputs!$B$40,inputs!$B$39*inputs!$B$17))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0</v>
      </c>
      <c r="AE1283" s="3">
        <f t="shared" si="269"/>
        <v>53036.05</v>
      </c>
      <c r="AF1283" s="1">
        <f t="shared" ref="AF1283:AF1346" si="272">(AE1284-AE1283)/100</f>
        <v>0.47</v>
      </c>
      <c r="AG1283" s="8">
        <f t="shared" si="270"/>
        <v>75063.95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2">
        <f>IF(OR(inputs!$B$35&lt;&gt;"YES",A1284&gt;=inputs!$B$37,A1284&lt;inputs!$B$36),0,MIN(A1284*inputs!$B$40,inputs!$B$39*inputs!$B$17))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0</v>
      </c>
      <c r="AE1284" s="3">
        <f t="shared" si="269"/>
        <v>53083.05</v>
      </c>
      <c r="AF1284" s="1">
        <f t="shared" si="272"/>
        <v>0.47</v>
      </c>
      <c r="AG1284" s="8">
        <f t="shared" si="270"/>
        <v>75116.95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2">
        <f>IF(OR(inputs!$B$35&lt;&gt;"YES",A1285&gt;=inputs!$B$37,A1285&lt;inputs!$B$36),0,MIN(A1285*inputs!$B$40,inputs!$B$39*inputs!$B$17))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0</v>
      </c>
      <c r="AE1285" s="3">
        <f t="shared" si="269"/>
        <v>53130.05</v>
      </c>
      <c r="AF1285" s="1">
        <f t="shared" si="272"/>
        <v>0.47</v>
      </c>
      <c r="AG1285" s="8">
        <f t="shared" si="270"/>
        <v>75169.95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2">
        <f>IF(OR(inputs!$B$35&lt;&gt;"YES",A1286&gt;=inputs!$B$37,A1286&lt;inputs!$B$36),0,MIN(A1286*inputs!$B$40,inputs!$B$39*inputs!$B$17))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0</v>
      </c>
      <c r="AE1286" s="3">
        <f t="shared" si="269"/>
        <v>53177.05</v>
      </c>
      <c r="AF1286" s="1">
        <f t="shared" si="272"/>
        <v>0.47</v>
      </c>
      <c r="AG1286" s="8">
        <f t="shared" si="270"/>
        <v>75222.95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2">
        <f>IF(OR(inputs!$B$35&lt;&gt;"YES",A1287&gt;=inputs!$B$37,A1287&lt;inputs!$B$36),0,MIN(A1287*inputs!$B$40,inputs!$B$39*inputs!$B$17))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0</v>
      </c>
      <c r="AE1287" s="3">
        <f t="shared" si="269"/>
        <v>53224.05</v>
      </c>
      <c r="AF1287" s="1">
        <f t="shared" si="272"/>
        <v>0.47</v>
      </c>
      <c r="AG1287" s="8">
        <f t="shared" si="270"/>
        <v>75275.95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2">
        <f>IF(OR(inputs!$B$35&lt;&gt;"YES",A1288&gt;=inputs!$B$37,A1288&lt;inputs!$B$36),0,MIN(A1288*inputs!$B$40,inputs!$B$39*inputs!$B$17))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0</v>
      </c>
      <c r="AE1288" s="3">
        <f t="shared" si="269"/>
        <v>53271.05</v>
      </c>
      <c r="AF1288" s="1">
        <f t="shared" si="272"/>
        <v>0.47</v>
      </c>
      <c r="AG1288" s="8">
        <f t="shared" si="270"/>
        <v>75328.95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2">
        <f>IF(OR(inputs!$B$35&lt;&gt;"YES",A1289&gt;=inputs!$B$37,A1289&lt;inputs!$B$36),0,MIN(A1289*inputs!$B$40,inputs!$B$39*inputs!$B$17))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0</v>
      </c>
      <c r="AE1289" s="3">
        <f t="shared" si="269"/>
        <v>53318.05</v>
      </c>
      <c r="AF1289" s="1">
        <f t="shared" si="272"/>
        <v>0.47</v>
      </c>
      <c r="AG1289" s="8">
        <f t="shared" si="270"/>
        <v>75381.95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2">
        <f>IF(OR(inputs!$B$35&lt;&gt;"YES",A1290&gt;=inputs!$B$37,A1290&lt;inputs!$B$36),0,MIN(A1290*inputs!$B$40,inputs!$B$39*inputs!$B$17))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0</v>
      </c>
      <c r="AE1290" s="3">
        <f t="shared" si="269"/>
        <v>53365.05</v>
      </c>
      <c r="AF1290" s="1">
        <f t="shared" si="272"/>
        <v>0.47</v>
      </c>
      <c r="AG1290" s="8">
        <f t="shared" si="270"/>
        <v>75434.95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2">
        <f>IF(OR(inputs!$B$35&lt;&gt;"YES",A1291&gt;=inputs!$B$37,A1291&lt;inputs!$B$36),0,MIN(A1291*inputs!$B$40,inputs!$B$39*inputs!$B$17))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0</v>
      </c>
      <c r="AE1291" s="3">
        <f t="shared" si="269"/>
        <v>53412.05</v>
      </c>
      <c r="AF1291" s="1">
        <f t="shared" si="272"/>
        <v>0.47</v>
      </c>
      <c r="AG1291" s="8">
        <f t="shared" si="270"/>
        <v>75487.95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2">
        <f>IF(OR(inputs!$B$35&lt;&gt;"YES",A1292&gt;=inputs!$B$37,A1292&lt;inputs!$B$36),0,MIN(A1292*inputs!$B$40,inputs!$B$39*inputs!$B$17))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0</v>
      </c>
      <c r="AE1292" s="3">
        <f t="shared" si="269"/>
        <v>53459.05</v>
      </c>
      <c r="AF1292" s="1">
        <f t="shared" si="272"/>
        <v>0.47</v>
      </c>
      <c r="AG1292" s="8">
        <f t="shared" si="270"/>
        <v>75540.95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2">
        <f>IF(OR(inputs!$B$35&lt;&gt;"YES",A1293&gt;=inputs!$B$37,A1293&lt;inputs!$B$36),0,MIN(A1293*inputs!$B$40,inputs!$B$39*inputs!$B$17))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0</v>
      </c>
      <c r="AE1293" s="3">
        <f t="shared" si="269"/>
        <v>53506.05</v>
      </c>
      <c r="AF1293" s="1">
        <f t="shared" si="272"/>
        <v>0.47</v>
      </c>
      <c r="AG1293" s="8">
        <f t="shared" si="270"/>
        <v>75593.95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2">
        <f>IF(OR(inputs!$B$35&lt;&gt;"YES",A1294&gt;=inputs!$B$37,A1294&lt;inputs!$B$36),0,MIN(A1294*inputs!$B$40,inputs!$B$39*inputs!$B$17))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0</v>
      </c>
      <c r="AE1294" s="3">
        <f t="shared" si="269"/>
        <v>53553.05</v>
      </c>
      <c r="AF1294" s="1">
        <f t="shared" si="272"/>
        <v>0.47</v>
      </c>
      <c r="AG1294" s="8">
        <f t="shared" si="270"/>
        <v>75646.95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2">
        <f>IF(OR(inputs!$B$35&lt;&gt;"YES",A1295&gt;=inputs!$B$37,A1295&lt;inputs!$B$36),0,MIN(A1295*inputs!$B$40,inputs!$B$39*inputs!$B$17))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0</v>
      </c>
      <c r="AE1295" s="3">
        <f t="shared" si="269"/>
        <v>53600.05</v>
      </c>
      <c r="AF1295" s="1">
        <f t="shared" si="272"/>
        <v>0.47</v>
      </c>
      <c r="AG1295" s="8">
        <f t="shared" si="270"/>
        <v>75699.95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2">
        <f>IF(OR(inputs!$B$35&lt;&gt;"YES",A1296&gt;=inputs!$B$37,A1296&lt;inputs!$B$36),0,MIN(A1296*inputs!$B$40,inputs!$B$39*inputs!$B$17))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0</v>
      </c>
      <c r="AE1296" s="3">
        <f t="shared" si="269"/>
        <v>53647.05</v>
      </c>
      <c r="AF1296" s="1">
        <f t="shared" si="272"/>
        <v>0.47</v>
      </c>
      <c r="AG1296" s="8">
        <f t="shared" si="270"/>
        <v>75752.95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2">
        <f>IF(OR(inputs!$B$35&lt;&gt;"YES",A1297&gt;=inputs!$B$37,A1297&lt;inputs!$B$36),0,MIN(A1297*inputs!$B$40,inputs!$B$39*inputs!$B$17))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0</v>
      </c>
      <c r="AE1297" s="3">
        <f t="shared" si="269"/>
        <v>53694.05</v>
      </c>
      <c r="AF1297" s="1">
        <f t="shared" si="272"/>
        <v>0.47</v>
      </c>
      <c r="AG1297" s="8">
        <f t="shared" si="270"/>
        <v>75805.95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2">
        <f>IF(OR(inputs!$B$35&lt;&gt;"YES",A1298&gt;=inputs!$B$37,A1298&lt;inputs!$B$36),0,MIN(A1298*inputs!$B$40,inputs!$B$39*inputs!$B$17))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0</v>
      </c>
      <c r="AE1298" s="3">
        <f t="shared" si="269"/>
        <v>53741.05</v>
      </c>
      <c r="AF1298" s="1">
        <f t="shared" si="272"/>
        <v>0.47</v>
      </c>
      <c r="AG1298" s="8">
        <f t="shared" si="270"/>
        <v>75858.95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2">
        <f>IF(OR(inputs!$B$35&lt;&gt;"YES",A1299&gt;=inputs!$B$37,A1299&lt;inputs!$B$36),0,MIN(A1299*inputs!$B$40,inputs!$B$39*inputs!$B$17))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0</v>
      </c>
      <c r="AE1299" s="3">
        <f t="shared" si="269"/>
        <v>53788.05</v>
      </c>
      <c r="AF1299" s="1">
        <f t="shared" si="272"/>
        <v>0.47</v>
      </c>
      <c r="AG1299" s="8">
        <f t="shared" si="270"/>
        <v>75911.95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2">
        <f>IF(OR(inputs!$B$35&lt;&gt;"YES",A1300&gt;=inputs!$B$37,A1300&lt;inputs!$B$36),0,MIN(A1300*inputs!$B$40,inputs!$B$39*inputs!$B$17))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0</v>
      </c>
      <c r="AE1300" s="3">
        <f t="shared" si="269"/>
        <v>53835.05</v>
      </c>
      <c r="AF1300" s="1">
        <f t="shared" si="272"/>
        <v>0.47</v>
      </c>
      <c r="AG1300" s="8">
        <f t="shared" si="270"/>
        <v>75964.95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2">
        <f>IF(OR(inputs!$B$35&lt;&gt;"YES",A1301&gt;=inputs!$B$37,A1301&lt;inputs!$B$36),0,MIN(A1301*inputs!$B$40,inputs!$B$39*inputs!$B$17))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0</v>
      </c>
      <c r="AE1301" s="3">
        <f t="shared" si="269"/>
        <v>53882.05</v>
      </c>
      <c r="AF1301" s="1">
        <f t="shared" si="272"/>
        <v>0.47</v>
      </c>
      <c r="AG1301" s="8">
        <f t="shared" si="270"/>
        <v>76017.95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2">
        <f>IF(OR(inputs!$B$35&lt;&gt;"YES",A1302&gt;=inputs!$B$37,A1302&lt;inputs!$B$36),0,MIN(A1302*inputs!$B$40,inputs!$B$39*inputs!$B$17))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0</v>
      </c>
      <c r="AE1302" s="3">
        <f t="shared" si="269"/>
        <v>53929.05</v>
      </c>
      <c r="AF1302" s="1">
        <f t="shared" si="272"/>
        <v>0.47</v>
      </c>
      <c r="AG1302" s="8">
        <f t="shared" si="270"/>
        <v>76070.95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2">
        <f>IF(OR(inputs!$B$35&lt;&gt;"YES",A1303&gt;=inputs!$B$37,A1303&lt;inputs!$B$36),0,MIN(A1303*inputs!$B$40,inputs!$B$39*inputs!$B$17))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0</v>
      </c>
      <c r="AE1303" s="3">
        <f t="shared" si="269"/>
        <v>53976.05</v>
      </c>
      <c r="AF1303" s="1">
        <f t="shared" si="272"/>
        <v>0.47</v>
      </c>
      <c r="AG1303" s="8">
        <f t="shared" si="270"/>
        <v>76123.95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2">
        <f>IF(OR(inputs!$B$35&lt;&gt;"YES",A1304&gt;=inputs!$B$37,A1304&lt;inputs!$B$36),0,MIN(A1304*inputs!$B$40,inputs!$B$39*inputs!$B$17))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0</v>
      </c>
      <c r="AE1304" s="3">
        <f t="shared" si="269"/>
        <v>54023.05</v>
      </c>
      <c r="AF1304" s="1">
        <f t="shared" si="272"/>
        <v>0.47</v>
      </c>
      <c r="AG1304" s="8">
        <f t="shared" si="270"/>
        <v>76176.95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2">
        <f>IF(OR(inputs!$B$35&lt;&gt;"YES",A1305&gt;=inputs!$B$37,A1305&lt;inputs!$B$36),0,MIN(A1305*inputs!$B$40,inputs!$B$39*inputs!$B$17))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0</v>
      </c>
      <c r="AE1305" s="3">
        <f t="shared" si="269"/>
        <v>54070.05</v>
      </c>
      <c r="AF1305" s="1">
        <f t="shared" si="272"/>
        <v>0.47</v>
      </c>
      <c r="AG1305" s="8">
        <f t="shared" si="270"/>
        <v>76229.95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2">
        <f>IF(OR(inputs!$B$35&lt;&gt;"YES",A1306&gt;=inputs!$B$37,A1306&lt;inputs!$B$36),0,MIN(A1306*inputs!$B$40,inputs!$B$39*inputs!$B$17))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0</v>
      </c>
      <c r="AE1306" s="3">
        <f t="shared" si="269"/>
        <v>54117.05</v>
      </c>
      <c r="AF1306" s="1">
        <f t="shared" si="272"/>
        <v>0.47</v>
      </c>
      <c r="AG1306" s="8">
        <f t="shared" si="270"/>
        <v>76282.95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2">
        <f>IF(OR(inputs!$B$35&lt;&gt;"YES",A1307&gt;=inputs!$B$37,A1307&lt;inputs!$B$36),0,MIN(A1307*inputs!$B$40,inputs!$B$39*inputs!$B$17))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0</v>
      </c>
      <c r="AE1307" s="3">
        <f t="shared" si="269"/>
        <v>54164.05</v>
      </c>
      <c r="AF1307" s="1">
        <f t="shared" si="272"/>
        <v>0.47</v>
      </c>
      <c r="AG1307" s="8">
        <f t="shared" si="270"/>
        <v>76335.95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2">
        <f>IF(OR(inputs!$B$35&lt;&gt;"YES",A1308&gt;=inputs!$B$37,A1308&lt;inputs!$B$36),0,MIN(A1308*inputs!$B$40,inputs!$B$39*inputs!$B$17))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0</v>
      </c>
      <c r="AE1308" s="3">
        <f t="shared" si="269"/>
        <v>54211.05</v>
      </c>
      <c r="AF1308" s="1">
        <f t="shared" si="272"/>
        <v>0.47</v>
      </c>
      <c r="AG1308" s="8">
        <f t="shared" si="270"/>
        <v>76388.95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2">
        <f>IF(OR(inputs!$B$35&lt;&gt;"YES",A1309&gt;=inputs!$B$37,A1309&lt;inputs!$B$36),0,MIN(A1309*inputs!$B$40,inputs!$B$39*inputs!$B$17))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0</v>
      </c>
      <c r="AE1309" s="3">
        <f t="shared" si="269"/>
        <v>54258.05</v>
      </c>
      <c r="AF1309" s="1">
        <f t="shared" si="272"/>
        <v>0.47</v>
      </c>
      <c r="AG1309" s="8">
        <f t="shared" si="270"/>
        <v>76441.95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2">
        <f>IF(OR(inputs!$B$35&lt;&gt;"YES",A1310&gt;=inputs!$B$37,A1310&lt;inputs!$B$36),0,MIN(A1310*inputs!$B$40,inputs!$B$39*inputs!$B$17))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0</v>
      </c>
      <c r="AE1310" s="3">
        <f t="shared" si="269"/>
        <v>54305.05</v>
      </c>
      <c r="AF1310" s="1">
        <f t="shared" si="272"/>
        <v>0.47</v>
      </c>
      <c r="AG1310" s="8">
        <f t="shared" si="270"/>
        <v>76494.95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2">
        <f>IF(OR(inputs!$B$35&lt;&gt;"YES",A1311&gt;=inputs!$B$37,A1311&lt;inputs!$B$36),0,MIN(A1311*inputs!$B$40,inputs!$B$39*inputs!$B$17))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0</v>
      </c>
      <c r="AE1311" s="3">
        <f t="shared" si="269"/>
        <v>54352.05</v>
      </c>
      <c r="AF1311" s="1">
        <f t="shared" si="272"/>
        <v>0.47</v>
      </c>
      <c r="AG1311" s="8">
        <f t="shared" si="270"/>
        <v>76547.95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2">
        <f>IF(OR(inputs!$B$35&lt;&gt;"YES",A1312&gt;=inputs!$B$37,A1312&lt;inputs!$B$36),0,MIN(A1312*inputs!$B$40,inputs!$B$39*inputs!$B$17))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0</v>
      </c>
      <c r="AE1312" s="3">
        <f t="shared" si="269"/>
        <v>54399.05</v>
      </c>
      <c r="AF1312" s="1">
        <f t="shared" si="272"/>
        <v>0.47</v>
      </c>
      <c r="AG1312" s="8">
        <f t="shared" si="270"/>
        <v>76600.95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2">
        <f>IF(OR(inputs!$B$35&lt;&gt;"YES",A1313&gt;=inputs!$B$37,A1313&lt;inputs!$B$36),0,MIN(A1313*inputs!$B$40,inputs!$B$39*inputs!$B$17))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0</v>
      </c>
      <c r="AE1313" s="3">
        <f t="shared" si="269"/>
        <v>54446.05</v>
      </c>
      <c r="AF1313" s="1">
        <f t="shared" si="272"/>
        <v>0.47</v>
      </c>
      <c r="AG1313" s="8">
        <f t="shared" si="270"/>
        <v>76653.95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2">
        <f>IF(OR(inputs!$B$35&lt;&gt;"YES",A1314&gt;=inputs!$B$37,A1314&lt;inputs!$B$36),0,MIN(A1314*inputs!$B$40,inputs!$B$39*inputs!$B$17))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0</v>
      </c>
      <c r="AE1314" s="3">
        <f t="shared" si="269"/>
        <v>54493.05</v>
      </c>
      <c r="AF1314" s="1">
        <f t="shared" si="272"/>
        <v>0.47</v>
      </c>
      <c r="AG1314" s="8">
        <f t="shared" si="270"/>
        <v>76706.95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2">
        <f>IF(OR(inputs!$B$35&lt;&gt;"YES",A1315&gt;=inputs!$B$37,A1315&lt;inputs!$B$36),0,MIN(A1315*inputs!$B$40,inputs!$B$39*inputs!$B$17))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0</v>
      </c>
      <c r="AE1315" s="3">
        <f t="shared" si="269"/>
        <v>54540.05</v>
      </c>
      <c r="AF1315" s="1">
        <f t="shared" si="272"/>
        <v>0.47</v>
      </c>
      <c r="AG1315" s="8">
        <f t="shared" si="270"/>
        <v>76759.95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2">
        <f>IF(OR(inputs!$B$35&lt;&gt;"YES",A1316&gt;=inputs!$B$37,A1316&lt;inputs!$B$36),0,MIN(A1316*inputs!$B$40,inputs!$B$39*inputs!$B$17))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0</v>
      </c>
      <c r="AE1316" s="3">
        <f t="shared" si="269"/>
        <v>54587.05</v>
      </c>
      <c r="AF1316" s="1">
        <f t="shared" si="272"/>
        <v>0.47</v>
      </c>
      <c r="AG1316" s="8">
        <f t="shared" si="270"/>
        <v>76812.95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2">
        <f>IF(OR(inputs!$B$35&lt;&gt;"YES",A1317&gt;=inputs!$B$37,A1317&lt;inputs!$B$36),0,MIN(A1317*inputs!$B$40,inputs!$B$39*inputs!$B$17))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0</v>
      </c>
      <c r="AE1317" s="3">
        <f t="shared" si="269"/>
        <v>54634.05</v>
      </c>
      <c r="AF1317" s="1">
        <f t="shared" si="272"/>
        <v>0.47</v>
      </c>
      <c r="AG1317" s="8">
        <f t="shared" si="270"/>
        <v>76865.95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2">
        <f>IF(OR(inputs!$B$35&lt;&gt;"YES",A1318&gt;=inputs!$B$37,A1318&lt;inputs!$B$36),0,MIN(A1318*inputs!$B$40,inputs!$B$39*inputs!$B$17))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0</v>
      </c>
      <c r="AE1318" s="3">
        <f t="shared" si="269"/>
        <v>54681.05</v>
      </c>
      <c r="AF1318" s="1">
        <f t="shared" si="272"/>
        <v>0.47</v>
      </c>
      <c r="AG1318" s="8">
        <f t="shared" si="270"/>
        <v>76918.95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2">
        <f>IF(OR(inputs!$B$35&lt;&gt;"YES",A1319&gt;=inputs!$B$37,A1319&lt;inputs!$B$36),0,MIN(A1319*inputs!$B$40,inputs!$B$39*inputs!$B$17))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0</v>
      </c>
      <c r="AE1319" s="3">
        <f t="shared" si="269"/>
        <v>54728.05</v>
      </c>
      <c r="AF1319" s="1">
        <f t="shared" si="272"/>
        <v>0.47</v>
      </c>
      <c r="AG1319" s="8">
        <f t="shared" si="270"/>
        <v>76971.95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2">
        <f>IF(OR(inputs!$B$35&lt;&gt;"YES",A1320&gt;=inputs!$B$37,A1320&lt;inputs!$B$36),0,MIN(A1320*inputs!$B$40,inputs!$B$39*inputs!$B$17))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0</v>
      </c>
      <c r="AE1320" s="3">
        <f t="shared" si="269"/>
        <v>54775.05</v>
      </c>
      <c r="AF1320" s="1">
        <f t="shared" si="272"/>
        <v>0.47</v>
      </c>
      <c r="AG1320" s="8">
        <f t="shared" si="270"/>
        <v>77024.95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2">
        <f>IF(OR(inputs!$B$35&lt;&gt;"YES",A1321&gt;=inputs!$B$37,A1321&lt;inputs!$B$36),0,MIN(A1321*inputs!$B$40,inputs!$B$39*inputs!$B$17))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0</v>
      </c>
      <c r="AE1321" s="3">
        <f t="shared" si="269"/>
        <v>54822.05</v>
      </c>
      <c r="AF1321" s="1">
        <f t="shared" si="272"/>
        <v>0.47</v>
      </c>
      <c r="AG1321" s="8">
        <f t="shared" si="270"/>
        <v>77077.95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2">
        <f>IF(OR(inputs!$B$35&lt;&gt;"YES",A1322&gt;=inputs!$B$37,A1322&lt;inputs!$B$36),0,MIN(A1322*inputs!$B$40,inputs!$B$39*inputs!$B$17))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0</v>
      </c>
      <c r="AE1322" s="3">
        <f t="shared" si="269"/>
        <v>54869.05</v>
      </c>
      <c r="AF1322" s="1">
        <f t="shared" si="272"/>
        <v>0.47</v>
      </c>
      <c r="AG1322" s="8">
        <f t="shared" si="270"/>
        <v>77130.95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2">
        <f>IF(OR(inputs!$B$35&lt;&gt;"YES",A1323&gt;=inputs!$B$37,A1323&lt;inputs!$B$36),0,MIN(A1323*inputs!$B$40,inputs!$B$39*inputs!$B$17))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0</v>
      </c>
      <c r="AE1323" s="3">
        <f t="shared" si="269"/>
        <v>54916.05</v>
      </c>
      <c r="AF1323" s="1">
        <f t="shared" si="272"/>
        <v>0.47</v>
      </c>
      <c r="AG1323" s="8">
        <f t="shared" si="270"/>
        <v>77183.95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2">
        <f>IF(OR(inputs!$B$35&lt;&gt;"YES",A1324&gt;=inputs!$B$37,A1324&lt;inputs!$B$36),0,MIN(A1324*inputs!$B$40,inputs!$B$39*inputs!$B$17))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0</v>
      </c>
      <c r="AE1324" s="3">
        <f t="shared" si="269"/>
        <v>54963.05</v>
      </c>
      <c r="AF1324" s="1">
        <f t="shared" si="272"/>
        <v>0.47</v>
      </c>
      <c r="AG1324" s="8">
        <f t="shared" si="270"/>
        <v>77236.95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2">
        <f>IF(OR(inputs!$B$35&lt;&gt;"YES",A1325&gt;=inputs!$B$37,A1325&lt;inputs!$B$36),0,MIN(A1325*inputs!$B$40,inputs!$B$39*inputs!$B$17))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0</v>
      </c>
      <c r="AE1325" s="3">
        <f t="shared" si="269"/>
        <v>55010.05</v>
      </c>
      <c r="AF1325" s="1">
        <f t="shared" si="272"/>
        <v>0.47</v>
      </c>
      <c r="AG1325" s="8">
        <f t="shared" si="270"/>
        <v>77289.95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2">
        <f>IF(OR(inputs!$B$35&lt;&gt;"YES",A1326&gt;=inputs!$B$37,A1326&lt;inputs!$B$36),0,MIN(A1326*inputs!$B$40,inputs!$B$39*inputs!$B$17))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0</v>
      </c>
      <c r="AE1326" s="3">
        <f t="shared" si="269"/>
        <v>55057.05</v>
      </c>
      <c r="AF1326" s="1">
        <f t="shared" si="272"/>
        <v>0.47</v>
      </c>
      <c r="AG1326" s="8">
        <f t="shared" si="270"/>
        <v>77342.95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2">
        <f>IF(OR(inputs!$B$35&lt;&gt;"YES",A1327&gt;=inputs!$B$37,A1327&lt;inputs!$B$36),0,MIN(A1327*inputs!$B$40,inputs!$B$39*inputs!$B$17))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0</v>
      </c>
      <c r="AE1327" s="3">
        <f t="shared" si="269"/>
        <v>55104.05</v>
      </c>
      <c r="AF1327" s="1">
        <f t="shared" si="272"/>
        <v>0.47</v>
      </c>
      <c r="AG1327" s="8">
        <f t="shared" si="270"/>
        <v>77395.95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2">
        <f>IF(OR(inputs!$B$35&lt;&gt;"YES",A1328&gt;=inputs!$B$37,A1328&lt;inputs!$B$36),0,MIN(A1328*inputs!$B$40,inputs!$B$39*inputs!$B$17))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0</v>
      </c>
      <c r="AE1328" s="3">
        <f t="shared" si="269"/>
        <v>55151.05</v>
      </c>
      <c r="AF1328" s="1">
        <f t="shared" si="272"/>
        <v>0.47</v>
      </c>
      <c r="AG1328" s="8">
        <f t="shared" si="270"/>
        <v>77448.95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2">
        <f>IF(OR(inputs!$B$35&lt;&gt;"YES",A1329&gt;=inputs!$B$37,A1329&lt;inputs!$B$36),0,MIN(A1329*inputs!$B$40,inputs!$B$39*inputs!$B$17))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0</v>
      </c>
      <c r="AE1329" s="3">
        <f t="shared" si="269"/>
        <v>55198.05</v>
      </c>
      <c r="AF1329" s="1">
        <f t="shared" si="272"/>
        <v>0.47</v>
      </c>
      <c r="AG1329" s="8">
        <f t="shared" si="270"/>
        <v>77501.95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2">
        <f>IF(OR(inputs!$B$35&lt;&gt;"YES",A1330&gt;=inputs!$B$37,A1330&lt;inputs!$B$36),0,MIN(A1330*inputs!$B$40,inputs!$B$39*inputs!$B$17))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0</v>
      </c>
      <c r="AE1330" s="3">
        <f t="shared" si="269"/>
        <v>55245.05</v>
      </c>
      <c r="AF1330" s="1">
        <f t="shared" si="272"/>
        <v>0.47</v>
      </c>
      <c r="AG1330" s="8">
        <f t="shared" si="270"/>
        <v>77554.95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2">
        <f>IF(OR(inputs!$B$35&lt;&gt;"YES",A1331&gt;=inputs!$B$37,A1331&lt;inputs!$B$36),0,MIN(A1331*inputs!$B$40,inputs!$B$39*inputs!$B$17))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0</v>
      </c>
      <c r="AE1331" s="3">
        <f t="shared" si="269"/>
        <v>55292.05</v>
      </c>
      <c r="AF1331" s="1">
        <f t="shared" si="272"/>
        <v>0.47</v>
      </c>
      <c r="AG1331" s="8">
        <f t="shared" si="270"/>
        <v>77607.95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2">
        <f>IF(OR(inputs!$B$35&lt;&gt;"YES",A1332&gt;=inputs!$B$37,A1332&lt;inputs!$B$36),0,MIN(A1332*inputs!$B$40,inputs!$B$39*inputs!$B$17))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0</v>
      </c>
      <c r="AE1332" s="3">
        <f t="shared" si="269"/>
        <v>55339.05</v>
      </c>
      <c r="AF1332" s="1">
        <f t="shared" si="272"/>
        <v>0.47</v>
      </c>
      <c r="AG1332" s="8">
        <f t="shared" si="270"/>
        <v>77660.95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2">
        <f>IF(OR(inputs!$B$35&lt;&gt;"YES",A1333&gt;=inputs!$B$37,A1333&lt;inputs!$B$36),0,MIN(A1333*inputs!$B$40,inputs!$B$39*inputs!$B$17))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0</v>
      </c>
      <c r="AE1333" s="3">
        <f t="shared" si="269"/>
        <v>55386.05</v>
      </c>
      <c r="AF1333" s="1">
        <f t="shared" si="272"/>
        <v>0.47</v>
      </c>
      <c r="AG1333" s="8">
        <f t="shared" si="270"/>
        <v>77713.95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2">
        <f>IF(OR(inputs!$B$35&lt;&gt;"YES",A1334&gt;=inputs!$B$37,A1334&lt;inputs!$B$36),0,MIN(A1334*inputs!$B$40,inputs!$B$39*inputs!$B$17))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0</v>
      </c>
      <c r="AE1334" s="3">
        <f t="shared" si="269"/>
        <v>55433.05</v>
      </c>
      <c r="AF1334" s="1">
        <f t="shared" si="272"/>
        <v>0.47</v>
      </c>
      <c r="AG1334" s="8">
        <f t="shared" si="270"/>
        <v>77766.95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2">
        <f>IF(OR(inputs!$B$35&lt;&gt;"YES",A1335&gt;=inputs!$B$37,A1335&lt;inputs!$B$36),0,MIN(A1335*inputs!$B$40,inputs!$B$39*inputs!$B$17))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0</v>
      </c>
      <c r="AE1335" s="3">
        <f t="shared" si="269"/>
        <v>55480.05</v>
      </c>
      <c r="AF1335" s="1">
        <f t="shared" si="272"/>
        <v>0.47</v>
      </c>
      <c r="AG1335" s="8">
        <f t="shared" si="270"/>
        <v>77819.95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2">
        <f>IF(OR(inputs!$B$35&lt;&gt;"YES",A1336&gt;=inputs!$B$37,A1336&lt;inputs!$B$36),0,MIN(A1336*inputs!$B$40,inputs!$B$39*inputs!$B$17))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0</v>
      </c>
      <c r="AE1336" s="3">
        <f t="shared" si="269"/>
        <v>55527.05</v>
      </c>
      <c r="AF1336" s="1">
        <f t="shared" si="272"/>
        <v>0.47</v>
      </c>
      <c r="AG1336" s="8">
        <f t="shared" si="270"/>
        <v>77872.95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2">
        <f>IF(OR(inputs!$B$35&lt;&gt;"YES",A1337&gt;=inputs!$B$37,A1337&lt;inputs!$B$36),0,MIN(A1337*inputs!$B$40,inputs!$B$39*inputs!$B$17))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0</v>
      </c>
      <c r="AE1337" s="3">
        <f t="shared" si="269"/>
        <v>55574.05</v>
      </c>
      <c r="AF1337" s="1">
        <f t="shared" si="272"/>
        <v>0.47</v>
      </c>
      <c r="AG1337" s="8">
        <f t="shared" si="270"/>
        <v>77925.95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2">
        <f>IF(OR(inputs!$B$35&lt;&gt;"YES",A1338&gt;=inputs!$B$37,A1338&lt;inputs!$B$36),0,MIN(A1338*inputs!$B$40,inputs!$B$39*inputs!$B$17))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0</v>
      </c>
      <c r="AE1338" s="3">
        <f t="shared" si="269"/>
        <v>55621.05</v>
      </c>
      <c r="AF1338" s="1">
        <f t="shared" si="272"/>
        <v>0.47</v>
      </c>
      <c r="AG1338" s="8">
        <f t="shared" si="270"/>
        <v>77978.95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2">
        <f>IF(OR(inputs!$B$35&lt;&gt;"YES",A1339&gt;=inputs!$B$37,A1339&lt;inputs!$B$36),0,MIN(A1339*inputs!$B$40,inputs!$B$39*inputs!$B$17))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0</v>
      </c>
      <c r="AE1339" s="3">
        <f t="shared" si="269"/>
        <v>55668.05</v>
      </c>
      <c r="AF1339" s="1">
        <f t="shared" si="272"/>
        <v>0.47</v>
      </c>
      <c r="AG1339" s="8">
        <f t="shared" si="270"/>
        <v>78031.95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2">
        <f>IF(OR(inputs!$B$35&lt;&gt;"YES",A1340&gt;=inputs!$B$37,A1340&lt;inputs!$B$36),0,MIN(A1340*inputs!$B$40,inputs!$B$39*inputs!$B$17))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0</v>
      </c>
      <c r="AE1340" s="3">
        <f t="shared" si="269"/>
        <v>55715.05</v>
      </c>
      <c r="AF1340" s="1">
        <f t="shared" si="272"/>
        <v>0.47</v>
      </c>
      <c r="AG1340" s="8">
        <f t="shared" si="270"/>
        <v>78084.95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2">
        <f>IF(OR(inputs!$B$35&lt;&gt;"YES",A1341&gt;=inputs!$B$37,A1341&lt;inputs!$B$36),0,MIN(A1341*inputs!$B$40,inputs!$B$39*inputs!$B$17))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0</v>
      </c>
      <c r="AE1341" s="3">
        <f t="shared" si="269"/>
        <v>55762.05</v>
      </c>
      <c r="AF1341" s="1">
        <f t="shared" si="272"/>
        <v>0.47</v>
      </c>
      <c r="AG1341" s="8">
        <f t="shared" si="270"/>
        <v>78137.95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2">
        <f>IF(OR(inputs!$B$35&lt;&gt;"YES",A1342&gt;=inputs!$B$37,A1342&lt;inputs!$B$36),0,MIN(A1342*inputs!$B$40,inputs!$B$39*inputs!$B$17))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0</v>
      </c>
      <c r="AE1342" s="3">
        <f t="shared" si="269"/>
        <v>55809.05</v>
      </c>
      <c r="AF1342" s="1">
        <f t="shared" si="272"/>
        <v>0.47</v>
      </c>
      <c r="AG1342" s="8">
        <f t="shared" si="270"/>
        <v>78190.95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2">
        <f>IF(OR(inputs!$B$35&lt;&gt;"YES",A1343&gt;=inputs!$B$37,A1343&lt;inputs!$B$36),0,MIN(A1343*inputs!$B$40,inputs!$B$39*inputs!$B$17))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0</v>
      </c>
      <c r="AE1343" s="3">
        <f t="shared" si="269"/>
        <v>55856.05</v>
      </c>
      <c r="AF1343" s="1">
        <f t="shared" si="272"/>
        <v>0.47</v>
      </c>
      <c r="AG1343" s="8">
        <f t="shared" si="270"/>
        <v>78243.95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2">
        <f>IF(OR(inputs!$B$35&lt;&gt;"YES",A1344&gt;=inputs!$B$37,A1344&lt;inputs!$B$36),0,MIN(A1344*inputs!$B$40,inputs!$B$39*inputs!$B$17))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0</v>
      </c>
      <c r="AE1344" s="3">
        <f t="shared" si="269"/>
        <v>55903.05</v>
      </c>
      <c r="AF1344" s="1">
        <f t="shared" si="272"/>
        <v>0.47</v>
      </c>
      <c r="AG1344" s="8">
        <f t="shared" si="270"/>
        <v>78296.95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2">
        <f>IF(OR(inputs!$B$35&lt;&gt;"YES",A1345&gt;=inputs!$B$37,A1345&lt;inputs!$B$36),0,MIN(A1345*inputs!$B$40,inputs!$B$39*inputs!$B$17))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0</v>
      </c>
      <c r="AE1345" s="3">
        <f t="shared" si="269"/>
        <v>55950.05</v>
      </c>
      <c r="AF1345" s="1">
        <f t="shared" si="272"/>
        <v>0.47</v>
      </c>
      <c r="AG1345" s="8">
        <f t="shared" si="270"/>
        <v>78349.95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2">
        <f>IF(OR(inputs!$B$35&lt;&gt;"YES",A1346&gt;=inputs!$B$37,A1346&lt;inputs!$B$36),0,MIN(A1346*inputs!$B$40,inputs!$B$39*inputs!$B$17))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0</v>
      </c>
      <c r="AE1346" s="3">
        <f t="shared" ref="AE1346:AE1409" si="282">SUM(C1346:G1346)+AD1346-H1346</f>
        <v>55997.05</v>
      </c>
      <c r="AF1346" s="1">
        <f t="shared" si="272"/>
        <v>0.47</v>
      </c>
      <c r="AG1346" s="8">
        <f t="shared" ref="AG1346:AG1409" si="283">A1346-AE1346</f>
        <v>78402.95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2">
        <f>IF(OR(inputs!$B$35&lt;&gt;"YES",A1347&gt;=inputs!$B$37,A1347&lt;inputs!$B$36),0,MIN(A1347*inputs!$B$40,inputs!$B$39*inputs!$B$17))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0</v>
      </c>
      <c r="AE1347" s="3">
        <f t="shared" si="282"/>
        <v>56044.05</v>
      </c>
      <c r="AF1347" s="1">
        <f t="shared" ref="AF1347:AF1410" si="285">(AE1348-AE1347)/100</f>
        <v>0.47</v>
      </c>
      <c r="AG1347" s="8">
        <f t="shared" si="283"/>
        <v>78455.95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2">
        <f>IF(OR(inputs!$B$35&lt;&gt;"YES",A1348&gt;=inputs!$B$37,A1348&lt;inputs!$B$36),0,MIN(A1348*inputs!$B$40,inputs!$B$39*inputs!$B$17))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0</v>
      </c>
      <c r="AE1348" s="3">
        <f t="shared" si="282"/>
        <v>56091.05</v>
      </c>
      <c r="AF1348" s="1">
        <f t="shared" si="285"/>
        <v>0.47</v>
      </c>
      <c r="AG1348" s="8">
        <f t="shared" si="283"/>
        <v>78508.95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2">
        <f>IF(OR(inputs!$B$35&lt;&gt;"YES",A1349&gt;=inputs!$B$37,A1349&lt;inputs!$B$36),0,MIN(A1349*inputs!$B$40,inputs!$B$39*inputs!$B$17))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0</v>
      </c>
      <c r="AE1349" s="3">
        <f t="shared" si="282"/>
        <v>56138.05</v>
      </c>
      <c r="AF1349" s="1">
        <f t="shared" si="285"/>
        <v>0.47</v>
      </c>
      <c r="AG1349" s="8">
        <f t="shared" si="283"/>
        <v>78561.95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2">
        <f>IF(OR(inputs!$B$35&lt;&gt;"YES",A1350&gt;=inputs!$B$37,A1350&lt;inputs!$B$36),0,MIN(A1350*inputs!$B$40,inputs!$B$39*inputs!$B$17))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0</v>
      </c>
      <c r="AE1350" s="3">
        <f t="shared" si="282"/>
        <v>56185.05</v>
      </c>
      <c r="AF1350" s="1">
        <f t="shared" si="285"/>
        <v>0.47</v>
      </c>
      <c r="AG1350" s="8">
        <f t="shared" si="283"/>
        <v>78614.95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2">
        <f>IF(OR(inputs!$B$35&lt;&gt;"YES",A1351&gt;=inputs!$B$37,A1351&lt;inputs!$B$36),0,MIN(A1351*inputs!$B$40,inputs!$B$39*inputs!$B$17))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0</v>
      </c>
      <c r="AE1351" s="3">
        <f t="shared" si="282"/>
        <v>56232.05</v>
      </c>
      <c r="AF1351" s="1">
        <f t="shared" si="285"/>
        <v>0.47</v>
      </c>
      <c r="AG1351" s="8">
        <f t="shared" si="283"/>
        <v>78667.95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2">
        <f>IF(OR(inputs!$B$35&lt;&gt;"YES",A1352&gt;=inputs!$B$37,A1352&lt;inputs!$B$36),0,MIN(A1352*inputs!$B$40,inputs!$B$39*inputs!$B$17))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0</v>
      </c>
      <c r="AE1352" s="3">
        <f t="shared" si="282"/>
        <v>56279.05</v>
      </c>
      <c r="AF1352" s="1">
        <f t="shared" si="285"/>
        <v>0.47</v>
      </c>
      <c r="AG1352" s="8">
        <f t="shared" si="283"/>
        <v>78720.95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2">
        <f>IF(OR(inputs!$B$35&lt;&gt;"YES",A1353&gt;=inputs!$B$37,A1353&lt;inputs!$B$36),0,MIN(A1353*inputs!$B$40,inputs!$B$39*inputs!$B$17))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0</v>
      </c>
      <c r="AE1353" s="3">
        <f t="shared" si="282"/>
        <v>56326.05</v>
      </c>
      <c r="AF1353" s="1">
        <f t="shared" si="285"/>
        <v>0.47</v>
      </c>
      <c r="AG1353" s="8">
        <f t="shared" si="283"/>
        <v>78773.95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2">
        <f>IF(OR(inputs!$B$35&lt;&gt;"YES",A1354&gt;=inputs!$B$37,A1354&lt;inputs!$B$36),0,MIN(A1354*inputs!$B$40,inputs!$B$39*inputs!$B$17))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0</v>
      </c>
      <c r="AE1354" s="3">
        <f t="shared" si="282"/>
        <v>56373.05</v>
      </c>
      <c r="AF1354" s="1">
        <f t="shared" si="285"/>
        <v>0.47</v>
      </c>
      <c r="AG1354" s="8">
        <f t="shared" si="283"/>
        <v>78826.95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2">
        <f>IF(OR(inputs!$B$35&lt;&gt;"YES",A1355&gt;=inputs!$B$37,A1355&lt;inputs!$B$36),0,MIN(A1355*inputs!$B$40,inputs!$B$39*inputs!$B$17))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0</v>
      </c>
      <c r="AE1355" s="3">
        <f t="shared" si="282"/>
        <v>56420.05</v>
      </c>
      <c r="AF1355" s="1">
        <f t="shared" si="285"/>
        <v>0.47</v>
      </c>
      <c r="AG1355" s="8">
        <f t="shared" si="283"/>
        <v>78879.95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2">
        <f>IF(OR(inputs!$B$35&lt;&gt;"YES",A1356&gt;=inputs!$B$37,A1356&lt;inputs!$B$36),0,MIN(A1356*inputs!$B$40,inputs!$B$39*inputs!$B$17))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0</v>
      </c>
      <c r="AE1356" s="3">
        <f t="shared" si="282"/>
        <v>56467.05</v>
      </c>
      <c r="AF1356" s="1">
        <f t="shared" si="285"/>
        <v>0.47</v>
      </c>
      <c r="AG1356" s="8">
        <f t="shared" si="283"/>
        <v>78932.95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2">
        <f>IF(OR(inputs!$B$35&lt;&gt;"YES",A1357&gt;=inputs!$B$37,A1357&lt;inputs!$B$36),0,MIN(A1357*inputs!$B$40,inputs!$B$39*inputs!$B$17))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0</v>
      </c>
      <c r="AE1357" s="3">
        <f t="shared" si="282"/>
        <v>56514.05</v>
      </c>
      <c r="AF1357" s="1">
        <f t="shared" si="285"/>
        <v>0.47</v>
      </c>
      <c r="AG1357" s="8">
        <f t="shared" si="283"/>
        <v>78985.95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2">
        <f>IF(OR(inputs!$B$35&lt;&gt;"YES",A1358&gt;=inputs!$B$37,A1358&lt;inputs!$B$36),0,MIN(A1358*inputs!$B$40,inputs!$B$39*inputs!$B$17))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0</v>
      </c>
      <c r="AE1358" s="3">
        <f t="shared" si="282"/>
        <v>56561.05</v>
      </c>
      <c r="AF1358" s="1">
        <f t="shared" si="285"/>
        <v>0.47</v>
      </c>
      <c r="AG1358" s="8">
        <f t="shared" si="283"/>
        <v>79038.95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2">
        <f>IF(OR(inputs!$B$35&lt;&gt;"YES",A1359&gt;=inputs!$B$37,A1359&lt;inputs!$B$36),0,MIN(A1359*inputs!$B$40,inputs!$B$39*inputs!$B$17))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0</v>
      </c>
      <c r="AE1359" s="3">
        <f t="shared" si="282"/>
        <v>56608.05</v>
      </c>
      <c r="AF1359" s="1">
        <f t="shared" si="285"/>
        <v>0.47</v>
      </c>
      <c r="AG1359" s="8">
        <f t="shared" si="283"/>
        <v>79091.95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2">
        <f>IF(OR(inputs!$B$35&lt;&gt;"YES",A1360&gt;=inputs!$B$37,A1360&lt;inputs!$B$36),0,MIN(A1360*inputs!$B$40,inputs!$B$39*inputs!$B$17))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0</v>
      </c>
      <c r="AE1360" s="3">
        <f t="shared" si="282"/>
        <v>56655.05</v>
      </c>
      <c r="AF1360" s="1">
        <f t="shared" si="285"/>
        <v>0.47</v>
      </c>
      <c r="AG1360" s="8">
        <f t="shared" si="283"/>
        <v>79144.95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2">
        <f>IF(OR(inputs!$B$35&lt;&gt;"YES",A1361&gt;=inputs!$B$37,A1361&lt;inputs!$B$36),0,MIN(A1361*inputs!$B$40,inputs!$B$39*inputs!$B$17))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0</v>
      </c>
      <c r="AE1361" s="3">
        <f t="shared" si="282"/>
        <v>56702.05</v>
      </c>
      <c r="AF1361" s="1">
        <f t="shared" si="285"/>
        <v>0.47</v>
      </c>
      <c r="AG1361" s="8">
        <f t="shared" si="283"/>
        <v>79197.95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2">
        <f>IF(OR(inputs!$B$35&lt;&gt;"YES",A1362&gt;=inputs!$B$37,A1362&lt;inputs!$B$36),0,MIN(A1362*inputs!$B$40,inputs!$B$39*inputs!$B$17))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0</v>
      </c>
      <c r="AE1362" s="3">
        <f t="shared" si="282"/>
        <v>56749.05</v>
      </c>
      <c r="AF1362" s="1">
        <f t="shared" si="285"/>
        <v>0.47</v>
      </c>
      <c r="AG1362" s="8">
        <f t="shared" si="283"/>
        <v>79250.95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2">
        <f>IF(OR(inputs!$B$35&lt;&gt;"YES",A1363&gt;=inputs!$B$37,A1363&lt;inputs!$B$36),0,MIN(A1363*inputs!$B$40,inputs!$B$39*inputs!$B$17))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0</v>
      </c>
      <c r="AE1363" s="3">
        <f t="shared" si="282"/>
        <v>56796.05</v>
      </c>
      <c r="AF1363" s="1">
        <f t="shared" si="285"/>
        <v>0.47</v>
      </c>
      <c r="AG1363" s="8">
        <f t="shared" si="283"/>
        <v>79303.95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2">
        <f>IF(OR(inputs!$B$35&lt;&gt;"YES",A1364&gt;=inputs!$B$37,A1364&lt;inputs!$B$36),0,MIN(A1364*inputs!$B$40,inputs!$B$39*inputs!$B$17))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0</v>
      </c>
      <c r="AE1364" s="3">
        <f t="shared" si="282"/>
        <v>56843.05</v>
      </c>
      <c r="AF1364" s="1">
        <f t="shared" si="285"/>
        <v>0.47</v>
      </c>
      <c r="AG1364" s="8">
        <f t="shared" si="283"/>
        <v>79356.95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2">
        <f>IF(OR(inputs!$B$35&lt;&gt;"YES",A1365&gt;=inputs!$B$37,A1365&lt;inputs!$B$36),0,MIN(A1365*inputs!$B$40,inputs!$B$39*inputs!$B$17))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0</v>
      </c>
      <c r="AE1365" s="3">
        <f t="shared" si="282"/>
        <v>56890.05</v>
      </c>
      <c r="AF1365" s="1">
        <f t="shared" si="285"/>
        <v>0.47</v>
      </c>
      <c r="AG1365" s="8">
        <f t="shared" si="283"/>
        <v>79409.95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2">
        <f>IF(OR(inputs!$B$35&lt;&gt;"YES",A1366&gt;=inputs!$B$37,A1366&lt;inputs!$B$36),0,MIN(A1366*inputs!$B$40,inputs!$B$39*inputs!$B$17))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0</v>
      </c>
      <c r="AE1366" s="3">
        <f t="shared" si="282"/>
        <v>56937.05</v>
      </c>
      <c r="AF1366" s="1">
        <f t="shared" si="285"/>
        <v>0.47</v>
      </c>
      <c r="AG1366" s="8">
        <f t="shared" si="283"/>
        <v>79462.95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2">
        <f>IF(OR(inputs!$B$35&lt;&gt;"YES",A1367&gt;=inputs!$B$37,A1367&lt;inputs!$B$36),0,MIN(A1367*inputs!$B$40,inputs!$B$39*inputs!$B$17))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0</v>
      </c>
      <c r="AE1367" s="3">
        <f t="shared" si="282"/>
        <v>56984.05</v>
      </c>
      <c r="AF1367" s="1">
        <f t="shared" si="285"/>
        <v>0.47</v>
      </c>
      <c r="AG1367" s="8">
        <f t="shared" si="283"/>
        <v>79515.95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2">
        <f>IF(OR(inputs!$B$35&lt;&gt;"YES",A1368&gt;=inputs!$B$37,A1368&lt;inputs!$B$36),0,MIN(A1368*inputs!$B$40,inputs!$B$39*inputs!$B$17))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0</v>
      </c>
      <c r="AE1368" s="3">
        <f t="shared" si="282"/>
        <v>57031.05</v>
      </c>
      <c r="AF1368" s="1">
        <f t="shared" si="285"/>
        <v>0.47</v>
      </c>
      <c r="AG1368" s="8">
        <f t="shared" si="283"/>
        <v>79568.95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2">
        <f>IF(OR(inputs!$B$35&lt;&gt;"YES",A1369&gt;=inputs!$B$37,A1369&lt;inputs!$B$36),0,MIN(A1369*inputs!$B$40,inputs!$B$39*inputs!$B$17))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0</v>
      </c>
      <c r="AE1369" s="3">
        <f t="shared" si="282"/>
        <v>57078.05</v>
      </c>
      <c r="AF1369" s="1">
        <f t="shared" si="285"/>
        <v>0.47</v>
      </c>
      <c r="AG1369" s="8">
        <f t="shared" si="283"/>
        <v>79621.95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2">
        <f>IF(OR(inputs!$B$35&lt;&gt;"YES",A1370&gt;=inputs!$B$37,A1370&lt;inputs!$B$36),0,MIN(A1370*inputs!$B$40,inputs!$B$39*inputs!$B$17))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0</v>
      </c>
      <c r="AE1370" s="3">
        <f t="shared" si="282"/>
        <v>57125.05</v>
      </c>
      <c r="AF1370" s="1">
        <f t="shared" si="285"/>
        <v>0.47</v>
      </c>
      <c r="AG1370" s="8">
        <f t="shared" si="283"/>
        <v>79674.95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2">
        <f>IF(OR(inputs!$B$35&lt;&gt;"YES",A1371&gt;=inputs!$B$37,A1371&lt;inputs!$B$36),0,MIN(A1371*inputs!$B$40,inputs!$B$39*inputs!$B$17))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0</v>
      </c>
      <c r="AE1371" s="3">
        <f t="shared" si="282"/>
        <v>57172.05</v>
      </c>
      <c r="AF1371" s="1">
        <f t="shared" si="285"/>
        <v>0.47</v>
      </c>
      <c r="AG1371" s="8">
        <f t="shared" si="283"/>
        <v>79727.95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2">
        <f>IF(OR(inputs!$B$35&lt;&gt;"YES",A1372&gt;=inputs!$B$37,A1372&lt;inputs!$B$36),0,MIN(A1372*inputs!$B$40,inputs!$B$39*inputs!$B$17))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0</v>
      </c>
      <c r="AE1372" s="3">
        <f t="shared" si="282"/>
        <v>57219.05</v>
      </c>
      <c r="AF1372" s="1">
        <f t="shared" si="285"/>
        <v>0.47</v>
      </c>
      <c r="AG1372" s="8">
        <f t="shared" si="283"/>
        <v>79780.95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2">
        <f>IF(OR(inputs!$B$35&lt;&gt;"YES",A1373&gt;=inputs!$B$37,A1373&lt;inputs!$B$36),0,MIN(A1373*inputs!$B$40,inputs!$B$39*inputs!$B$17))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0</v>
      </c>
      <c r="AE1373" s="3">
        <f t="shared" si="282"/>
        <v>57266.05</v>
      </c>
      <c r="AF1373" s="1">
        <f t="shared" si="285"/>
        <v>0.47</v>
      </c>
      <c r="AG1373" s="8">
        <f t="shared" si="283"/>
        <v>79833.95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2">
        <f>IF(OR(inputs!$B$35&lt;&gt;"YES",A1374&gt;=inputs!$B$37,A1374&lt;inputs!$B$36),0,MIN(A1374*inputs!$B$40,inputs!$B$39*inputs!$B$17))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0</v>
      </c>
      <c r="AE1374" s="3">
        <f t="shared" si="282"/>
        <v>57313.05</v>
      </c>
      <c r="AF1374" s="1">
        <f t="shared" si="285"/>
        <v>0.47</v>
      </c>
      <c r="AG1374" s="8">
        <f t="shared" si="283"/>
        <v>79886.95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2">
        <f>IF(OR(inputs!$B$35&lt;&gt;"YES",A1375&gt;=inputs!$B$37,A1375&lt;inputs!$B$36),0,MIN(A1375*inputs!$B$40,inputs!$B$39*inputs!$B$17))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0</v>
      </c>
      <c r="AE1375" s="3">
        <f t="shared" si="282"/>
        <v>57360.05</v>
      </c>
      <c r="AF1375" s="1">
        <f t="shared" si="285"/>
        <v>0.47</v>
      </c>
      <c r="AG1375" s="8">
        <f t="shared" si="283"/>
        <v>79939.95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2">
        <f>IF(OR(inputs!$B$35&lt;&gt;"YES",A1376&gt;=inputs!$B$37,A1376&lt;inputs!$B$36),0,MIN(A1376*inputs!$B$40,inputs!$B$39*inputs!$B$17))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0</v>
      </c>
      <c r="AE1376" s="3">
        <f t="shared" si="282"/>
        <v>57407.05</v>
      </c>
      <c r="AF1376" s="1">
        <f t="shared" si="285"/>
        <v>0.47</v>
      </c>
      <c r="AG1376" s="8">
        <f t="shared" si="283"/>
        <v>79992.95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2">
        <f>IF(OR(inputs!$B$35&lt;&gt;"YES",A1377&gt;=inputs!$B$37,A1377&lt;inputs!$B$36),0,MIN(A1377*inputs!$B$40,inputs!$B$39*inputs!$B$17))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0</v>
      </c>
      <c r="AE1377" s="3">
        <f t="shared" si="282"/>
        <v>57454.05</v>
      </c>
      <c r="AF1377" s="1">
        <f t="shared" si="285"/>
        <v>0.47</v>
      </c>
      <c r="AG1377" s="8">
        <f t="shared" si="283"/>
        <v>80045.95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2">
        <f>IF(OR(inputs!$B$35&lt;&gt;"YES",A1378&gt;=inputs!$B$37,A1378&lt;inputs!$B$36),0,MIN(A1378*inputs!$B$40,inputs!$B$39*inputs!$B$17))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0</v>
      </c>
      <c r="AE1378" s="3">
        <f t="shared" si="282"/>
        <v>57501.05</v>
      </c>
      <c r="AF1378" s="1">
        <f t="shared" si="285"/>
        <v>0.47</v>
      </c>
      <c r="AG1378" s="8">
        <f t="shared" si="283"/>
        <v>80098.95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2">
        <f>IF(OR(inputs!$B$35&lt;&gt;"YES",A1379&gt;=inputs!$B$37,A1379&lt;inputs!$B$36),0,MIN(A1379*inputs!$B$40,inputs!$B$39*inputs!$B$17))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0</v>
      </c>
      <c r="AE1379" s="3">
        <f t="shared" si="282"/>
        <v>57548.05</v>
      </c>
      <c r="AF1379" s="1">
        <f t="shared" si="285"/>
        <v>0.47</v>
      </c>
      <c r="AG1379" s="8">
        <f t="shared" si="283"/>
        <v>80151.95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2">
        <f>IF(OR(inputs!$B$35&lt;&gt;"YES",A1380&gt;=inputs!$B$37,A1380&lt;inputs!$B$36),0,MIN(A1380*inputs!$B$40,inputs!$B$39*inputs!$B$17))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0</v>
      </c>
      <c r="AE1380" s="3">
        <f t="shared" si="282"/>
        <v>57595.05</v>
      </c>
      <c r="AF1380" s="1">
        <f t="shared" si="285"/>
        <v>0.47</v>
      </c>
      <c r="AG1380" s="8">
        <f t="shared" si="283"/>
        <v>80204.95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2">
        <f>IF(OR(inputs!$B$35&lt;&gt;"YES",A1381&gt;=inputs!$B$37,A1381&lt;inputs!$B$36),0,MIN(A1381*inputs!$B$40,inputs!$B$39*inputs!$B$17))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0</v>
      </c>
      <c r="AE1381" s="3">
        <f t="shared" si="282"/>
        <v>57642.05</v>
      </c>
      <c r="AF1381" s="1">
        <f t="shared" si="285"/>
        <v>0.47</v>
      </c>
      <c r="AG1381" s="8">
        <f t="shared" si="283"/>
        <v>80257.95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2">
        <f>IF(OR(inputs!$B$35&lt;&gt;"YES",A1382&gt;=inputs!$B$37,A1382&lt;inputs!$B$36),0,MIN(A1382*inputs!$B$40,inputs!$B$39*inputs!$B$17))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0</v>
      </c>
      <c r="AE1382" s="3">
        <f t="shared" si="282"/>
        <v>57689.05</v>
      </c>
      <c r="AF1382" s="1">
        <f t="shared" si="285"/>
        <v>0.47</v>
      </c>
      <c r="AG1382" s="8">
        <f t="shared" si="283"/>
        <v>80310.95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2">
        <f>IF(OR(inputs!$B$35&lt;&gt;"YES",A1383&gt;=inputs!$B$37,A1383&lt;inputs!$B$36),0,MIN(A1383*inputs!$B$40,inputs!$B$39*inputs!$B$17))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0</v>
      </c>
      <c r="AE1383" s="3">
        <f t="shared" si="282"/>
        <v>57736.05</v>
      </c>
      <c r="AF1383" s="1">
        <f t="shared" si="285"/>
        <v>0.47</v>
      </c>
      <c r="AG1383" s="8">
        <f t="shared" si="283"/>
        <v>80363.95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2">
        <f>IF(OR(inputs!$B$35&lt;&gt;"YES",A1384&gt;=inputs!$B$37,A1384&lt;inputs!$B$36),0,MIN(A1384*inputs!$B$40,inputs!$B$39*inputs!$B$17))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0</v>
      </c>
      <c r="AE1384" s="3">
        <f t="shared" si="282"/>
        <v>57783.05</v>
      </c>
      <c r="AF1384" s="1">
        <f t="shared" si="285"/>
        <v>0.47</v>
      </c>
      <c r="AG1384" s="8">
        <f t="shared" si="283"/>
        <v>80416.95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2">
        <f>IF(OR(inputs!$B$35&lt;&gt;"YES",A1385&gt;=inputs!$B$37,A1385&lt;inputs!$B$36),0,MIN(A1385*inputs!$B$40,inputs!$B$39*inputs!$B$17))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0</v>
      </c>
      <c r="AE1385" s="3">
        <f t="shared" si="282"/>
        <v>57830.05</v>
      </c>
      <c r="AF1385" s="1">
        <f t="shared" si="285"/>
        <v>0.47</v>
      </c>
      <c r="AG1385" s="8">
        <f t="shared" si="283"/>
        <v>80469.95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2">
        <f>IF(OR(inputs!$B$35&lt;&gt;"YES",A1386&gt;=inputs!$B$37,A1386&lt;inputs!$B$36),0,MIN(A1386*inputs!$B$40,inputs!$B$39*inputs!$B$17))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0</v>
      </c>
      <c r="AE1386" s="3">
        <f t="shared" si="282"/>
        <v>57877.05</v>
      </c>
      <c r="AF1386" s="1">
        <f t="shared" si="285"/>
        <v>0.47</v>
      </c>
      <c r="AG1386" s="8">
        <f t="shared" si="283"/>
        <v>80522.95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2">
        <f>IF(OR(inputs!$B$35&lt;&gt;"YES",A1387&gt;=inputs!$B$37,A1387&lt;inputs!$B$36),0,MIN(A1387*inputs!$B$40,inputs!$B$39*inputs!$B$17))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0</v>
      </c>
      <c r="AE1387" s="3">
        <f t="shared" si="282"/>
        <v>57924.05</v>
      </c>
      <c r="AF1387" s="1">
        <f t="shared" si="285"/>
        <v>0.47</v>
      </c>
      <c r="AG1387" s="8">
        <f t="shared" si="283"/>
        <v>80575.95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2">
        <f>IF(OR(inputs!$B$35&lt;&gt;"YES",A1388&gt;=inputs!$B$37,A1388&lt;inputs!$B$36),0,MIN(A1388*inputs!$B$40,inputs!$B$39*inputs!$B$17))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0</v>
      </c>
      <c r="AE1388" s="3">
        <f t="shared" si="282"/>
        <v>57971.05</v>
      </c>
      <c r="AF1388" s="1">
        <f t="shared" si="285"/>
        <v>0.47</v>
      </c>
      <c r="AG1388" s="8">
        <f t="shared" si="283"/>
        <v>80628.95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2">
        <f>IF(OR(inputs!$B$35&lt;&gt;"YES",A1389&gt;=inputs!$B$37,A1389&lt;inputs!$B$36),0,MIN(A1389*inputs!$B$40,inputs!$B$39*inputs!$B$17))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0</v>
      </c>
      <c r="AE1389" s="3">
        <f t="shared" si="282"/>
        <v>58018.05</v>
      </c>
      <c r="AF1389" s="1">
        <f t="shared" si="285"/>
        <v>0.47</v>
      </c>
      <c r="AG1389" s="8">
        <f t="shared" si="283"/>
        <v>80681.95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2">
        <f>IF(OR(inputs!$B$35&lt;&gt;"YES",A1390&gt;=inputs!$B$37,A1390&lt;inputs!$B$36),0,MIN(A1390*inputs!$B$40,inputs!$B$39*inputs!$B$17))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0</v>
      </c>
      <c r="AE1390" s="3">
        <f t="shared" si="282"/>
        <v>58065.05</v>
      </c>
      <c r="AF1390" s="1">
        <f t="shared" si="285"/>
        <v>0.47</v>
      </c>
      <c r="AG1390" s="8">
        <f t="shared" si="283"/>
        <v>80734.95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2">
        <f>IF(OR(inputs!$B$35&lt;&gt;"YES",A1391&gt;=inputs!$B$37,A1391&lt;inputs!$B$36),0,MIN(A1391*inputs!$B$40,inputs!$B$39*inputs!$B$17))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0</v>
      </c>
      <c r="AE1391" s="3">
        <f t="shared" si="282"/>
        <v>58112.05</v>
      </c>
      <c r="AF1391" s="1">
        <f t="shared" si="285"/>
        <v>0.47</v>
      </c>
      <c r="AG1391" s="8">
        <f t="shared" si="283"/>
        <v>80787.95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2">
        <f>IF(OR(inputs!$B$35&lt;&gt;"YES",A1392&gt;=inputs!$B$37,A1392&lt;inputs!$B$36),0,MIN(A1392*inputs!$B$40,inputs!$B$39*inputs!$B$17))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0</v>
      </c>
      <c r="AE1392" s="3">
        <f t="shared" si="282"/>
        <v>58159.05</v>
      </c>
      <c r="AF1392" s="1">
        <f t="shared" si="285"/>
        <v>0.47</v>
      </c>
      <c r="AG1392" s="8">
        <f t="shared" si="283"/>
        <v>80840.95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2">
        <f>IF(OR(inputs!$B$35&lt;&gt;"YES",A1393&gt;=inputs!$B$37,A1393&lt;inputs!$B$36),0,MIN(A1393*inputs!$B$40,inputs!$B$39*inputs!$B$17))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0</v>
      </c>
      <c r="AE1393" s="3">
        <f t="shared" si="282"/>
        <v>58206.05</v>
      </c>
      <c r="AF1393" s="1">
        <f t="shared" si="285"/>
        <v>0.47</v>
      </c>
      <c r="AG1393" s="8">
        <f t="shared" si="283"/>
        <v>80893.95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2">
        <f>IF(OR(inputs!$B$35&lt;&gt;"YES",A1394&gt;=inputs!$B$37,A1394&lt;inputs!$B$36),0,MIN(A1394*inputs!$B$40,inputs!$B$39*inputs!$B$17))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0</v>
      </c>
      <c r="AE1394" s="3">
        <f t="shared" si="282"/>
        <v>58253.05</v>
      </c>
      <c r="AF1394" s="1">
        <f t="shared" si="285"/>
        <v>0.47</v>
      </c>
      <c r="AG1394" s="8">
        <f t="shared" si="283"/>
        <v>80946.95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2">
        <f>IF(OR(inputs!$B$35&lt;&gt;"YES",A1395&gt;=inputs!$B$37,A1395&lt;inputs!$B$36),0,MIN(A1395*inputs!$B$40,inputs!$B$39*inputs!$B$17))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0</v>
      </c>
      <c r="AE1395" s="3">
        <f t="shared" si="282"/>
        <v>58300.05</v>
      </c>
      <c r="AF1395" s="1">
        <f t="shared" si="285"/>
        <v>0.47</v>
      </c>
      <c r="AG1395" s="8">
        <f t="shared" si="283"/>
        <v>80999.95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2">
        <f>IF(OR(inputs!$B$35&lt;&gt;"YES",A1396&gt;=inputs!$B$37,A1396&lt;inputs!$B$36),0,MIN(A1396*inputs!$B$40,inputs!$B$39*inputs!$B$17))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0</v>
      </c>
      <c r="AE1396" s="3">
        <f t="shared" si="282"/>
        <v>58347.05</v>
      </c>
      <c r="AF1396" s="1">
        <f t="shared" si="285"/>
        <v>0.47</v>
      </c>
      <c r="AG1396" s="8">
        <f t="shared" si="283"/>
        <v>81052.95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2">
        <f>IF(OR(inputs!$B$35&lt;&gt;"YES",A1397&gt;=inputs!$B$37,A1397&lt;inputs!$B$36),0,MIN(A1397*inputs!$B$40,inputs!$B$39*inputs!$B$17))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0</v>
      </c>
      <c r="AE1397" s="3">
        <f t="shared" si="282"/>
        <v>58394.05</v>
      </c>
      <c r="AF1397" s="1">
        <f t="shared" si="285"/>
        <v>0.47</v>
      </c>
      <c r="AG1397" s="8">
        <f t="shared" si="283"/>
        <v>81105.95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2">
        <f>IF(OR(inputs!$B$35&lt;&gt;"YES",A1398&gt;=inputs!$B$37,A1398&lt;inputs!$B$36),0,MIN(A1398*inputs!$B$40,inputs!$B$39*inputs!$B$17))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0</v>
      </c>
      <c r="AE1398" s="3">
        <f t="shared" si="282"/>
        <v>58441.05</v>
      </c>
      <c r="AF1398" s="1">
        <f t="shared" si="285"/>
        <v>0.47</v>
      </c>
      <c r="AG1398" s="8">
        <f t="shared" si="283"/>
        <v>81158.95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2">
        <f>IF(OR(inputs!$B$35&lt;&gt;"YES",A1399&gt;=inputs!$B$37,A1399&lt;inputs!$B$36),0,MIN(A1399*inputs!$B$40,inputs!$B$39*inputs!$B$17))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0</v>
      </c>
      <c r="AE1399" s="3">
        <f t="shared" si="282"/>
        <v>58488.05</v>
      </c>
      <c r="AF1399" s="1">
        <f t="shared" si="285"/>
        <v>0.47</v>
      </c>
      <c r="AG1399" s="8">
        <f t="shared" si="283"/>
        <v>81211.95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2">
        <f>IF(OR(inputs!$B$35&lt;&gt;"YES",A1400&gt;=inputs!$B$37,A1400&lt;inputs!$B$36),0,MIN(A1400*inputs!$B$40,inputs!$B$39*inputs!$B$17))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0</v>
      </c>
      <c r="AE1400" s="3">
        <f t="shared" si="282"/>
        <v>58535.05</v>
      </c>
      <c r="AF1400" s="1">
        <f t="shared" si="285"/>
        <v>0.47</v>
      </c>
      <c r="AG1400" s="8">
        <f t="shared" si="283"/>
        <v>81264.95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2">
        <f>IF(OR(inputs!$B$35&lt;&gt;"YES",A1401&gt;=inputs!$B$37,A1401&lt;inputs!$B$36),0,MIN(A1401*inputs!$B$40,inputs!$B$39*inputs!$B$17))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0</v>
      </c>
      <c r="AE1401" s="3">
        <f t="shared" si="282"/>
        <v>58582.05</v>
      </c>
      <c r="AF1401" s="1">
        <f t="shared" si="285"/>
        <v>0.47</v>
      </c>
      <c r="AG1401" s="8">
        <f t="shared" si="283"/>
        <v>81317.95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2">
        <f>IF(OR(inputs!$B$35&lt;&gt;"YES",A1402&gt;=inputs!$B$37,A1402&lt;inputs!$B$36),0,MIN(A1402*inputs!$B$40,inputs!$B$39*inputs!$B$17))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0</v>
      </c>
      <c r="AE1402" s="3">
        <f t="shared" si="282"/>
        <v>58629.05</v>
      </c>
      <c r="AF1402" s="1">
        <f t="shared" si="285"/>
        <v>0.47</v>
      </c>
      <c r="AG1402" s="8">
        <f t="shared" si="283"/>
        <v>81370.95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2">
        <f>IF(OR(inputs!$B$35&lt;&gt;"YES",A1403&gt;=inputs!$B$37,A1403&lt;inputs!$B$36),0,MIN(A1403*inputs!$B$40,inputs!$B$39*inputs!$B$17))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0</v>
      </c>
      <c r="AE1403" s="3">
        <f t="shared" si="282"/>
        <v>58676.05</v>
      </c>
      <c r="AF1403" s="1">
        <f t="shared" si="285"/>
        <v>0.47</v>
      </c>
      <c r="AG1403" s="8">
        <f t="shared" si="283"/>
        <v>81423.95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2">
        <f>IF(OR(inputs!$B$35&lt;&gt;"YES",A1404&gt;=inputs!$B$37,A1404&lt;inputs!$B$36),0,MIN(A1404*inputs!$B$40,inputs!$B$39*inputs!$B$17))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0</v>
      </c>
      <c r="AE1404" s="3">
        <f t="shared" si="282"/>
        <v>58723.05</v>
      </c>
      <c r="AF1404" s="1">
        <f t="shared" si="285"/>
        <v>0.47</v>
      </c>
      <c r="AG1404" s="8">
        <f t="shared" si="283"/>
        <v>81476.95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2">
        <f>IF(OR(inputs!$B$35&lt;&gt;"YES",A1405&gt;=inputs!$B$37,A1405&lt;inputs!$B$36),0,MIN(A1405*inputs!$B$40,inputs!$B$39*inputs!$B$17))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0</v>
      </c>
      <c r="AE1405" s="3">
        <f t="shared" si="282"/>
        <v>58770.05</v>
      </c>
      <c r="AF1405" s="1">
        <f t="shared" si="285"/>
        <v>0.47</v>
      </c>
      <c r="AG1405" s="8">
        <f t="shared" si="283"/>
        <v>81529.95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2">
        <f>IF(OR(inputs!$B$35&lt;&gt;"YES",A1406&gt;=inputs!$B$37,A1406&lt;inputs!$B$36),0,MIN(A1406*inputs!$B$40,inputs!$B$39*inputs!$B$17))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0</v>
      </c>
      <c r="AE1406" s="3">
        <f t="shared" si="282"/>
        <v>58817.05</v>
      </c>
      <c r="AF1406" s="1">
        <f t="shared" si="285"/>
        <v>0.47</v>
      </c>
      <c r="AG1406" s="8">
        <f t="shared" si="283"/>
        <v>81582.95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2">
        <f>IF(OR(inputs!$B$35&lt;&gt;"YES",A1407&gt;=inputs!$B$37,A1407&lt;inputs!$B$36),0,MIN(A1407*inputs!$B$40,inputs!$B$39*inputs!$B$17))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0</v>
      </c>
      <c r="AE1407" s="3">
        <f t="shared" si="282"/>
        <v>58864.05</v>
      </c>
      <c r="AF1407" s="1">
        <f t="shared" si="285"/>
        <v>0.47</v>
      </c>
      <c r="AG1407" s="8">
        <f t="shared" si="283"/>
        <v>81635.95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2">
        <f>IF(OR(inputs!$B$35&lt;&gt;"YES",A1408&gt;=inputs!$B$37,A1408&lt;inputs!$B$36),0,MIN(A1408*inputs!$B$40,inputs!$B$39*inputs!$B$17))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0</v>
      </c>
      <c r="AE1408" s="3">
        <f t="shared" si="282"/>
        <v>58911.05</v>
      </c>
      <c r="AF1408" s="1">
        <f t="shared" si="285"/>
        <v>0.47</v>
      </c>
      <c r="AG1408" s="8">
        <f t="shared" si="283"/>
        <v>81688.95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2">
        <f>IF(OR(inputs!$B$35&lt;&gt;"YES",A1409&gt;=inputs!$B$37,A1409&lt;inputs!$B$36),0,MIN(A1409*inputs!$B$40,inputs!$B$39*inputs!$B$17))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0</v>
      </c>
      <c r="AE1409" s="3">
        <f t="shared" si="282"/>
        <v>58958.05</v>
      </c>
      <c r="AF1409" s="1">
        <f t="shared" si="285"/>
        <v>0.47</v>
      </c>
      <c r="AG1409" s="8">
        <f t="shared" si="283"/>
        <v>81741.95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2">
        <f>IF(OR(inputs!$B$35&lt;&gt;"YES",A1410&gt;=inputs!$B$37,A1410&lt;inputs!$B$36),0,MIN(A1410*inputs!$B$40,inputs!$B$39*inputs!$B$17))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0</v>
      </c>
      <c r="AE1410" s="3">
        <f t="shared" ref="AE1410:AE1473" si="295">SUM(C1410:G1410)+AD1410-H1410</f>
        <v>59005.05</v>
      </c>
      <c r="AF1410" s="1">
        <f t="shared" si="285"/>
        <v>0.47</v>
      </c>
      <c r="AG1410" s="8">
        <f t="shared" ref="AG1410:AG1473" si="296">A1410-AE1410</f>
        <v>81794.95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2">
        <f>IF(OR(inputs!$B$35&lt;&gt;"YES",A1411&gt;=inputs!$B$37,A1411&lt;inputs!$B$36),0,MIN(A1411*inputs!$B$40,inputs!$B$39*inputs!$B$17))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0</v>
      </c>
      <c r="AE1411" s="3">
        <f t="shared" si="295"/>
        <v>59052.05</v>
      </c>
      <c r="AF1411" s="1">
        <f t="shared" ref="AF1411:AF1474" si="298">(AE1412-AE1411)/100</f>
        <v>0.47</v>
      </c>
      <c r="AG1411" s="8">
        <f t="shared" si="296"/>
        <v>81847.95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2">
        <f>IF(OR(inputs!$B$35&lt;&gt;"YES",A1412&gt;=inputs!$B$37,A1412&lt;inputs!$B$36),0,MIN(A1412*inputs!$B$40,inputs!$B$39*inputs!$B$17))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0</v>
      </c>
      <c r="AE1412" s="3">
        <f t="shared" si="295"/>
        <v>59099.05</v>
      </c>
      <c r="AF1412" s="1">
        <f t="shared" si="298"/>
        <v>0.47</v>
      </c>
      <c r="AG1412" s="8">
        <f t="shared" si="296"/>
        <v>81900.95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2">
        <f>IF(OR(inputs!$B$35&lt;&gt;"YES",A1413&gt;=inputs!$B$37,A1413&lt;inputs!$B$36),0,MIN(A1413*inputs!$B$40,inputs!$B$39*inputs!$B$17))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0</v>
      </c>
      <c r="AE1413" s="3">
        <f t="shared" si="295"/>
        <v>59146.05</v>
      </c>
      <c r="AF1413" s="1">
        <f t="shared" si="298"/>
        <v>0.47</v>
      </c>
      <c r="AG1413" s="8">
        <f t="shared" si="296"/>
        <v>81953.95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2">
        <f>IF(OR(inputs!$B$35&lt;&gt;"YES",A1414&gt;=inputs!$B$37,A1414&lt;inputs!$B$36),0,MIN(A1414*inputs!$B$40,inputs!$B$39*inputs!$B$17))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0</v>
      </c>
      <c r="AE1414" s="3">
        <f t="shared" si="295"/>
        <v>59193.05</v>
      </c>
      <c r="AF1414" s="1">
        <f t="shared" si="298"/>
        <v>0.47</v>
      </c>
      <c r="AG1414" s="8">
        <f t="shared" si="296"/>
        <v>82006.95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2">
        <f>IF(OR(inputs!$B$35&lt;&gt;"YES",A1415&gt;=inputs!$B$37,A1415&lt;inputs!$B$36),0,MIN(A1415*inputs!$B$40,inputs!$B$39*inputs!$B$17))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0</v>
      </c>
      <c r="AE1415" s="3">
        <f t="shared" si="295"/>
        <v>59240.05</v>
      </c>
      <c r="AF1415" s="1">
        <f t="shared" si="298"/>
        <v>0.47</v>
      </c>
      <c r="AG1415" s="8">
        <f t="shared" si="296"/>
        <v>82059.95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2">
        <f>IF(OR(inputs!$B$35&lt;&gt;"YES",A1416&gt;=inputs!$B$37,A1416&lt;inputs!$B$36),0,MIN(A1416*inputs!$B$40,inputs!$B$39*inputs!$B$17))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0</v>
      </c>
      <c r="AE1416" s="3">
        <f t="shared" si="295"/>
        <v>59287.05</v>
      </c>
      <c r="AF1416" s="1">
        <f t="shared" si="298"/>
        <v>0.47</v>
      </c>
      <c r="AG1416" s="8">
        <f t="shared" si="296"/>
        <v>82112.95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2">
        <f>IF(OR(inputs!$B$35&lt;&gt;"YES",A1417&gt;=inputs!$B$37,A1417&lt;inputs!$B$36),0,MIN(A1417*inputs!$B$40,inputs!$B$39*inputs!$B$17))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0</v>
      </c>
      <c r="AE1417" s="3">
        <f t="shared" si="295"/>
        <v>59334.05</v>
      </c>
      <c r="AF1417" s="1">
        <f t="shared" si="298"/>
        <v>0.47</v>
      </c>
      <c r="AG1417" s="8">
        <f t="shared" si="296"/>
        <v>82165.95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2">
        <f>IF(OR(inputs!$B$35&lt;&gt;"YES",A1418&gt;=inputs!$B$37,A1418&lt;inputs!$B$36),0,MIN(A1418*inputs!$B$40,inputs!$B$39*inputs!$B$17))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0</v>
      </c>
      <c r="AE1418" s="3">
        <f t="shared" si="295"/>
        <v>59381.05</v>
      </c>
      <c r="AF1418" s="1">
        <f t="shared" si="298"/>
        <v>0.47</v>
      </c>
      <c r="AG1418" s="8">
        <f t="shared" si="296"/>
        <v>82218.95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2">
        <f>IF(OR(inputs!$B$35&lt;&gt;"YES",A1419&gt;=inputs!$B$37,A1419&lt;inputs!$B$36),0,MIN(A1419*inputs!$B$40,inputs!$B$39*inputs!$B$17))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0</v>
      </c>
      <c r="AE1419" s="3">
        <f t="shared" si="295"/>
        <v>59428.05</v>
      </c>
      <c r="AF1419" s="1">
        <f t="shared" si="298"/>
        <v>0.47</v>
      </c>
      <c r="AG1419" s="8">
        <f t="shared" si="296"/>
        <v>82271.95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2">
        <f>IF(OR(inputs!$B$35&lt;&gt;"YES",A1420&gt;=inputs!$B$37,A1420&lt;inputs!$B$36),0,MIN(A1420*inputs!$B$40,inputs!$B$39*inputs!$B$17))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0</v>
      </c>
      <c r="AE1420" s="3">
        <f t="shared" si="295"/>
        <v>59475.05</v>
      </c>
      <c r="AF1420" s="1">
        <f t="shared" si="298"/>
        <v>0.47</v>
      </c>
      <c r="AG1420" s="8">
        <f t="shared" si="296"/>
        <v>82324.95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2">
        <f>IF(OR(inputs!$B$35&lt;&gt;"YES",A1421&gt;=inputs!$B$37,A1421&lt;inputs!$B$36),0,MIN(A1421*inputs!$B$40,inputs!$B$39*inputs!$B$17))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0</v>
      </c>
      <c r="AE1421" s="3">
        <f t="shared" si="295"/>
        <v>59522.05</v>
      </c>
      <c r="AF1421" s="1">
        <f t="shared" si="298"/>
        <v>0.47</v>
      </c>
      <c r="AG1421" s="8">
        <f t="shared" si="296"/>
        <v>82377.95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2">
        <f>IF(OR(inputs!$B$35&lt;&gt;"YES",A1422&gt;=inputs!$B$37,A1422&lt;inputs!$B$36),0,MIN(A1422*inputs!$B$40,inputs!$B$39*inputs!$B$17))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0</v>
      </c>
      <c r="AE1422" s="3">
        <f t="shared" si="295"/>
        <v>59569.05</v>
      </c>
      <c r="AF1422" s="1">
        <f t="shared" si="298"/>
        <v>0.47</v>
      </c>
      <c r="AG1422" s="8">
        <f t="shared" si="296"/>
        <v>82430.95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2">
        <f>IF(OR(inputs!$B$35&lt;&gt;"YES",A1423&gt;=inputs!$B$37,A1423&lt;inputs!$B$36),0,MIN(A1423*inputs!$B$40,inputs!$B$39*inputs!$B$17))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0</v>
      </c>
      <c r="AE1423" s="3">
        <f t="shared" si="295"/>
        <v>59616.05</v>
      </c>
      <c r="AF1423" s="1">
        <f t="shared" si="298"/>
        <v>0.47</v>
      </c>
      <c r="AG1423" s="8">
        <f t="shared" si="296"/>
        <v>82483.95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2">
        <f>IF(OR(inputs!$B$35&lt;&gt;"YES",A1424&gt;=inputs!$B$37,A1424&lt;inputs!$B$36),0,MIN(A1424*inputs!$B$40,inputs!$B$39*inputs!$B$17))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0</v>
      </c>
      <c r="AE1424" s="3">
        <f t="shared" si="295"/>
        <v>59663.05</v>
      </c>
      <c r="AF1424" s="1">
        <f t="shared" si="298"/>
        <v>0.47</v>
      </c>
      <c r="AG1424" s="8">
        <f t="shared" si="296"/>
        <v>82536.95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2">
        <f>IF(OR(inputs!$B$35&lt;&gt;"YES",A1425&gt;=inputs!$B$37,A1425&lt;inputs!$B$36),0,MIN(A1425*inputs!$B$40,inputs!$B$39*inputs!$B$17))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0</v>
      </c>
      <c r="AE1425" s="3">
        <f t="shared" si="295"/>
        <v>59710.05</v>
      </c>
      <c r="AF1425" s="1">
        <f t="shared" si="298"/>
        <v>0.47</v>
      </c>
      <c r="AG1425" s="8">
        <f t="shared" si="296"/>
        <v>82589.95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2">
        <f>IF(OR(inputs!$B$35&lt;&gt;"YES",A1426&gt;=inputs!$B$37,A1426&lt;inputs!$B$36),0,MIN(A1426*inputs!$B$40,inputs!$B$39*inputs!$B$17))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0</v>
      </c>
      <c r="AE1426" s="3">
        <f t="shared" si="295"/>
        <v>59757.05</v>
      </c>
      <c r="AF1426" s="1">
        <f t="shared" si="298"/>
        <v>0.47</v>
      </c>
      <c r="AG1426" s="8">
        <f t="shared" si="296"/>
        <v>82642.95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2">
        <f>IF(OR(inputs!$B$35&lt;&gt;"YES",A1427&gt;=inputs!$B$37,A1427&lt;inputs!$B$36),0,MIN(A1427*inputs!$B$40,inputs!$B$39*inputs!$B$17))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0</v>
      </c>
      <c r="AE1427" s="3">
        <f t="shared" si="295"/>
        <v>59804.05</v>
      </c>
      <c r="AF1427" s="1">
        <f t="shared" si="298"/>
        <v>0.47</v>
      </c>
      <c r="AG1427" s="8">
        <f t="shared" si="296"/>
        <v>82695.95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2">
        <f>IF(OR(inputs!$B$35&lt;&gt;"YES",A1428&gt;=inputs!$B$37,A1428&lt;inputs!$B$36),0,MIN(A1428*inputs!$B$40,inputs!$B$39*inputs!$B$17))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0</v>
      </c>
      <c r="AE1428" s="3">
        <f t="shared" si="295"/>
        <v>59851.05</v>
      </c>
      <c r="AF1428" s="1">
        <f t="shared" si="298"/>
        <v>0.47</v>
      </c>
      <c r="AG1428" s="8">
        <f t="shared" si="296"/>
        <v>82748.95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2">
        <f>IF(OR(inputs!$B$35&lt;&gt;"YES",A1429&gt;=inputs!$B$37,A1429&lt;inputs!$B$36),0,MIN(A1429*inputs!$B$40,inputs!$B$39*inputs!$B$17))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0</v>
      </c>
      <c r="AE1429" s="3">
        <f t="shared" si="295"/>
        <v>59898.05</v>
      </c>
      <c r="AF1429" s="1">
        <f t="shared" si="298"/>
        <v>0.47</v>
      </c>
      <c r="AG1429" s="8">
        <f t="shared" si="296"/>
        <v>82801.95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2">
        <f>IF(OR(inputs!$B$35&lt;&gt;"YES",A1430&gt;=inputs!$B$37,A1430&lt;inputs!$B$36),0,MIN(A1430*inputs!$B$40,inputs!$B$39*inputs!$B$17))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0</v>
      </c>
      <c r="AE1430" s="3">
        <f t="shared" si="295"/>
        <v>59945.05</v>
      </c>
      <c r="AF1430" s="1">
        <f t="shared" si="298"/>
        <v>0.47</v>
      </c>
      <c r="AG1430" s="8">
        <f t="shared" si="296"/>
        <v>82854.95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2">
        <f>IF(OR(inputs!$B$35&lt;&gt;"YES",A1431&gt;=inputs!$B$37,A1431&lt;inputs!$B$36),0,MIN(A1431*inputs!$B$40,inputs!$B$39*inputs!$B$17))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0</v>
      </c>
      <c r="AE1431" s="3">
        <f t="shared" si="295"/>
        <v>59992.05</v>
      </c>
      <c r="AF1431" s="1">
        <f t="shared" si="298"/>
        <v>0.47</v>
      </c>
      <c r="AG1431" s="8">
        <f t="shared" si="296"/>
        <v>82907.95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2">
        <f>IF(OR(inputs!$B$35&lt;&gt;"YES",A1432&gt;=inputs!$B$37,A1432&lt;inputs!$B$36),0,MIN(A1432*inputs!$B$40,inputs!$B$39*inputs!$B$17))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0</v>
      </c>
      <c r="AE1432" s="3">
        <f t="shared" si="295"/>
        <v>60039.05</v>
      </c>
      <c r="AF1432" s="1">
        <f t="shared" si="298"/>
        <v>0.47</v>
      </c>
      <c r="AG1432" s="8">
        <f t="shared" si="296"/>
        <v>82960.95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2">
        <f>IF(OR(inputs!$B$35&lt;&gt;"YES",A1433&gt;=inputs!$B$37,A1433&lt;inputs!$B$36),0,MIN(A1433*inputs!$B$40,inputs!$B$39*inputs!$B$17))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0</v>
      </c>
      <c r="AE1433" s="3">
        <f t="shared" si="295"/>
        <v>60086.05</v>
      </c>
      <c r="AF1433" s="1">
        <f t="shared" si="298"/>
        <v>0.47</v>
      </c>
      <c r="AG1433" s="8">
        <f t="shared" si="296"/>
        <v>83013.95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2">
        <f>IF(OR(inputs!$B$35&lt;&gt;"YES",A1434&gt;=inputs!$B$37,A1434&lt;inputs!$B$36),0,MIN(A1434*inputs!$B$40,inputs!$B$39*inputs!$B$17))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0</v>
      </c>
      <c r="AE1434" s="3">
        <f t="shared" si="295"/>
        <v>60133.05</v>
      </c>
      <c r="AF1434" s="1">
        <f t="shared" si="298"/>
        <v>0.47</v>
      </c>
      <c r="AG1434" s="8">
        <f t="shared" si="296"/>
        <v>83066.95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2">
        <f>IF(OR(inputs!$B$35&lt;&gt;"YES",A1435&gt;=inputs!$B$37,A1435&lt;inputs!$B$36),0,MIN(A1435*inputs!$B$40,inputs!$B$39*inputs!$B$17))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0</v>
      </c>
      <c r="AE1435" s="3">
        <f t="shared" si="295"/>
        <v>60180.05</v>
      </c>
      <c r="AF1435" s="1">
        <f t="shared" si="298"/>
        <v>0.47</v>
      </c>
      <c r="AG1435" s="8">
        <f t="shared" si="296"/>
        <v>83119.95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2">
        <f>IF(OR(inputs!$B$35&lt;&gt;"YES",A1436&gt;=inputs!$B$37,A1436&lt;inputs!$B$36),0,MIN(A1436*inputs!$B$40,inputs!$B$39*inputs!$B$17))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0</v>
      </c>
      <c r="AE1436" s="3">
        <f t="shared" si="295"/>
        <v>60227.05</v>
      </c>
      <c r="AF1436" s="1">
        <f t="shared" si="298"/>
        <v>0.47</v>
      </c>
      <c r="AG1436" s="8">
        <f t="shared" si="296"/>
        <v>83172.95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2">
        <f>IF(OR(inputs!$B$35&lt;&gt;"YES",A1437&gt;=inputs!$B$37,A1437&lt;inputs!$B$36),0,MIN(A1437*inputs!$B$40,inputs!$B$39*inputs!$B$17))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0</v>
      </c>
      <c r="AE1437" s="3">
        <f t="shared" si="295"/>
        <v>60274.05</v>
      </c>
      <c r="AF1437" s="1">
        <f t="shared" si="298"/>
        <v>0.47</v>
      </c>
      <c r="AG1437" s="8">
        <f t="shared" si="296"/>
        <v>83225.95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2">
        <f>IF(OR(inputs!$B$35&lt;&gt;"YES",A1438&gt;=inputs!$B$37,A1438&lt;inputs!$B$36),0,MIN(A1438*inputs!$B$40,inputs!$B$39*inputs!$B$17))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0</v>
      </c>
      <c r="AE1438" s="3">
        <f t="shared" si="295"/>
        <v>60321.05</v>
      </c>
      <c r="AF1438" s="1">
        <f t="shared" si="298"/>
        <v>0.47</v>
      </c>
      <c r="AG1438" s="8">
        <f t="shared" si="296"/>
        <v>83278.95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2">
        <f>IF(OR(inputs!$B$35&lt;&gt;"YES",A1439&gt;=inputs!$B$37,A1439&lt;inputs!$B$36),0,MIN(A1439*inputs!$B$40,inputs!$B$39*inputs!$B$17))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0</v>
      </c>
      <c r="AE1439" s="3">
        <f t="shared" si="295"/>
        <v>60368.05</v>
      </c>
      <c r="AF1439" s="1">
        <f t="shared" si="298"/>
        <v>0.47</v>
      </c>
      <c r="AG1439" s="8">
        <f t="shared" si="296"/>
        <v>83331.95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2">
        <f>IF(OR(inputs!$B$35&lt;&gt;"YES",A1440&gt;=inputs!$B$37,A1440&lt;inputs!$B$36),0,MIN(A1440*inputs!$B$40,inputs!$B$39*inputs!$B$17))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0</v>
      </c>
      <c r="AE1440" s="3">
        <f t="shared" si="295"/>
        <v>60415.05</v>
      </c>
      <c r="AF1440" s="1">
        <f t="shared" si="298"/>
        <v>0.47</v>
      </c>
      <c r="AG1440" s="8">
        <f t="shared" si="296"/>
        <v>83384.95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2">
        <f>IF(OR(inputs!$B$35&lt;&gt;"YES",A1441&gt;=inputs!$B$37,A1441&lt;inputs!$B$36),0,MIN(A1441*inputs!$B$40,inputs!$B$39*inputs!$B$17))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0</v>
      </c>
      <c r="AE1441" s="3">
        <f t="shared" si="295"/>
        <v>60462.05</v>
      </c>
      <c r="AF1441" s="1">
        <f t="shared" si="298"/>
        <v>0.47</v>
      </c>
      <c r="AG1441" s="8">
        <f t="shared" si="296"/>
        <v>83437.95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2">
        <f>IF(OR(inputs!$B$35&lt;&gt;"YES",A1442&gt;=inputs!$B$37,A1442&lt;inputs!$B$36),0,MIN(A1442*inputs!$B$40,inputs!$B$39*inputs!$B$17))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0</v>
      </c>
      <c r="AE1442" s="3">
        <f t="shared" si="295"/>
        <v>60509.05</v>
      </c>
      <c r="AF1442" s="1">
        <f t="shared" si="298"/>
        <v>0.47</v>
      </c>
      <c r="AG1442" s="8">
        <f t="shared" si="296"/>
        <v>83490.95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2">
        <f>IF(OR(inputs!$B$35&lt;&gt;"YES",A1443&gt;=inputs!$B$37,A1443&lt;inputs!$B$36),0,MIN(A1443*inputs!$B$40,inputs!$B$39*inputs!$B$17))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0</v>
      </c>
      <c r="AE1443" s="3">
        <f t="shared" si="295"/>
        <v>60556.05</v>
      </c>
      <c r="AF1443" s="1">
        <f t="shared" si="298"/>
        <v>0.47</v>
      </c>
      <c r="AG1443" s="8">
        <f t="shared" si="296"/>
        <v>83543.95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2">
        <f>IF(OR(inputs!$B$35&lt;&gt;"YES",A1444&gt;=inputs!$B$37,A1444&lt;inputs!$B$36),0,MIN(A1444*inputs!$B$40,inputs!$B$39*inputs!$B$17))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0</v>
      </c>
      <c r="AE1444" s="3">
        <f t="shared" si="295"/>
        <v>60603.05</v>
      </c>
      <c r="AF1444" s="1">
        <f t="shared" si="298"/>
        <v>0.47</v>
      </c>
      <c r="AG1444" s="8">
        <f t="shared" si="296"/>
        <v>83596.95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2">
        <f>IF(OR(inputs!$B$35&lt;&gt;"YES",A1445&gt;=inputs!$B$37,A1445&lt;inputs!$B$36),0,MIN(A1445*inputs!$B$40,inputs!$B$39*inputs!$B$17))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0</v>
      </c>
      <c r="AE1445" s="3">
        <f t="shared" si="295"/>
        <v>60650.05</v>
      </c>
      <c r="AF1445" s="1">
        <f t="shared" si="298"/>
        <v>0.47</v>
      </c>
      <c r="AG1445" s="8">
        <f t="shared" si="296"/>
        <v>83649.95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2">
        <f>IF(OR(inputs!$B$35&lt;&gt;"YES",A1446&gt;=inputs!$B$37,A1446&lt;inputs!$B$36),0,MIN(A1446*inputs!$B$40,inputs!$B$39*inputs!$B$17))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0</v>
      </c>
      <c r="AE1446" s="3">
        <f t="shared" si="295"/>
        <v>60697.05</v>
      </c>
      <c r="AF1446" s="1">
        <f t="shared" si="298"/>
        <v>0.47</v>
      </c>
      <c r="AG1446" s="8">
        <f t="shared" si="296"/>
        <v>83702.95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2">
        <f>IF(OR(inputs!$B$35&lt;&gt;"YES",A1447&gt;=inputs!$B$37,A1447&lt;inputs!$B$36),0,MIN(A1447*inputs!$B$40,inputs!$B$39*inputs!$B$17))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0</v>
      </c>
      <c r="AE1447" s="3">
        <f t="shared" si="295"/>
        <v>60744.05</v>
      </c>
      <c r="AF1447" s="1">
        <f t="shared" si="298"/>
        <v>0.47</v>
      </c>
      <c r="AG1447" s="8">
        <f t="shared" si="296"/>
        <v>83755.95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2">
        <f>IF(OR(inputs!$B$35&lt;&gt;"YES",A1448&gt;=inputs!$B$37,A1448&lt;inputs!$B$36),0,MIN(A1448*inputs!$B$40,inputs!$B$39*inputs!$B$17))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0</v>
      </c>
      <c r="AE1448" s="3">
        <f t="shared" si="295"/>
        <v>60791.05</v>
      </c>
      <c r="AF1448" s="1">
        <f t="shared" si="298"/>
        <v>0.47</v>
      </c>
      <c r="AG1448" s="8">
        <f t="shared" si="296"/>
        <v>83808.95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2">
        <f>IF(OR(inputs!$B$35&lt;&gt;"YES",A1449&gt;=inputs!$B$37,A1449&lt;inputs!$B$36),0,MIN(A1449*inputs!$B$40,inputs!$B$39*inputs!$B$17))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0</v>
      </c>
      <c r="AE1449" s="3">
        <f t="shared" si="295"/>
        <v>60838.05</v>
      </c>
      <c r="AF1449" s="1">
        <f t="shared" si="298"/>
        <v>0.47</v>
      </c>
      <c r="AG1449" s="8">
        <f t="shared" si="296"/>
        <v>83861.95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2">
        <f>IF(OR(inputs!$B$35&lt;&gt;"YES",A1450&gt;=inputs!$B$37,A1450&lt;inputs!$B$36),0,MIN(A1450*inputs!$B$40,inputs!$B$39*inputs!$B$17))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0</v>
      </c>
      <c r="AE1450" s="3">
        <f t="shared" si="295"/>
        <v>60885.05</v>
      </c>
      <c r="AF1450" s="1">
        <f t="shared" si="298"/>
        <v>0.47</v>
      </c>
      <c r="AG1450" s="8">
        <f t="shared" si="296"/>
        <v>83914.95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2">
        <f>IF(OR(inputs!$B$35&lt;&gt;"YES",A1451&gt;=inputs!$B$37,A1451&lt;inputs!$B$36),0,MIN(A1451*inputs!$B$40,inputs!$B$39*inputs!$B$17))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0</v>
      </c>
      <c r="AE1451" s="3">
        <f t="shared" si="295"/>
        <v>60932.05</v>
      </c>
      <c r="AF1451" s="1">
        <f t="shared" si="298"/>
        <v>0.47</v>
      </c>
      <c r="AG1451" s="8">
        <f t="shared" si="296"/>
        <v>83967.95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2">
        <f>IF(OR(inputs!$B$35&lt;&gt;"YES",A1452&gt;=inputs!$B$37,A1452&lt;inputs!$B$36),0,MIN(A1452*inputs!$B$40,inputs!$B$39*inputs!$B$17))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0</v>
      </c>
      <c r="AE1452" s="3">
        <f t="shared" si="295"/>
        <v>60979.05</v>
      </c>
      <c r="AF1452" s="1">
        <f t="shared" si="298"/>
        <v>0.47</v>
      </c>
      <c r="AG1452" s="8">
        <f t="shared" si="296"/>
        <v>84020.95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2">
        <f>IF(OR(inputs!$B$35&lt;&gt;"YES",A1453&gt;=inputs!$B$37,A1453&lt;inputs!$B$36),0,MIN(A1453*inputs!$B$40,inputs!$B$39*inputs!$B$17))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0</v>
      </c>
      <c r="AE1453" s="3">
        <f t="shared" si="295"/>
        <v>61026.05</v>
      </c>
      <c r="AF1453" s="1">
        <f t="shared" si="298"/>
        <v>0.47</v>
      </c>
      <c r="AG1453" s="8">
        <f t="shared" si="296"/>
        <v>84073.95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2">
        <f>IF(OR(inputs!$B$35&lt;&gt;"YES",A1454&gt;=inputs!$B$37,A1454&lt;inputs!$B$36),0,MIN(A1454*inputs!$B$40,inputs!$B$39*inputs!$B$17))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0</v>
      </c>
      <c r="AE1454" s="3">
        <f t="shared" si="295"/>
        <v>61073.05</v>
      </c>
      <c r="AF1454" s="1">
        <f t="shared" si="298"/>
        <v>0.47</v>
      </c>
      <c r="AG1454" s="8">
        <f t="shared" si="296"/>
        <v>84126.95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2">
        <f>IF(OR(inputs!$B$35&lt;&gt;"YES",A1455&gt;=inputs!$B$37,A1455&lt;inputs!$B$36),0,MIN(A1455*inputs!$B$40,inputs!$B$39*inputs!$B$17))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0</v>
      </c>
      <c r="AE1455" s="3">
        <f t="shared" si="295"/>
        <v>61120.05</v>
      </c>
      <c r="AF1455" s="1">
        <f t="shared" si="298"/>
        <v>0.47</v>
      </c>
      <c r="AG1455" s="8">
        <f t="shared" si="296"/>
        <v>84179.95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2">
        <f>IF(OR(inputs!$B$35&lt;&gt;"YES",A1456&gt;=inputs!$B$37,A1456&lt;inputs!$B$36),0,MIN(A1456*inputs!$B$40,inputs!$B$39*inputs!$B$17))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0</v>
      </c>
      <c r="AE1456" s="3">
        <f t="shared" si="295"/>
        <v>61167.05</v>
      </c>
      <c r="AF1456" s="1">
        <f t="shared" si="298"/>
        <v>0.47</v>
      </c>
      <c r="AG1456" s="8">
        <f t="shared" si="296"/>
        <v>84232.95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2">
        <f>IF(OR(inputs!$B$35&lt;&gt;"YES",A1457&gt;=inputs!$B$37,A1457&lt;inputs!$B$36),0,MIN(A1457*inputs!$B$40,inputs!$B$39*inputs!$B$17))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0</v>
      </c>
      <c r="AE1457" s="3">
        <f t="shared" si="295"/>
        <v>61214.05</v>
      </c>
      <c r="AF1457" s="1">
        <f t="shared" si="298"/>
        <v>0.47</v>
      </c>
      <c r="AG1457" s="8">
        <f t="shared" si="296"/>
        <v>84285.95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2">
        <f>IF(OR(inputs!$B$35&lt;&gt;"YES",A1458&gt;=inputs!$B$37,A1458&lt;inputs!$B$36),0,MIN(A1458*inputs!$B$40,inputs!$B$39*inputs!$B$17))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0</v>
      </c>
      <c r="AE1458" s="3">
        <f t="shared" si="295"/>
        <v>61261.05</v>
      </c>
      <c r="AF1458" s="1">
        <f t="shared" si="298"/>
        <v>0.47</v>
      </c>
      <c r="AG1458" s="8">
        <f t="shared" si="296"/>
        <v>84338.95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2">
        <f>IF(OR(inputs!$B$35&lt;&gt;"YES",A1459&gt;=inputs!$B$37,A1459&lt;inputs!$B$36),0,MIN(A1459*inputs!$B$40,inputs!$B$39*inputs!$B$17))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0</v>
      </c>
      <c r="AE1459" s="3">
        <f t="shared" si="295"/>
        <v>61308.05</v>
      </c>
      <c r="AF1459" s="1">
        <f t="shared" si="298"/>
        <v>0.47</v>
      </c>
      <c r="AG1459" s="8">
        <f t="shared" si="296"/>
        <v>84391.95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2">
        <f>IF(OR(inputs!$B$35&lt;&gt;"YES",A1460&gt;=inputs!$B$37,A1460&lt;inputs!$B$36),0,MIN(A1460*inputs!$B$40,inputs!$B$39*inputs!$B$17))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0</v>
      </c>
      <c r="AE1460" s="3">
        <f t="shared" si="295"/>
        <v>61355.05</v>
      </c>
      <c r="AF1460" s="1">
        <f t="shared" si="298"/>
        <v>0.47</v>
      </c>
      <c r="AG1460" s="8">
        <f t="shared" si="296"/>
        <v>84444.95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2">
        <f>IF(OR(inputs!$B$35&lt;&gt;"YES",A1461&gt;=inputs!$B$37,A1461&lt;inputs!$B$36),0,MIN(A1461*inputs!$B$40,inputs!$B$39*inputs!$B$17))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0</v>
      </c>
      <c r="AE1461" s="3">
        <f t="shared" si="295"/>
        <v>61402.05</v>
      </c>
      <c r="AF1461" s="1">
        <f t="shared" si="298"/>
        <v>0.47</v>
      </c>
      <c r="AG1461" s="8">
        <f t="shared" si="296"/>
        <v>84497.95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2">
        <f>IF(OR(inputs!$B$35&lt;&gt;"YES",A1462&gt;=inputs!$B$37,A1462&lt;inputs!$B$36),0,MIN(A1462*inputs!$B$40,inputs!$B$39*inputs!$B$17))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0</v>
      </c>
      <c r="AE1462" s="3">
        <f t="shared" si="295"/>
        <v>61449.05</v>
      </c>
      <c r="AF1462" s="1">
        <f t="shared" si="298"/>
        <v>0.47</v>
      </c>
      <c r="AG1462" s="8">
        <f t="shared" si="296"/>
        <v>84550.95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2">
        <f>IF(OR(inputs!$B$35&lt;&gt;"YES",A1463&gt;=inputs!$B$37,A1463&lt;inputs!$B$36),0,MIN(A1463*inputs!$B$40,inputs!$B$39*inputs!$B$17))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0</v>
      </c>
      <c r="AE1463" s="3">
        <f t="shared" si="295"/>
        <v>61496.05</v>
      </c>
      <c r="AF1463" s="1">
        <f t="shared" si="298"/>
        <v>0.47</v>
      </c>
      <c r="AG1463" s="8">
        <f t="shared" si="296"/>
        <v>84603.95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2">
        <f>IF(OR(inputs!$B$35&lt;&gt;"YES",A1464&gt;=inputs!$B$37,A1464&lt;inputs!$B$36),0,MIN(A1464*inputs!$B$40,inputs!$B$39*inputs!$B$17))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0</v>
      </c>
      <c r="AE1464" s="3">
        <f t="shared" si="295"/>
        <v>61543.05</v>
      </c>
      <c r="AF1464" s="1">
        <f t="shared" si="298"/>
        <v>0.47</v>
      </c>
      <c r="AG1464" s="8">
        <f t="shared" si="296"/>
        <v>84656.95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2">
        <f>IF(OR(inputs!$B$35&lt;&gt;"YES",A1465&gt;=inputs!$B$37,A1465&lt;inputs!$B$36),0,MIN(A1465*inputs!$B$40,inputs!$B$39*inputs!$B$17))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0</v>
      </c>
      <c r="AE1465" s="3">
        <f t="shared" si="295"/>
        <v>61590.05</v>
      </c>
      <c r="AF1465" s="1">
        <f t="shared" si="298"/>
        <v>0.47</v>
      </c>
      <c r="AG1465" s="8">
        <f t="shared" si="296"/>
        <v>84709.95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2">
        <f>IF(OR(inputs!$B$35&lt;&gt;"YES",A1466&gt;=inputs!$B$37,A1466&lt;inputs!$B$36),0,MIN(A1466*inputs!$B$40,inputs!$B$39*inputs!$B$17))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0</v>
      </c>
      <c r="AE1466" s="3">
        <f t="shared" si="295"/>
        <v>61637.05</v>
      </c>
      <c r="AF1466" s="1">
        <f t="shared" si="298"/>
        <v>0.47</v>
      </c>
      <c r="AG1466" s="8">
        <f t="shared" si="296"/>
        <v>84762.95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2">
        <f>IF(OR(inputs!$B$35&lt;&gt;"YES",A1467&gt;=inputs!$B$37,A1467&lt;inputs!$B$36),0,MIN(A1467*inputs!$B$40,inputs!$B$39*inputs!$B$17))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0</v>
      </c>
      <c r="AE1467" s="3">
        <f t="shared" si="295"/>
        <v>61684.05</v>
      </c>
      <c r="AF1467" s="1">
        <f t="shared" si="298"/>
        <v>0.47</v>
      </c>
      <c r="AG1467" s="8">
        <f t="shared" si="296"/>
        <v>84815.95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2">
        <f>IF(OR(inputs!$B$35&lt;&gt;"YES",A1468&gt;=inputs!$B$37,A1468&lt;inputs!$B$36),0,MIN(A1468*inputs!$B$40,inputs!$B$39*inputs!$B$17))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0</v>
      </c>
      <c r="AE1468" s="3">
        <f t="shared" si="295"/>
        <v>61731.05</v>
      </c>
      <c r="AF1468" s="1">
        <f t="shared" si="298"/>
        <v>0.47</v>
      </c>
      <c r="AG1468" s="8">
        <f t="shared" si="296"/>
        <v>84868.95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2">
        <f>IF(OR(inputs!$B$35&lt;&gt;"YES",A1469&gt;=inputs!$B$37,A1469&lt;inputs!$B$36),0,MIN(A1469*inputs!$B$40,inputs!$B$39*inputs!$B$17))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0</v>
      </c>
      <c r="AE1469" s="3">
        <f t="shared" si="295"/>
        <v>61778.05</v>
      </c>
      <c r="AF1469" s="1">
        <f t="shared" si="298"/>
        <v>0.47</v>
      </c>
      <c r="AG1469" s="8">
        <f t="shared" si="296"/>
        <v>84921.95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2">
        <f>IF(OR(inputs!$B$35&lt;&gt;"YES",A1470&gt;=inputs!$B$37,A1470&lt;inputs!$B$36),0,MIN(A1470*inputs!$B$40,inputs!$B$39*inputs!$B$17))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0</v>
      </c>
      <c r="AE1470" s="3">
        <f t="shared" si="295"/>
        <v>61825.05</v>
      </c>
      <c r="AF1470" s="1">
        <f t="shared" si="298"/>
        <v>0.47</v>
      </c>
      <c r="AG1470" s="8">
        <f t="shared" si="296"/>
        <v>84974.95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2">
        <f>IF(OR(inputs!$B$35&lt;&gt;"YES",A1471&gt;=inputs!$B$37,A1471&lt;inputs!$B$36),0,MIN(A1471*inputs!$B$40,inputs!$B$39*inputs!$B$17))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0</v>
      </c>
      <c r="AE1471" s="3">
        <f t="shared" si="295"/>
        <v>61872.05</v>
      </c>
      <c r="AF1471" s="1">
        <f t="shared" si="298"/>
        <v>0.47</v>
      </c>
      <c r="AG1471" s="8">
        <f t="shared" si="296"/>
        <v>85027.95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2">
        <f>IF(OR(inputs!$B$35&lt;&gt;"YES",A1472&gt;=inputs!$B$37,A1472&lt;inputs!$B$36),0,MIN(A1472*inputs!$B$40,inputs!$B$39*inputs!$B$17))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0</v>
      </c>
      <c r="AE1472" s="3">
        <f t="shared" si="295"/>
        <v>61919.05</v>
      </c>
      <c r="AF1472" s="1">
        <f t="shared" si="298"/>
        <v>0.47</v>
      </c>
      <c r="AG1472" s="8">
        <f t="shared" si="296"/>
        <v>85080.95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2">
        <f>IF(OR(inputs!$B$35&lt;&gt;"YES",A1473&gt;=inputs!$B$37,A1473&lt;inputs!$B$36),0,MIN(A1473*inputs!$B$40,inputs!$B$39*inputs!$B$17))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0</v>
      </c>
      <c r="AE1473" s="3">
        <f t="shared" si="295"/>
        <v>61966.05</v>
      </c>
      <c r="AF1473" s="1">
        <f t="shared" si="298"/>
        <v>0.47</v>
      </c>
      <c r="AG1473" s="8">
        <f t="shared" si="296"/>
        <v>85133.95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2">
        <f>IF(OR(inputs!$B$35&lt;&gt;"YES",A1474&gt;=inputs!$B$37,A1474&lt;inputs!$B$36),0,MIN(A1474*inputs!$B$40,inputs!$B$39*inputs!$B$17))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0</v>
      </c>
      <c r="AE1474" s="3">
        <f t="shared" ref="AE1474:AE1537" si="308">SUM(C1474:G1474)+AD1474-H1474</f>
        <v>62013.05</v>
      </c>
      <c r="AF1474" s="1">
        <f t="shared" si="298"/>
        <v>0.47</v>
      </c>
      <c r="AG1474" s="8">
        <f t="shared" ref="AG1474:AG1537" si="309">A1474-AE1474</f>
        <v>85186.95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2">
        <f>IF(OR(inputs!$B$35&lt;&gt;"YES",A1475&gt;=inputs!$B$37,A1475&lt;inputs!$B$36),0,MIN(A1475*inputs!$B$40,inputs!$B$39*inputs!$B$17))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0</v>
      </c>
      <c r="AE1475" s="3">
        <f t="shared" si="308"/>
        <v>62060.05</v>
      </c>
      <c r="AF1475" s="1">
        <f t="shared" ref="AF1475:AF1538" si="311">(AE1476-AE1475)/100</f>
        <v>0.47</v>
      </c>
      <c r="AG1475" s="8">
        <f t="shared" si="309"/>
        <v>85239.95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2">
        <f>IF(OR(inputs!$B$35&lt;&gt;"YES",A1476&gt;=inputs!$B$37,A1476&lt;inputs!$B$36),0,MIN(A1476*inputs!$B$40,inputs!$B$39*inputs!$B$17))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0</v>
      </c>
      <c r="AE1476" s="3">
        <f t="shared" si="308"/>
        <v>62107.05</v>
      </c>
      <c r="AF1476" s="1">
        <f t="shared" si="311"/>
        <v>0.47</v>
      </c>
      <c r="AG1476" s="8">
        <f t="shared" si="309"/>
        <v>85292.95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2">
        <f>IF(OR(inputs!$B$35&lt;&gt;"YES",A1477&gt;=inputs!$B$37,A1477&lt;inputs!$B$36),0,MIN(A1477*inputs!$B$40,inputs!$B$39*inputs!$B$17))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0</v>
      </c>
      <c r="AE1477" s="3">
        <f t="shared" si="308"/>
        <v>62154.05</v>
      </c>
      <c r="AF1477" s="1">
        <f t="shared" si="311"/>
        <v>0.47</v>
      </c>
      <c r="AG1477" s="8">
        <f t="shared" si="309"/>
        <v>85345.95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2">
        <f>IF(OR(inputs!$B$35&lt;&gt;"YES",A1478&gt;=inputs!$B$37,A1478&lt;inputs!$B$36),0,MIN(A1478*inputs!$B$40,inputs!$B$39*inputs!$B$17))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0</v>
      </c>
      <c r="AE1478" s="3">
        <f t="shared" si="308"/>
        <v>62201.05</v>
      </c>
      <c r="AF1478" s="1">
        <f t="shared" si="311"/>
        <v>0.47</v>
      </c>
      <c r="AG1478" s="8">
        <f t="shared" si="309"/>
        <v>85398.95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2">
        <f>IF(OR(inputs!$B$35&lt;&gt;"YES",A1479&gt;=inputs!$B$37,A1479&lt;inputs!$B$36),0,MIN(A1479*inputs!$B$40,inputs!$B$39*inputs!$B$17))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0</v>
      </c>
      <c r="AE1479" s="3">
        <f t="shared" si="308"/>
        <v>62248.05</v>
      </c>
      <c r="AF1479" s="1">
        <f t="shared" si="311"/>
        <v>0.47</v>
      </c>
      <c r="AG1479" s="8">
        <f t="shared" si="309"/>
        <v>85451.95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2">
        <f>IF(OR(inputs!$B$35&lt;&gt;"YES",A1480&gt;=inputs!$B$37,A1480&lt;inputs!$B$36),0,MIN(A1480*inputs!$B$40,inputs!$B$39*inputs!$B$17))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0</v>
      </c>
      <c r="AE1480" s="3">
        <f t="shared" si="308"/>
        <v>62295.05</v>
      </c>
      <c r="AF1480" s="1">
        <f t="shared" si="311"/>
        <v>0.47</v>
      </c>
      <c r="AG1480" s="8">
        <f t="shared" si="309"/>
        <v>85504.95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2">
        <f>IF(OR(inputs!$B$35&lt;&gt;"YES",A1481&gt;=inputs!$B$37,A1481&lt;inputs!$B$36),0,MIN(A1481*inputs!$B$40,inputs!$B$39*inputs!$B$17))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0</v>
      </c>
      <c r="AE1481" s="3">
        <f t="shared" si="308"/>
        <v>62342.05</v>
      </c>
      <c r="AF1481" s="1">
        <f t="shared" si="311"/>
        <v>0.47</v>
      </c>
      <c r="AG1481" s="8">
        <f t="shared" si="309"/>
        <v>85557.95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2">
        <f>IF(OR(inputs!$B$35&lt;&gt;"YES",A1482&gt;=inputs!$B$37,A1482&lt;inputs!$B$36),0,MIN(A1482*inputs!$B$40,inputs!$B$39*inputs!$B$17))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0</v>
      </c>
      <c r="AE1482" s="3">
        <f t="shared" si="308"/>
        <v>62389.05</v>
      </c>
      <c r="AF1482" s="1">
        <f t="shared" si="311"/>
        <v>0.47</v>
      </c>
      <c r="AG1482" s="8">
        <f t="shared" si="309"/>
        <v>85610.95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2">
        <f>IF(OR(inputs!$B$35&lt;&gt;"YES",A1483&gt;=inputs!$B$37,A1483&lt;inputs!$B$36),0,MIN(A1483*inputs!$B$40,inputs!$B$39*inputs!$B$17))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0</v>
      </c>
      <c r="AE1483" s="3">
        <f t="shared" si="308"/>
        <v>62436.05</v>
      </c>
      <c r="AF1483" s="1">
        <f t="shared" si="311"/>
        <v>0.47</v>
      </c>
      <c r="AG1483" s="8">
        <f t="shared" si="309"/>
        <v>85663.95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2">
        <f>IF(OR(inputs!$B$35&lt;&gt;"YES",A1484&gt;=inputs!$B$37,A1484&lt;inputs!$B$36),0,MIN(A1484*inputs!$B$40,inputs!$B$39*inputs!$B$17))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0</v>
      </c>
      <c r="AE1484" s="3">
        <f t="shared" si="308"/>
        <v>62483.05</v>
      </c>
      <c r="AF1484" s="1">
        <f t="shared" si="311"/>
        <v>0.47</v>
      </c>
      <c r="AG1484" s="8">
        <f t="shared" si="309"/>
        <v>85716.95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2">
        <f>IF(OR(inputs!$B$35&lt;&gt;"YES",A1485&gt;=inputs!$B$37,A1485&lt;inputs!$B$36),0,MIN(A1485*inputs!$B$40,inputs!$B$39*inputs!$B$17))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0</v>
      </c>
      <c r="AE1485" s="3">
        <f t="shared" si="308"/>
        <v>62530.05</v>
      </c>
      <c r="AF1485" s="1">
        <f t="shared" si="311"/>
        <v>0.47</v>
      </c>
      <c r="AG1485" s="8">
        <f t="shared" si="309"/>
        <v>85769.95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2">
        <f>IF(OR(inputs!$B$35&lt;&gt;"YES",A1486&gt;=inputs!$B$37,A1486&lt;inputs!$B$36),0,MIN(A1486*inputs!$B$40,inputs!$B$39*inputs!$B$17))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0</v>
      </c>
      <c r="AE1486" s="3">
        <f t="shared" si="308"/>
        <v>62577.05</v>
      </c>
      <c r="AF1486" s="1">
        <f t="shared" si="311"/>
        <v>0.47</v>
      </c>
      <c r="AG1486" s="8">
        <f t="shared" si="309"/>
        <v>85822.95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2">
        <f>IF(OR(inputs!$B$35&lt;&gt;"YES",A1487&gt;=inputs!$B$37,A1487&lt;inputs!$B$36),0,MIN(A1487*inputs!$B$40,inputs!$B$39*inputs!$B$17))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0</v>
      </c>
      <c r="AE1487" s="3">
        <f t="shared" si="308"/>
        <v>62624.05</v>
      </c>
      <c r="AF1487" s="1">
        <f t="shared" si="311"/>
        <v>0.47</v>
      </c>
      <c r="AG1487" s="8">
        <f t="shared" si="309"/>
        <v>85875.95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2">
        <f>IF(OR(inputs!$B$35&lt;&gt;"YES",A1488&gt;=inputs!$B$37,A1488&lt;inputs!$B$36),0,MIN(A1488*inputs!$B$40,inputs!$B$39*inputs!$B$17))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0</v>
      </c>
      <c r="AE1488" s="3">
        <f t="shared" si="308"/>
        <v>62671.05</v>
      </c>
      <c r="AF1488" s="1">
        <f t="shared" si="311"/>
        <v>0.47</v>
      </c>
      <c r="AG1488" s="8">
        <f t="shared" si="309"/>
        <v>85928.95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2">
        <f>IF(OR(inputs!$B$35&lt;&gt;"YES",A1489&gt;=inputs!$B$37,A1489&lt;inputs!$B$36),0,MIN(A1489*inputs!$B$40,inputs!$B$39*inputs!$B$17))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0</v>
      </c>
      <c r="AE1489" s="3">
        <f t="shared" si="308"/>
        <v>62718.05</v>
      </c>
      <c r="AF1489" s="1">
        <f t="shared" si="311"/>
        <v>0.47</v>
      </c>
      <c r="AG1489" s="8">
        <f t="shared" si="309"/>
        <v>85981.95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2">
        <f>IF(OR(inputs!$B$35&lt;&gt;"YES",A1490&gt;=inputs!$B$37,A1490&lt;inputs!$B$36),0,MIN(A1490*inputs!$B$40,inputs!$B$39*inputs!$B$17))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0</v>
      </c>
      <c r="AE1490" s="3">
        <f t="shared" si="308"/>
        <v>62765.05</v>
      </c>
      <c r="AF1490" s="1">
        <f t="shared" si="311"/>
        <v>0.47</v>
      </c>
      <c r="AG1490" s="8">
        <f t="shared" si="309"/>
        <v>86034.95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2">
        <f>IF(OR(inputs!$B$35&lt;&gt;"YES",A1491&gt;=inputs!$B$37,A1491&lt;inputs!$B$36),0,MIN(A1491*inputs!$B$40,inputs!$B$39*inputs!$B$17))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0</v>
      </c>
      <c r="AE1491" s="3">
        <f t="shared" si="308"/>
        <v>62812.05</v>
      </c>
      <c r="AF1491" s="1">
        <f t="shared" si="311"/>
        <v>0.47</v>
      </c>
      <c r="AG1491" s="8">
        <f t="shared" si="309"/>
        <v>86087.95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2">
        <f>IF(OR(inputs!$B$35&lt;&gt;"YES",A1492&gt;=inputs!$B$37,A1492&lt;inputs!$B$36),0,MIN(A1492*inputs!$B$40,inputs!$B$39*inputs!$B$17))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0</v>
      </c>
      <c r="AE1492" s="3">
        <f t="shared" si="308"/>
        <v>62859.05</v>
      </c>
      <c r="AF1492" s="1">
        <f t="shared" si="311"/>
        <v>0.47</v>
      </c>
      <c r="AG1492" s="8">
        <f t="shared" si="309"/>
        <v>86140.95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2">
        <f>IF(OR(inputs!$B$35&lt;&gt;"YES",A1493&gt;=inputs!$B$37,A1493&lt;inputs!$B$36),0,MIN(A1493*inputs!$B$40,inputs!$B$39*inputs!$B$17))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0</v>
      </c>
      <c r="AE1493" s="3">
        <f t="shared" si="308"/>
        <v>62906.05</v>
      </c>
      <c r="AF1493" s="1">
        <f t="shared" si="311"/>
        <v>0.47</v>
      </c>
      <c r="AG1493" s="8">
        <f t="shared" si="309"/>
        <v>86193.95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2">
        <f>IF(OR(inputs!$B$35&lt;&gt;"YES",A1494&gt;=inputs!$B$37,A1494&lt;inputs!$B$36),0,MIN(A1494*inputs!$B$40,inputs!$B$39*inputs!$B$17))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0</v>
      </c>
      <c r="AE1494" s="3">
        <f t="shared" si="308"/>
        <v>62953.05</v>
      </c>
      <c r="AF1494" s="1">
        <f t="shared" si="311"/>
        <v>0.47</v>
      </c>
      <c r="AG1494" s="8">
        <f t="shared" si="309"/>
        <v>86246.95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2">
        <f>IF(OR(inputs!$B$35&lt;&gt;"YES",A1495&gt;=inputs!$B$37,A1495&lt;inputs!$B$36),0,MIN(A1495*inputs!$B$40,inputs!$B$39*inputs!$B$17))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0</v>
      </c>
      <c r="AE1495" s="3">
        <f t="shared" si="308"/>
        <v>63000.05</v>
      </c>
      <c r="AF1495" s="1">
        <f t="shared" si="311"/>
        <v>0.47</v>
      </c>
      <c r="AG1495" s="8">
        <f t="shared" si="309"/>
        <v>86299.95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2">
        <f>IF(OR(inputs!$B$35&lt;&gt;"YES",A1496&gt;=inputs!$B$37,A1496&lt;inputs!$B$36),0,MIN(A1496*inputs!$B$40,inputs!$B$39*inputs!$B$17))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0</v>
      </c>
      <c r="AE1496" s="3">
        <f t="shared" si="308"/>
        <v>63047.05</v>
      </c>
      <c r="AF1496" s="1">
        <f t="shared" si="311"/>
        <v>0.47</v>
      </c>
      <c r="AG1496" s="8">
        <f t="shared" si="309"/>
        <v>86352.95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2">
        <f>IF(OR(inputs!$B$35&lt;&gt;"YES",A1497&gt;=inputs!$B$37,A1497&lt;inputs!$B$36),0,MIN(A1497*inputs!$B$40,inputs!$B$39*inputs!$B$17))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0</v>
      </c>
      <c r="AE1497" s="3">
        <f t="shared" si="308"/>
        <v>63094.05</v>
      </c>
      <c r="AF1497" s="1">
        <f t="shared" si="311"/>
        <v>0.47</v>
      </c>
      <c r="AG1497" s="8">
        <f t="shared" si="309"/>
        <v>86405.95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2">
        <f>IF(OR(inputs!$B$35&lt;&gt;"YES",A1498&gt;=inputs!$B$37,A1498&lt;inputs!$B$36),0,MIN(A1498*inputs!$B$40,inputs!$B$39*inputs!$B$17))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0</v>
      </c>
      <c r="AE1498" s="3">
        <f t="shared" si="308"/>
        <v>63141.05</v>
      </c>
      <c r="AF1498" s="1">
        <f t="shared" si="311"/>
        <v>0.47</v>
      </c>
      <c r="AG1498" s="8">
        <f t="shared" si="309"/>
        <v>86458.95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2">
        <f>IF(OR(inputs!$B$35&lt;&gt;"YES",A1499&gt;=inputs!$B$37,A1499&lt;inputs!$B$36),0,MIN(A1499*inputs!$B$40,inputs!$B$39*inputs!$B$17))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0</v>
      </c>
      <c r="AE1499" s="3">
        <f t="shared" si="308"/>
        <v>63188.05</v>
      </c>
      <c r="AF1499" s="1">
        <f t="shared" si="311"/>
        <v>0.47</v>
      </c>
      <c r="AG1499" s="8">
        <f t="shared" si="309"/>
        <v>86511.95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2">
        <f>IF(OR(inputs!$B$35&lt;&gt;"YES",A1500&gt;=inputs!$B$37,A1500&lt;inputs!$B$36),0,MIN(A1500*inputs!$B$40,inputs!$B$39*inputs!$B$17))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0</v>
      </c>
      <c r="AE1500" s="3">
        <f t="shared" si="308"/>
        <v>63235.05</v>
      </c>
      <c r="AF1500" s="1">
        <f t="shared" si="311"/>
        <v>0.47</v>
      </c>
      <c r="AG1500" s="8">
        <f t="shared" si="309"/>
        <v>86564.95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2">
        <f>IF(OR(inputs!$B$35&lt;&gt;"YES",A1501&gt;=inputs!$B$37,A1501&lt;inputs!$B$36),0,MIN(A1501*inputs!$B$40,inputs!$B$39*inputs!$B$17))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0</v>
      </c>
      <c r="AE1501" s="3">
        <f t="shared" si="308"/>
        <v>63282.05</v>
      </c>
      <c r="AF1501" s="1">
        <f t="shared" si="311"/>
        <v>0.47</v>
      </c>
      <c r="AG1501" s="8">
        <f t="shared" si="309"/>
        <v>86617.95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2">
        <f>IF(OR(inputs!$B$35&lt;&gt;"YES",A1502&gt;=inputs!$B$37,A1502&lt;inputs!$B$36),0,MIN(A1502*inputs!$B$40,inputs!$B$39*inputs!$B$17))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0</v>
      </c>
      <c r="AE1502" s="3">
        <f t="shared" si="308"/>
        <v>63329.05</v>
      </c>
      <c r="AF1502" s="1">
        <f t="shared" si="311"/>
        <v>0.47</v>
      </c>
      <c r="AG1502" s="8">
        <f t="shared" si="309"/>
        <v>86670.95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2">
        <f>IF(OR(inputs!$B$35&lt;&gt;"YES",A1503&gt;=inputs!$B$37,A1503&lt;inputs!$B$36),0,MIN(A1503*inputs!$B$40,inputs!$B$39*inputs!$B$17))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0</v>
      </c>
      <c r="AE1503" s="3">
        <f t="shared" si="308"/>
        <v>63376.05</v>
      </c>
      <c r="AF1503" s="1">
        <f t="shared" si="311"/>
        <v>0.47</v>
      </c>
      <c r="AG1503" s="8">
        <f t="shared" si="309"/>
        <v>86723.95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2">
        <f>IF(OR(inputs!$B$35&lt;&gt;"YES",A1504&gt;=inputs!$B$37,A1504&lt;inputs!$B$36),0,MIN(A1504*inputs!$B$40,inputs!$B$39*inputs!$B$17))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0</v>
      </c>
      <c r="AE1504" s="3">
        <f t="shared" si="308"/>
        <v>63423.05</v>
      </c>
      <c r="AF1504" s="1">
        <f t="shared" si="311"/>
        <v>0.47</v>
      </c>
      <c r="AG1504" s="8">
        <f t="shared" si="309"/>
        <v>86776.95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2">
        <f>IF(OR(inputs!$B$35&lt;&gt;"YES",A1505&gt;=inputs!$B$37,A1505&lt;inputs!$B$36),0,MIN(A1505*inputs!$B$40,inputs!$B$39*inputs!$B$17))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0</v>
      </c>
      <c r="AE1505" s="3">
        <f t="shared" si="308"/>
        <v>63470.05</v>
      </c>
      <c r="AF1505" s="1">
        <f t="shared" si="311"/>
        <v>0.47</v>
      </c>
      <c r="AG1505" s="8">
        <f t="shared" si="309"/>
        <v>86829.95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2">
        <f>IF(OR(inputs!$B$35&lt;&gt;"YES",A1506&gt;=inputs!$B$37,A1506&lt;inputs!$B$36),0,MIN(A1506*inputs!$B$40,inputs!$B$39*inputs!$B$17))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0</v>
      </c>
      <c r="AE1506" s="3">
        <f t="shared" si="308"/>
        <v>63517.05</v>
      </c>
      <c r="AF1506" s="1">
        <f t="shared" si="311"/>
        <v>0.47</v>
      </c>
      <c r="AG1506" s="8">
        <f t="shared" si="309"/>
        <v>86882.95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2">
        <f>IF(OR(inputs!$B$35&lt;&gt;"YES",A1507&gt;=inputs!$B$37,A1507&lt;inputs!$B$36),0,MIN(A1507*inputs!$B$40,inputs!$B$39*inputs!$B$17))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0</v>
      </c>
      <c r="AE1507" s="3">
        <f t="shared" si="308"/>
        <v>63564.05</v>
      </c>
      <c r="AF1507" s="1">
        <f t="shared" si="311"/>
        <v>0.47</v>
      </c>
      <c r="AG1507" s="8">
        <f t="shared" si="309"/>
        <v>86935.95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2">
        <f>IF(OR(inputs!$B$35&lt;&gt;"YES",A1508&gt;=inputs!$B$37,A1508&lt;inputs!$B$36),0,MIN(A1508*inputs!$B$40,inputs!$B$39*inputs!$B$17))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0</v>
      </c>
      <c r="AE1508" s="3">
        <f t="shared" si="308"/>
        <v>63611.05</v>
      </c>
      <c r="AF1508" s="1">
        <f t="shared" si="311"/>
        <v>0.47</v>
      </c>
      <c r="AG1508" s="8">
        <f t="shared" si="309"/>
        <v>86988.95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2">
        <f>IF(OR(inputs!$B$35&lt;&gt;"YES",A1509&gt;=inputs!$B$37,A1509&lt;inputs!$B$36),0,MIN(A1509*inputs!$B$40,inputs!$B$39*inputs!$B$17))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0</v>
      </c>
      <c r="AE1509" s="3">
        <f t="shared" si="308"/>
        <v>63658.05</v>
      </c>
      <c r="AF1509" s="1">
        <f t="shared" si="311"/>
        <v>0.47</v>
      </c>
      <c r="AG1509" s="8">
        <f t="shared" si="309"/>
        <v>87041.95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2">
        <f>IF(OR(inputs!$B$35&lt;&gt;"YES",A1510&gt;=inputs!$B$37,A1510&lt;inputs!$B$36),0,MIN(A1510*inputs!$B$40,inputs!$B$39*inputs!$B$17))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0</v>
      </c>
      <c r="AE1510" s="3">
        <f t="shared" si="308"/>
        <v>63705.05</v>
      </c>
      <c r="AF1510" s="1">
        <f t="shared" si="311"/>
        <v>0.47</v>
      </c>
      <c r="AG1510" s="8">
        <f t="shared" si="309"/>
        <v>87094.95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2">
        <f>IF(OR(inputs!$B$35&lt;&gt;"YES",A1511&gt;=inputs!$B$37,A1511&lt;inputs!$B$36),0,MIN(A1511*inputs!$B$40,inputs!$B$39*inputs!$B$17))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0</v>
      </c>
      <c r="AE1511" s="3">
        <f t="shared" si="308"/>
        <v>63752.05</v>
      </c>
      <c r="AF1511" s="1">
        <f t="shared" si="311"/>
        <v>0.47</v>
      </c>
      <c r="AG1511" s="8">
        <f t="shared" si="309"/>
        <v>87147.95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2">
        <f>IF(OR(inputs!$B$35&lt;&gt;"YES",A1512&gt;=inputs!$B$37,A1512&lt;inputs!$B$36),0,MIN(A1512*inputs!$B$40,inputs!$B$39*inputs!$B$17))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0</v>
      </c>
      <c r="AE1512" s="3">
        <f t="shared" si="308"/>
        <v>63799.05</v>
      </c>
      <c r="AF1512" s="1">
        <f t="shared" si="311"/>
        <v>0.47</v>
      </c>
      <c r="AG1512" s="8">
        <f t="shared" si="309"/>
        <v>87200.95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2">
        <f>IF(OR(inputs!$B$35&lt;&gt;"YES",A1513&gt;=inputs!$B$37,A1513&lt;inputs!$B$36),0,MIN(A1513*inputs!$B$40,inputs!$B$39*inputs!$B$17))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0</v>
      </c>
      <c r="AE1513" s="3">
        <f t="shared" si="308"/>
        <v>63846.05</v>
      </c>
      <c r="AF1513" s="1">
        <f t="shared" si="311"/>
        <v>0.47</v>
      </c>
      <c r="AG1513" s="8">
        <f t="shared" si="309"/>
        <v>87253.95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2">
        <f>IF(OR(inputs!$B$35&lt;&gt;"YES",A1514&gt;=inputs!$B$37,A1514&lt;inputs!$B$36),0,MIN(A1514*inputs!$B$40,inputs!$B$39*inputs!$B$17))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0</v>
      </c>
      <c r="AE1514" s="3">
        <f t="shared" si="308"/>
        <v>63893.05</v>
      </c>
      <c r="AF1514" s="1">
        <f t="shared" si="311"/>
        <v>0.47</v>
      </c>
      <c r="AG1514" s="8">
        <f t="shared" si="309"/>
        <v>87306.95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2">
        <f>IF(OR(inputs!$B$35&lt;&gt;"YES",A1515&gt;=inputs!$B$37,A1515&lt;inputs!$B$36),0,MIN(A1515*inputs!$B$40,inputs!$B$39*inputs!$B$17))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0</v>
      </c>
      <c r="AE1515" s="3">
        <f t="shared" si="308"/>
        <v>63940.05</v>
      </c>
      <c r="AF1515" s="1">
        <f t="shared" si="311"/>
        <v>0.47</v>
      </c>
      <c r="AG1515" s="8">
        <f t="shared" si="309"/>
        <v>87359.95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2">
        <f>IF(OR(inputs!$B$35&lt;&gt;"YES",A1516&gt;=inputs!$B$37,A1516&lt;inputs!$B$36),0,MIN(A1516*inputs!$B$40,inputs!$B$39*inputs!$B$17))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0</v>
      </c>
      <c r="AE1516" s="3">
        <f t="shared" si="308"/>
        <v>63987.05</v>
      </c>
      <c r="AF1516" s="1">
        <f t="shared" si="311"/>
        <v>0.47</v>
      </c>
      <c r="AG1516" s="8">
        <f t="shared" si="309"/>
        <v>87412.95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2">
        <f>IF(OR(inputs!$B$35&lt;&gt;"YES",A1517&gt;=inputs!$B$37,A1517&lt;inputs!$B$36),0,MIN(A1517*inputs!$B$40,inputs!$B$39*inputs!$B$17))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0</v>
      </c>
      <c r="AE1517" s="3">
        <f t="shared" si="308"/>
        <v>64034.05</v>
      </c>
      <c r="AF1517" s="1">
        <f t="shared" si="311"/>
        <v>0.47</v>
      </c>
      <c r="AG1517" s="8">
        <f t="shared" si="309"/>
        <v>87465.95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2">
        <f>IF(OR(inputs!$B$35&lt;&gt;"YES",A1518&gt;=inputs!$B$37,A1518&lt;inputs!$B$36),0,MIN(A1518*inputs!$B$40,inputs!$B$39*inputs!$B$17))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0</v>
      </c>
      <c r="AE1518" s="3">
        <f t="shared" si="308"/>
        <v>64081.05</v>
      </c>
      <c r="AF1518" s="1">
        <f t="shared" si="311"/>
        <v>0.47</v>
      </c>
      <c r="AG1518" s="8">
        <f t="shared" si="309"/>
        <v>87518.95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2">
        <f>IF(OR(inputs!$B$35&lt;&gt;"YES",A1519&gt;=inputs!$B$37,A1519&lt;inputs!$B$36),0,MIN(A1519*inputs!$B$40,inputs!$B$39*inputs!$B$17))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0</v>
      </c>
      <c r="AE1519" s="3">
        <f t="shared" si="308"/>
        <v>64128.05</v>
      </c>
      <c r="AF1519" s="1">
        <f t="shared" si="311"/>
        <v>0.47</v>
      </c>
      <c r="AG1519" s="8">
        <f t="shared" si="309"/>
        <v>87571.95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2">
        <f>IF(OR(inputs!$B$35&lt;&gt;"YES",A1520&gt;=inputs!$B$37,A1520&lt;inputs!$B$36),0,MIN(A1520*inputs!$B$40,inputs!$B$39*inputs!$B$17))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0</v>
      </c>
      <c r="AE1520" s="3">
        <f t="shared" si="308"/>
        <v>64175.05</v>
      </c>
      <c r="AF1520" s="1">
        <f t="shared" si="311"/>
        <v>0.47</v>
      </c>
      <c r="AG1520" s="8">
        <f t="shared" si="309"/>
        <v>87624.95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2">
        <f>IF(OR(inputs!$B$35&lt;&gt;"YES",A1521&gt;=inputs!$B$37,A1521&lt;inputs!$B$36),0,MIN(A1521*inputs!$B$40,inputs!$B$39*inputs!$B$17))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0</v>
      </c>
      <c r="AE1521" s="3">
        <f t="shared" si="308"/>
        <v>64222.05</v>
      </c>
      <c r="AF1521" s="1">
        <f t="shared" si="311"/>
        <v>0.47</v>
      </c>
      <c r="AG1521" s="8">
        <f t="shared" si="309"/>
        <v>87677.95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2">
        <f>IF(OR(inputs!$B$35&lt;&gt;"YES",A1522&gt;=inputs!$B$37,A1522&lt;inputs!$B$36),0,MIN(A1522*inputs!$B$40,inputs!$B$39*inputs!$B$17))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0</v>
      </c>
      <c r="AE1522" s="3">
        <f t="shared" si="308"/>
        <v>64269.05</v>
      </c>
      <c r="AF1522" s="1">
        <f t="shared" si="311"/>
        <v>0.47</v>
      </c>
      <c r="AG1522" s="8">
        <f t="shared" si="309"/>
        <v>87730.95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2">
        <f>IF(OR(inputs!$B$35&lt;&gt;"YES",A1523&gt;=inputs!$B$37,A1523&lt;inputs!$B$36),0,MIN(A1523*inputs!$B$40,inputs!$B$39*inputs!$B$17))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0</v>
      </c>
      <c r="AE1523" s="3">
        <f t="shared" si="308"/>
        <v>64316.05</v>
      </c>
      <c r="AF1523" s="1">
        <f t="shared" si="311"/>
        <v>0.47</v>
      </c>
      <c r="AG1523" s="8">
        <f t="shared" si="309"/>
        <v>87783.95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2">
        <f>IF(OR(inputs!$B$35&lt;&gt;"YES",A1524&gt;=inputs!$B$37,A1524&lt;inputs!$B$36),0,MIN(A1524*inputs!$B$40,inputs!$B$39*inputs!$B$17))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0</v>
      </c>
      <c r="AE1524" s="3">
        <f t="shared" si="308"/>
        <v>64363.05</v>
      </c>
      <c r="AF1524" s="1">
        <f t="shared" si="311"/>
        <v>0.47</v>
      </c>
      <c r="AG1524" s="8">
        <f t="shared" si="309"/>
        <v>87836.95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2">
        <f>IF(OR(inputs!$B$35&lt;&gt;"YES",A1525&gt;=inputs!$B$37,A1525&lt;inputs!$B$36),0,MIN(A1525*inputs!$B$40,inputs!$B$39*inputs!$B$17))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0</v>
      </c>
      <c r="AE1525" s="3">
        <f t="shared" si="308"/>
        <v>64410.05</v>
      </c>
      <c r="AF1525" s="1">
        <f t="shared" si="311"/>
        <v>0.47</v>
      </c>
      <c r="AG1525" s="8">
        <f t="shared" si="309"/>
        <v>87889.95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2">
        <f>IF(OR(inputs!$B$35&lt;&gt;"YES",A1526&gt;=inputs!$B$37,A1526&lt;inputs!$B$36),0,MIN(A1526*inputs!$B$40,inputs!$B$39*inputs!$B$17))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0</v>
      </c>
      <c r="AE1526" s="3">
        <f t="shared" si="308"/>
        <v>64457.05</v>
      </c>
      <c r="AF1526" s="1">
        <f t="shared" si="311"/>
        <v>0.47</v>
      </c>
      <c r="AG1526" s="8">
        <f t="shared" si="309"/>
        <v>87942.95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2">
        <f>IF(OR(inputs!$B$35&lt;&gt;"YES",A1527&gt;=inputs!$B$37,A1527&lt;inputs!$B$36),0,MIN(A1527*inputs!$B$40,inputs!$B$39*inputs!$B$17))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0</v>
      </c>
      <c r="AE1527" s="3">
        <f t="shared" si="308"/>
        <v>64504.05</v>
      </c>
      <c r="AF1527" s="1">
        <f t="shared" si="311"/>
        <v>0.47</v>
      </c>
      <c r="AG1527" s="8">
        <f t="shared" si="309"/>
        <v>87995.95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2">
        <f>IF(OR(inputs!$B$35&lt;&gt;"YES",A1528&gt;=inputs!$B$37,A1528&lt;inputs!$B$36),0,MIN(A1528*inputs!$B$40,inputs!$B$39*inputs!$B$17))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0</v>
      </c>
      <c r="AE1528" s="3">
        <f t="shared" si="308"/>
        <v>64551.05</v>
      </c>
      <c r="AF1528" s="1">
        <f t="shared" si="311"/>
        <v>0.47</v>
      </c>
      <c r="AG1528" s="8">
        <f t="shared" si="309"/>
        <v>88048.95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2">
        <f>IF(OR(inputs!$B$35&lt;&gt;"YES",A1529&gt;=inputs!$B$37,A1529&lt;inputs!$B$36),0,MIN(A1529*inputs!$B$40,inputs!$B$39*inputs!$B$17))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0</v>
      </c>
      <c r="AE1529" s="3">
        <f t="shared" si="308"/>
        <v>64598.05</v>
      </c>
      <c r="AF1529" s="1">
        <f t="shared" si="311"/>
        <v>0.47</v>
      </c>
      <c r="AG1529" s="8">
        <f t="shared" si="309"/>
        <v>88101.95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2">
        <f>IF(OR(inputs!$B$35&lt;&gt;"YES",A1530&gt;=inputs!$B$37,A1530&lt;inputs!$B$36),0,MIN(A1530*inputs!$B$40,inputs!$B$39*inputs!$B$17))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0</v>
      </c>
      <c r="AE1530" s="3">
        <f t="shared" si="308"/>
        <v>64645.05</v>
      </c>
      <c r="AF1530" s="1">
        <f t="shared" si="311"/>
        <v>0.47</v>
      </c>
      <c r="AG1530" s="8">
        <f t="shared" si="309"/>
        <v>88154.95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2">
        <f>IF(OR(inputs!$B$35&lt;&gt;"YES",A1531&gt;=inputs!$B$37,A1531&lt;inputs!$B$36),0,MIN(A1531*inputs!$B$40,inputs!$B$39*inputs!$B$17))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0</v>
      </c>
      <c r="AE1531" s="3">
        <f t="shared" si="308"/>
        <v>64692.05</v>
      </c>
      <c r="AF1531" s="1">
        <f t="shared" si="311"/>
        <v>0.47</v>
      </c>
      <c r="AG1531" s="8">
        <f t="shared" si="309"/>
        <v>88207.95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2">
        <f>IF(OR(inputs!$B$35&lt;&gt;"YES",A1532&gt;=inputs!$B$37,A1532&lt;inputs!$B$36),0,MIN(A1532*inputs!$B$40,inputs!$B$39*inputs!$B$17))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0</v>
      </c>
      <c r="AE1532" s="3">
        <f t="shared" si="308"/>
        <v>64739.05</v>
      </c>
      <c r="AF1532" s="1">
        <f t="shared" si="311"/>
        <v>0.47</v>
      </c>
      <c r="AG1532" s="8">
        <f t="shared" si="309"/>
        <v>88260.95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2">
        <f>IF(OR(inputs!$B$35&lt;&gt;"YES",A1533&gt;=inputs!$B$37,A1533&lt;inputs!$B$36),0,MIN(A1533*inputs!$B$40,inputs!$B$39*inputs!$B$17))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0</v>
      </c>
      <c r="AE1533" s="3">
        <f t="shared" si="308"/>
        <v>64786.05</v>
      </c>
      <c r="AF1533" s="1">
        <f t="shared" si="311"/>
        <v>0.47</v>
      </c>
      <c r="AG1533" s="8">
        <f t="shared" si="309"/>
        <v>88313.95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2">
        <f>IF(OR(inputs!$B$35&lt;&gt;"YES",A1534&gt;=inputs!$B$37,A1534&lt;inputs!$B$36),0,MIN(A1534*inputs!$B$40,inputs!$B$39*inputs!$B$17))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0</v>
      </c>
      <c r="AE1534" s="3">
        <f t="shared" si="308"/>
        <v>64833.05</v>
      </c>
      <c r="AF1534" s="1">
        <f t="shared" si="311"/>
        <v>0.47</v>
      </c>
      <c r="AG1534" s="8">
        <f t="shared" si="309"/>
        <v>88366.95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2">
        <f>IF(OR(inputs!$B$35&lt;&gt;"YES",A1535&gt;=inputs!$B$37,A1535&lt;inputs!$B$36),0,MIN(A1535*inputs!$B$40,inputs!$B$39*inputs!$B$17))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0</v>
      </c>
      <c r="AE1535" s="3">
        <f t="shared" si="308"/>
        <v>64880.05</v>
      </c>
      <c r="AF1535" s="1">
        <f t="shared" si="311"/>
        <v>0.47</v>
      </c>
      <c r="AG1535" s="8">
        <f t="shared" si="309"/>
        <v>88419.95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2">
        <f>IF(OR(inputs!$B$35&lt;&gt;"YES",A1536&gt;=inputs!$B$37,A1536&lt;inputs!$B$36),0,MIN(A1536*inputs!$B$40,inputs!$B$39*inputs!$B$17))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0</v>
      </c>
      <c r="AE1536" s="3">
        <f t="shared" si="308"/>
        <v>64927.05</v>
      </c>
      <c r="AF1536" s="1">
        <f t="shared" si="311"/>
        <v>0.47</v>
      </c>
      <c r="AG1536" s="8">
        <f t="shared" si="309"/>
        <v>88472.95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2">
        <f>IF(OR(inputs!$B$35&lt;&gt;"YES",A1537&gt;=inputs!$B$37,A1537&lt;inputs!$B$36),0,MIN(A1537*inputs!$B$40,inputs!$B$39*inputs!$B$17))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0</v>
      </c>
      <c r="AE1537" s="3">
        <f t="shared" si="308"/>
        <v>64974.05</v>
      </c>
      <c r="AF1537" s="1">
        <f t="shared" si="311"/>
        <v>0.47</v>
      </c>
      <c r="AG1537" s="8">
        <f t="shared" si="309"/>
        <v>88525.95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2">
        <f>IF(OR(inputs!$B$35&lt;&gt;"YES",A1538&gt;=inputs!$B$37,A1538&lt;inputs!$B$36),0,MIN(A1538*inputs!$B$40,inputs!$B$39*inputs!$B$17))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0</v>
      </c>
      <c r="AE1538" s="3">
        <f t="shared" ref="AE1538:AE1601" si="321">SUM(C1538:G1538)+AD1538-H1538</f>
        <v>65021.05</v>
      </c>
      <c r="AF1538" s="1">
        <f t="shared" si="311"/>
        <v>0.47</v>
      </c>
      <c r="AG1538" s="8">
        <f t="shared" ref="AG1538:AG1601" si="322">A1538-AE1538</f>
        <v>88578.95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2">
        <f>IF(OR(inputs!$B$35&lt;&gt;"YES",A1539&gt;=inputs!$B$37,A1539&lt;inputs!$B$36),0,MIN(A1539*inputs!$B$40,inputs!$B$39*inputs!$B$17))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0</v>
      </c>
      <c r="AE1539" s="3">
        <f t="shared" si="321"/>
        <v>65068.05</v>
      </c>
      <c r="AF1539" s="1">
        <f t="shared" ref="AF1539:AF1602" si="324">(AE1540-AE1539)/100</f>
        <v>0.47</v>
      </c>
      <c r="AG1539" s="8">
        <f t="shared" si="322"/>
        <v>88631.95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2">
        <f>IF(OR(inputs!$B$35&lt;&gt;"YES",A1540&gt;=inputs!$B$37,A1540&lt;inputs!$B$36),0,MIN(A1540*inputs!$B$40,inputs!$B$39*inputs!$B$17))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0</v>
      </c>
      <c r="AE1540" s="3">
        <f t="shared" si="321"/>
        <v>65115.05</v>
      </c>
      <c r="AF1540" s="1">
        <f t="shared" si="324"/>
        <v>0.47</v>
      </c>
      <c r="AG1540" s="8">
        <f t="shared" si="322"/>
        <v>88684.95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2">
        <f>IF(OR(inputs!$B$35&lt;&gt;"YES",A1541&gt;=inputs!$B$37,A1541&lt;inputs!$B$36),0,MIN(A1541*inputs!$B$40,inputs!$B$39*inputs!$B$17))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0</v>
      </c>
      <c r="AE1541" s="3">
        <f t="shared" si="321"/>
        <v>65162.05</v>
      </c>
      <c r="AF1541" s="1">
        <f t="shared" si="324"/>
        <v>0.47</v>
      </c>
      <c r="AG1541" s="8">
        <f t="shared" si="322"/>
        <v>88737.95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2">
        <f>IF(OR(inputs!$B$35&lt;&gt;"YES",A1542&gt;=inputs!$B$37,A1542&lt;inputs!$B$36),0,MIN(A1542*inputs!$B$40,inputs!$B$39*inputs!$B$17))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0</v>
      </c>
      <c r="AE1542" s="3">
        <f t="shared" si="321"/>
        <v>65209.05</v>
      </c>
      <c r="AF1542" s="1">
        <f t="shared" si="324"/>
        <v>0.47</v>
      </c>
      <c r="AG1542" s="8">
        <f t="shared" si="322"/>
        <v>88790.95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2">
        <f>IF(OR(inputs!$B$35&lt;&gt;"YES",A1543&gt;=inputs!$B$37,A1543&lt;inputs!$B$36),0,MIN(A1543*inputs!$B$40,inputs!$B$39*inputs!$B$17))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0</v>
      </c>
      <c r="AE1543" s="3">
        <f t="shared" si="321"/>
        <v>65256.05</v>
      </c>
      <c r="AF1543" s="1">
        <f t="shared" si="324"/>
        <v>0.47</v>
      </c>
      <c r="AG1543" s="8">
        <f t="shared" si="322"/>
        <v>88843.95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2">
        <f>IF(OR(inputs!$B$35&lt;&gt;"YES",A1544&gt;=inputs!$B$37,A1544&lt;inputs!$B$36),0,MIN(A1544*inputs!$B$40,inputs!$B$39*inputs!$B$17))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0</v>
      </c>
      <c r="AE1544" s="3">
        <f t="shared" si="321"/>
        <v>65303.05</v>
      </c>
      <c r="AF1544" s="1">
        <f t="shared" si="324"/>
        <v>0.47</v>
      </c>
      <c r="AG1544" s="8">
        <f t="shared" si="322"/>
        <v>88896.95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2">
        <f>IF(OR(inputs!$B$35&lt;&gt;"YES",A1545&gt;=inputs!$B$37,A1545&lt;inputs!$B$36),0,MIN(A1545*inputs!$B$40,inputs!$B$39*inputs!$B$17))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0</v>
      </c>
      <c r="AE1545" s="3">
        <f t="shared" si="321"/>
        <v>65350.05</v>
      </c>
      <c r="AF1545" s="1">
        <f t="shared" si="324"/>
        <v>0.47</v>
      </c>
      <c r="AG1545" s="8">
        <f t="shared" si="322"/>
        <v>88949.95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2">
        <f>IF(OR(inputs!$B$35&lt;&gt;"YES",A1546&gt;=inputs!$B$37,A1546&lt;inputs!$B$36),0,MIN(A1546*inputs!$B$40,inputs!$B$39*inputs!$B$17))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0</v>
      </c>
      <c r="AE1546" s="3">
        <f t="shared" si="321"/>
        <v>65397.05</v>
      </c>
      <c r="AF1546" s="1">
        <f t="shared" si="324"/>
        <v>0.47</v>
      </c>
      <c r="AG1546" s="8">
        <f t="shared" si="322"/>
        <v>89002.95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2">
        <f>IF(OR(inputs!$B$35&lt;&gt;"YES",A1547&gt;=inputs!$B$37,A1547&lt;inputs!$B$36),0,MIN(A1547*inputs!$B$40,inputs!$B$39*inputs!$B$17))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0</v>
      </c>
      <c r="AE1547" s="3">
        <f t="shared" si="321"/>
        <v>65444.05</v>
      </c>
      <c r="AF1547" s="1">
        <f t="shared" si="324"/>
        <v>0.47</v>
      </c>
      <c r="AG1547" s="8">
        <f t="shared" si="322"/>
        <v>89055.95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2">
        <f>IF(OR(inputs!$B$35&lt;&gt;"YES",A1548&gt;=inputs!$B$37,A1548&lt;inputs!$B$36),0,MIN(A1548*inputs!$B$40,inputs!$B$39*inputs!$B$17))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0</v>
      </c>
      <c r="AE1548" s="3">
        <f t="shared" si="321"/>
        <v>65491.05</v>
      </c>
      <c r="AF1548" s="1">
        <f t="shared" si="324"/>
        <v>0.47</v>
      </c>
      <c r="AG1548" s="8">
        <f t="shared" si="322"/>
        <v>89108.95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2">
        <f>IF(OR(inputs!$B$35&lt;&gt;"YES",A1549&gt;=inputs!$B$37,A1549&lt;inputs!$B$36),0,MIN(A1549*inputs!$B$40,inputs!$B$39*inputs!$B$17))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0</v>
      </c>
      <c r="AE1549" s="3">
        <f t="shared" si="321"/>
        <v>65538.05</v>
      </c>
      <c r="AF1549" s="1">
        <f t="shared" si="324"/>
        <v>0.47</v>
      </c>
      <c r="AG1549" s="8">
        <f t="shared" si="322"/>
        <v>89161.95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2">
        <f>IF(OR(inputs!$B$35&lt;&gt;"YES",A1550&gt;=inputs!$B$37,A1550&lt;inputs!$B$36),0,MIN(A1550*inputs!$B$40,inputs!$B$39*inputs!$B$17))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0</v>
      </c>
      <c r="AE1550" s="3">
        <f t="shared" si="321"/>
        <v>65585.05</v>
      </c>
      <c r="AF1550" s="1">
        <f t="shared" si="324"/>
        <v>0.47</v>
      </c>
      <c r="AG1550" s="8">
        <f t="shared" si="322"/>
        <v>89214.95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2">
        <f>IF(OR(inputs!$B$35&lt;&gt;"YES",A1551&gt;=inputs!$B$37,A1551&lt;inputs!$B$36),0,MIN(A1551*inputs!$B$40,inputs!$B$39*inputs!$B$17))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0</v>
      </c>
      <c r="AE1551" s="3">
        <f t="shared" si="321"/>
        <v>65632.05</v>
      </c>
      <c r="AF1551" s="1">
        <f t="shared" si="324"/>
        <v>0.47</v>
      </c>
      <c r="AG1551" s="8">
        <f t="shared" si="322"/>
        <v>89267.95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2">
        <f>IF(OR(inputs!$B$35&lt;&gt;"YES",A1552&gt;=inputs!$B$37,A1552&lt;inputs!$B$36),0,MIN(A1552*inputs!$B$40,inputs!$B$39*inputs!$B$17))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0</v>
      </c>
      <c r="AE1552" s="3">
        <f t="shared" si="321"/>
        <v>65679.05</v>
      </c>
      <c r="AF1552" s="1">
        <f t="shared" si="324"/>
        <v>0.47</v>
      </c>
      <c r="AG1552" s="8">
        <f t="shared" si="322"/>
        <v>89320.95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2">
        <f>IF(OR(inputs!$B$35&lt;&gt;"YES",A1553&gt;=inputs!$B$37,A1553&lt;inputs!$B$36),0,MIN(A1553*inputs!$B$40,inputs!$B$39*inputs!$B$17))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0</v>
      </c>
      <c r="AE1553" s="3">
        <f t="shared" si="321"/>
        <v>65726.05</v>
      </c>
      <c r="AF1553" s="1">
        <f t="shared" si="324"/>
        <v>0.47</v>
      </c>
      <c r="AG1553" s="8">
        <f t="shared" si="322"/>
        <v>89373.95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2">
        <f>IF(OR(inputs!$B$35&lt;&gt;"YES",A1554&gt;=inputs!$B$37,A1554&lt;inputs!$B$36),0,MIN(A1554*inputs!$B$40,inputs!$B$39*inputs!$B$17))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0</v>
      </c>
      <c r="AE1554" s="3">
        <f t="shared" si="321"/>
        <v>65773.05</v>
      </c>
      <c r="AF1554" s="1">
        <f t="shared" si="324"/>
        <v>0.47</v>
      </c>
      <c r="AG1554" s="8">
        <f t="shared" si="322"/>
        <v>89426.95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2">
        <f>IF(OR(inputs!$B$35&lt;&gt;"YES",A1555&gt;=inputs!$B$37,A1555&lt;inputs!$B$36),0,MIN(A1555*inputs!$B$40,inputs!$B$39*inputs!$B$17))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0</v>
      </c>
      <c r="AE1555" s="3">
        <f t="shared" si="321"/>
        <v>65820.05</v>
      </c>
      <c r="AF1555" s="1">
        <f t="shared" si="324"/>
        <v>0.47</v>
      </c>
      <c r="AG1555" s="8">
        <f t="shared" si="322"/>
        <v>89479.95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2">
        <f>IF(OR(inputs!$B$35&lt;&gt;"YES",A1556&gt;=inputs!$B$37,A1556&lt;inputs!$B$36),0,MIN(A1556*inputs!$B$40,inputs!$B$39*inputs!$B$17))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0</v>
      </c>
      <c r="AE1556" s="3">
        <f t="shared" si="321"/>
        <v>65867.05</v>
      </c>
      <c r="AF1556" s="1">
        <f t="shared" si="324"/>
        <v>0.47</v>
      </c>
      <c r="AG1556" s="8">
        <f t="shared" si="322"/>
        <v>89532.95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2">
        <f>IF(OR(inputs!$B$35&lt;&gt;"YES",A1557&gt;=inputs!$B$37,A1557&lt;inputs!$B$36),0,MIN(A1557*inputs!$B$40,inputs!$B$39*inputs!$B$17))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0</v>
      </c>
      <c r="AE1557" s="3">
        <f t="shared" si="321"/>
        <v>65914.05</v>
      </c>
      <c r="AF1557" s="1">
        <f t="shared" si="324"/>
        <v>0.47</v>
      </c>
      <c r="AG1557" s="8">
        <f t="shared" si="322"/>
        <v>89585.95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2">
        <f>IF(OR(inputs!$B$35&lt;&gt;"YES",A1558&gt;=inputs!$B$37,A1558&lt;inputs!$B$36),0,MIN(A1558*inputs!$B$40,inputs!$B$39*inputs!$B$17))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0</v>
      </c>
      <c r="AE1558" s="3">
        <f t="shared" si="321"/>
        <v>65961.05</v>
      </c>
      <c r="AF1558" s="1">
        <f t="shared" si="324"/>
        <v>0.47</v>
      </c>
      <c r="AG1558" s="8">
        <f t="shared" si="322"/>
        <v>89638.95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2">
        <f>IF(OR(inputs!$B$35&lt;&gt;"YES",A1559&gt;=inputs!$B$37,A1559&lt;inputs!$B$36),0,MIN(A1559*inputs!$B$40,inputs!$B$39*inputs!$B$17))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0</v>
      </c>
      <c r="AE1559" s="3">
        <f t="shared" si="321"/>
        <v>66008.05</v>
      </c>
      <c r="AF1559" s="1">
        <f t="shared" si="324"/>
        <v>0.47</v>
      </c>
      <c r="AG1559" s="8">
        <f t="shared" si="322"/>
        <v>89691.95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2">
        <f>IF(OR(inputs!$B$35&lt;&gt;"YES",A1560&gt;=inputs!$B$37,A1560&lt;inputs!$B$36),0,MIN(A1560*inputs!$B$40,inputs!$B$39*inputs!$B$17))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0</v>
      </c>
      <c r="AE1560" s="3">
        <f t="shared" si="321"/>
        <v>66055.05</v>
      </c>
      <c r="AF1560" s="1">
        <f t="shared" si="324"/>
        <v>0.47</v>
      </c>
      <c r="AG1560" s="8">
        <f t="shared" si="322"/>
        <v>89744.95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2">
        <f>IF(OR(inputs!$B$35&lt;&gt;"YES",A1561&gt;=inputs!$B$37,A1561&lt;inputs!$B$36),0,MIN(A1561*inputs!$B$40,inputs!$B$39*inputs!$B$17))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0</v>
      </c>
      <c r="AE1561" s="3">
        <f t="shared" si="321"/>
        <v>66102.05</v>
      </c>
      <c r="AF1561" s="1">
        <f t="shared" si="324"/>
        <v>0.47</v>
      </c>
      <c r="AG1561" s="8">
        <f t="shared" si="322"/>
        <v>89797.95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2">
        <f>IF(OR(inputs!$B$35&lt;&gt;"YES",A1562&gt;=inputs!$B$37,A1562&lt;inputs!$B$36),0,MIN(A1562*inputs!$B$40,inputs!$B$39*inputs!$B$17))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0</v>
      </c>
      <c r="AE1562" s="3">
        <f t="shared" si="321"/>
        <v>66149.05</v>
      </c>
      <c r="AF1562" s="1">
        <f t="shared" si="324"/>
        <v>0.47</v>
      </c>
      <c r="AG1562" s="8">
        <f t="shared" si="322"/>
        <v>89850.95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2">
        <f>IF(OR(inputs!$B$35&lt;&gt;"YES",A1563&gt;=inputs!$B$37,A1563&lt;inputs!$B$36),0,MIN(A1563*inputs!$B$40,inputs!$B$39*inputs!$B$17))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0</v>
      </c>
      <c r="AE1563" s="3">
        <f t="shared" si="321"/>
        <v>66196.05</v>
      </c>
      <c r="AF1563" s="1">
        <f t="shared" si="324"/>
        <v>0.47</v>
      </c>
      <c r="AG1563" s="8">
        <f t="shared" si="322"/>
        <v>89903.95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2">
        <f>IF(OR(inputs!$B$35&lt;&gt;"YES",A1564&gt;=inputs!$B$37,A1564&lt;inputs!$B$36),0,MIN(A1564*inputs!$B$40,inputs!$B$39*inputs!$B$17))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0</v>
      </c>
      <c r="AE1564" s="3">
        <f t="shared" si="321"/>
        <v>66243.05</v>
      </c>
      <c r="AF1564" s="1">
        <f t="shared" si="324"/>
        <v>0.47</v>
      </c>
      <c r="AG1564" s="8">
        <f t="shared" si="322"/>
        <v>89956.95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2">
        <f>IF(OR(inputs!$B$35&lt;&gt;"YES",A1565&gt;=inputs!$B$37,A1565&lt;inputs!$B$36),0,MIN(A1565*inputs!$B$40,inputs!$B$39*inputs!$B$17))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0</v>
      </c>
      <c r="AE1565" s="3">
        <f t="shared" si="321"/>
        <v>66290.05</v>
      </c>
      <c r="AF1565" s="1">
        <f t="shared" si="324"/>
        <v>0.47</v>
      </c>
      <c r="AG1565" s="8">
        <f t="shared" si="322"/>
        <v>90009.95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2">
        <f>IF(OR(inputs!$B$35&lt;&gt;"YES",A1566&gt;=inputs!$B$37,A1566&lt;inputs!$B$36),0,MIN(A1566*inputs!$B$40,inputs!$B$39*inputs!$B$17))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0</v>
      </c>
      <c r="AE1566" s="3">
        <f t="shared" si="321"/>
        <v>66337.05</v>
      </c>
      <c r="AF1566" s="1">
        <f t="shared" si="324"/>
        <v>0.47</v>
      </c>
      <c r="AG1566" s="8">
        <f t="shared" si="322"/>
        <v>90062.95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2">
        <f>IF(OR(inputs!$B$35&lt;&gt;"YES",A1567&gt;=inputs!$B$37,A1567&lt;inputs!$B$36),0,MIN(A1567*inputs!$B$40,inputs!$B$39*inputs!$B$17))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0</v>
      </c>
      <c r="AE1567" s="3">
        <f t="shared" si="321"/>
        <v>66384.05</v>
      </c>
      <c r="AF1567" s="1">
        <f t="shared" si="324"/>
        <v>0.47</v>
      </c>
      <c r="AG1567" s="8">
        <f t="shared" si="322"/>
        <v>90115.95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2">
        <f>IF(OR(inputs!$B$35&lt;&gt;"YES",A1568&gt;=inputs!$B$37,A1568&lt;inputs!$B$36),0,MIN(A1568*inputs!$B$40,inputs!$B$39*inputs!$B$17))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0</v>
      </c>
      <c r="AE1568" s="3">
        <f t="shared" si="321"/>
        <v>66431.05</v>
      </c>
      <c r="AF1568" s="1">
        <f t="shared" si="324"/>
        <v>0.47</v>
      </c>
      <c r="AG1568" s="8">
        <f t="shared" si="322"/>
        <v>90168.95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2">
        <f>IF(OR(inputs!$B$35&lt;&gt;"YES",A1569&gt;=inputs!$B$37,A1569&lt;inputs!$B$36),0,MIN(A1569*inputs!$B$40,inputs!$B$39*inputs!$B$17))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0</v>
      </c>
      <c r="AE1569" s="3">
        <f t="shared" si="321"/>
        <v>66478.05</v>
      </c>
      <c r="AF1569" s="1">
        <f t="shared" si="324"/>
        <v>0.47</v>
      </c>
      <c r="AG1569" s="8">
        <f t="shared" si="322"/>
        <v>90221.95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2">
        <f>IF(OR(inputs!$B$35&lt;&gt;"YES",A1570&gt;=inputs!$B$37,A1570&lt;inputs!$B$36),0,MIN(A1570*inputs!$B$40,inputs!$B$39*inputs!$B$17))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0</v>
      </c>
      <c r="AE1570" s="3">
        <f t="shared" si="321"/>
        <v>66525.05</v>
      </c>
      <c r="AF1570" s="1">
        <f t="shared" si="324"/>
        <v>0.47</v>
      </c>
      <c r="AG1570" s="8">
        <f t="shared" si="322"/>
        <v>90274.95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2">
        <f>IF(OR(inputs!$B$35&lt;&gt;"YES",A1571&gt;=inputs!$B$37,A1571&lt;inputs!$B$36),0,MIN(A1571*inputs!$B$40,inputs!$B$39*inputs!$B$17))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0</v>
      </c>
      <c r="AE1571" s="3">
        <f t="shared" si="321"/>
        <v>66572.05</v>
      </c>
      <c r="AF1571" s="1">
        <f t="shared" si="324"/>
        <v>0.47</v>
      </c>
      <c r="AG1571" s="8">
        <f t="shared" si="322"/>
        <v>90327.95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2">
        <f>IF(OR(inputs!$B$35&lt;&gt;"YES",A1572&gt;=inputs!$B$37,A1572&lt;inputs!$B$36),0,MIN(A1572*inputs!$B$40,inputs!$B$39*inputs!$B$17))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0</v>
      </c>
      <c r="AE1572" s="3">
        <f t="shared" si="321"/>
        <v>66619.05</v>
      </c>
      <c r="AF1572" s="1">
        <f t="shared" si="324"/>
        <v>0.47</v>
      </c>
      <c r="AG1572" s="8">
        <f t="shared" si="322"/>
        <v>90380.95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2">
        <f>IF(OR(inputs!$B$35&lt;&gt;"YES",A1573&gt;=inputs!$B$37,A1573&lt;inputs!$B$36),0,MIN(A1573*inputs!$B$40,inputs!$B$39*inputs!$B$17))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0</v>
      </c>
      <c r="AE1573" s="3">
        <f t="shared" si="321"/>
        <v>66666.05</v>
      </c>
      <c r="AF1573" s="1">
        <f t="shared" si="324"/>
        <v>0.47</v>
      </c>
      <c r="AG1573" s="8">
        <f t="shared" si="322"/>
        <v>90433.95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2">
        <f>IF(OR(inputs!$B$35&lt;&gt;"YES",A1574&gt;=inputs!$B$37,A1574&lt;inputs!$B$36),0,MIN(A1574*inputs!$B$40,inputs!$B$39*inputs!$B$17))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0</v>
      </c>
      <c r="AE1574" s="3">
        <f t="shared" si="321"/>
        <v>66713.05</v>
      </c>
      <c r="AF1574" s="1">
        <f t="shared" si="324"/>
        <v>0.47</v>
      </c>
      <c r="AG1574" s="8">
        <f t="shared" si="322"/>
        <v>90486.95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2">
        <f>IF(OR(inputs!$B$35&lt;&gt;"YES",A1575&gt;=inputs!$B$37,A1575&lt;inputs!$B$36),0,MIN(A1575*inputs!$B$40,inputs!$B$39*inputs!$B$17))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0</v>
      </c>
      <c r="AE1575" s="3">
        <f t="shared" si="321"/>
        <v>66760.05</v>
      </c>
      <c r="AF1575" s="1">
        <f t="shared" si="324"/>
        <v>0.47</v>
      </c>
      <c r="AG1575" s="8">
        <f t="shared" si="322"/>
        <v>90539.95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2">
        <f>IF(OR(inputs!$B$35&lt;&gt;"YES",A1576&gt;=inputs!$B$37,A1576&lt;inputs!$B$36),0,MIN(A1576*inputs!$B$40,inputs!$B$39*inputs!$B$17))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0</v>
      </c>
      <c r="AE1576" s="3">
        <f t="shared" si="321"/>
        <v>66807.05</v>
      </c>
      <c r="AF1576" s="1">
        <f t="shared" si="324"/>
        <v>0.47</v>
      </c>
      <c r="AG1576" s="8">
        <f t="shared" si="322"/>
        <v>90592.95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2">
        <f>IF(OR(inputs!$B$35&lt;&gt;"YES",A1577&gt;=inputs!$B$37,A1577&lt;inputs!$B$36),0,MIN(A1577*inputs!$B$40,inputs!$B$39*inputs!$B$17))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0</v>
      </c>
      <c r="AE1577" s="3">
        <f t="shared" si="321"/>
        <v>66854.05</v>
      </c>
      <c r="AF1577" s="1">
        <f t="shared" si="324"/>
        <v>0.47</v>
      </c>
      <c r="AG1577" s="8">
        <f t="shared" si="322"/>
        <v>90645.95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2">
        <f>IF(OR(inputs!$B$35&lt;&gt;"YES",A1578&gt;=inputs!$B$37,A1578&lt;inputs!$B$36),0,MIN(A1578*inputs!$B$40,inputs!$B$39*inputs!$B$17))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0</v>
      </c>
      <c r="AE1578" s="3">
        <f t="shared" si="321"/>
        <v>66901.05</v>
      </c>
      <c r="AF1578" s="1">
        <f t="shared" si="324"/>
        <v>0.47</v>
      </c>
      <c r="AG1578" s="8">
        <f t="shared" si="322"/>
        <v>90698.95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2">
        <f>IF(OR(inputs!$B$35&lt;&gt;"YES",A1579&gt;=inputs!$B$37,A1579&lt;inputs!$B$36),0,MIN(A1579*inputs!$B$40,inputs!$B$39*inputs!$B$17))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0</v>
      </c>
      <c r="AE1579" s="3">
        <f t="shared" si="321"/>
        <v>66948.05</v>
      </c>
      <c r="AF1579" s="1">
        <f t="shared" si="324"/>
        <v>0.47</v>
      </c>
      <c r="AG1579" s="8">
        <f t="shared" si="322"/>
        <v>90751.95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2">
        <f>IF(OR(inputs!$B$35&lt;&gt;"YES",A1580&gt;=inputs!$B$37,A1580&lt;inputs!$B$36),0,MIN(A1580*inputs!$B$40,inputs!$B$39*inputs!$B$17))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0</v>
      </c>
      <c r="AE1580" s="3">
        <f t="shared" si="321"/>
        <v>66995.05</v>
      </c>
      <c r="AF1580" s="1">
        <f t="shared" si="324"/>
        <v>0.47</v>
      </c>
      <c r="AG1580" s="8">
        <f t="shared" si="322"/>
        <v>90804.95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2">
        <f>IF(OR(inputs!$B$35&lt;&gt;"YES",A1581&gt;=inputs!$B$37,A1581&lt;inputs!$B$36),0,MIN(A1581*inputs!$B$40,inputs!$B$39*inputs!$B$17))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0</v>
      </c>
      <c r="AE1581" s="3">
        <f t="shared" si="321"/>
        <v>67042.05</v>
      </c>
      <c r="AF1581" s="1">
        <f t="shared" si="324"/>
        <v>0.47</v>
      </c>
      <c r="AG1581" s="8">
        <f t="shared" si="322"/>
        <v>90857.95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2">
        <f>IF(OR(inputs!$B$35&lt;&gt;"YES",A1582&gt;=inputs!$B$37,A1582&lt;inputs!$B$36),0,MIN(A1582*inputs!$B$40,inputs!$B$39*inputs!$B$17))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0</v>
      </c>
      <c r="AE1582" s="3">
        <f t="shared" si="321"/>
        <v>67089.05</v>
      </c>
      <c r="AF1582" s="1">
        <f t="shared" si="324"/>
        <v>0.47</v>
      </c>
      <c r="AG1582" s="8">
        <f t="shared" si="322"/>
        <v>90910.95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2">
        <f>IF(OR(inputs!$B$35&lt;&gt;"YES",A1583&gt;=inputs!$B$37,A1583&lt;inputs!$B$36),0,MIN(A1583*inputs!$B$40,inputs!$B$39*inputs!$B$17))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0</v>
      </c>
      <c r="AE1583" s="3">
        <f t="shared" si="321"/>
        <v>67136.05</v>
      </c>
      <c r="AF1583" s="1">
        <f t="shared" si="324"/>
        <v>0.47</v>
      </c>
      <c r="AG1583" s="8">
        <f t="shared" si="322"/>
        <v>90963.95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2">
        <f>IF(OR(inputs!$B$35&lt;&gt;"YES",A1584&gt;=inputs!$B$37,A1584&lt;inputs!$B$36),0,MIN(A1584*inputs!$B$40,inputs!$B$39*inputs!$B$17))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0</v>
      </c>
      <c r="AE1584" s="3">
        <f t="shared" si="321"/>
        <v>67183.05</v>
      </c>
      <c r="AF1584" s="1">
        <f t="shared" si="324"/>
        <v>0.47</v>
      </c>
      <c r="AG1584" s="8">
        <f t="shared" si="322"/>
        <v>91016.95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2">
        <f>IF(OR(inputs!$B$35&lt;&gt;"YES",A1585&gt;=inputs!$B$37,A1585&lt;inputs!$B$36),0,MIN(A1585*inputs!$B$40,inputs!$B$39*inputs!$B$17))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0</v>
      </c>
      <c r="AE1585" s="3">
        <f t="shared" si="321"/>
        <v>67230.05</v>
      </c>
      <c r="AF1585" s="1">
        <f t="shared" si="324"/>
        <v>0.47</v>
      </c>
      <c r="AG1585" s="8">
        <f t="shared" si="322"/>
        <v>91069.95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2">
        <f>IF(OR(inputs!$B$35&lt;&gt;"YES",A1586&gt;=inputs!$B$37,A1586&lt;inputs!$B$36),0,MIN(A1586*inputs!$B$40,inputs!$B$39*inputs!$B$17))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0</v>
      </c>
      <c r="AE1586" s="3">
        <f t="shared" si="321"/>
        <v>67277.05</v>
      </c>
      <c r="AF1586" s="1">
        <f t="shared" si="324"/>
        <v>0.47</v>
      </c>
      <c r="AG1586" s="8">
        <f t="shared" si="322"/>
        <v>91122.95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2">
        <f>IF(OR(inputs!$B$35&lt;&gt;"YES",A1587&gt;=inputs!$B$37,A1587&lt;inputs!$B$36),0,MIN(A1587*inputs!$B$40,inputs!$B$39*inputs!$B$17))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0</v>
      </c>
      <c r="AE1587" s="3">
        <f t="shared" si="321"/>
        <v>67324.05</v>
      </c>
      <c r="AF1587" s="1">
        <f t="shared" si="324"/>
        <v>0.47</v>
      </c>
      <c r="AG1587" s="8">
        <f t="shared" si="322"/>
        <v>91175.95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2">
        <f>IF(OR(inputs!$B$35&lt;&gt;"YES",A1588&gt;=inputs!$B$37,A1588&lt;inputs!$B$36),0,MIN(A1588*inputs!$B$40,inputs!$B$39*inputs!$B$17))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0</v>
      </c>
      <c r="AE1588" s="3">
        <f t="shared" si="321"/>
        <v>67371.05</v>
      </c>
      <c r="AF1588" s="1">
        <f t="shared" si="324"/>
        <v>0.47</v>
      </c>
      <c r="AG1588" s="8">
        <f t="shared" si="322"/>
        <v>91228.95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2">
        <f>IF(OR(inputs!$B$35&lt;&gt;"YES",A1589&gt;=inputs!$B$37,A1589&lt;inputs!$B$36),0,MIN(A1589*inputs!$B$40,inputs!$B$39*inputs!$B$17))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0</v>
      </c>
      <c r="AE1589" s="3">
        <f t="shared" si="321"/>
        <v>67418.05</v>
      </c>
      <c r="AF1589" s="1">
        <f t="shared" si="324"/>
        <v>0.47</v>
      </c>
      <c r="AG1589" s="8">
        <f t="shared" si="322"/>
        <v>91281.95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2">
        <f>IF(OR(inputs!$B$35&lt;&gt;"YES",A1590&gt;=inputs!$B$37,A1590&lt;inputs!$B$36),0,MIN(A1590*inputs!$B$40,inputs!$B$39*inputs!$B$17))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0</v>
      </c>
      <c r="AE1590" s="3">
        <f t="shared" si="321"/>
        <v>67465.05</v>
      </c>
      <c r="AF1590" s="1">
        <f t="shared" si="324"/>
        <v>0.47</v>
      </c>
      <c r="AG1590" s="8">
        <f t="shared" si="322"/>
        <v>91334.95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2">
        <f>IF(OR(inputs!$B$35&lt;&gt;"YES",A1591&gt;=inputs!$B$37,A1591&lt;inputs!$B$36),0,MIN(A1591*inputs!$B$40,inputs!$B$39*inputs!$B$17))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0</v>
      </c>
      <c r="AE1591" s="3">
        <f t="shared" si="321"/>
        <v>67512.05</v>
      </c>
      <c r="AF1591" s="1">
        <f t="shared" si="324"/>
        <v>0.47</v>
      </c>
      <c r="AG1591" s="8">
        <f t="shared" si="322"/>
        <v>91387.95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2">
        <f>IF(OR(inputs!$B$35&lt;&gt;"YES",A1592&gt;=inputs!$B$37,A1592&lt;inputs!$B$36),0,MIN(A1592*inputs!$B$40,inputs!$B$39*inputs!$B$17))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0</v>
      </c>
      <c r="AE1592" s="3">
        <f t="shared" si="321"/>
        <v>67559.05</v>
      </c>
      <c r="AF1592" s="1">
        <f t="shared" si="324"/>
        <v>0.47</v>
      </c>
      <c r="AG1592" s="8">
        <f t="shared" si="322"/>
        <v>91440.95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2">
        <f>IF(OR(inputs!$B$35&lt;&gt;"YES",A1593&gt;=inputs!$B$37,A1593&lt;inputs!$B$36),0,MIN(A1593*inputs!$B$40,inputs!$B$39*inputs!$B$17))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0</v>
      </c>
      <c r="AE1593" s="3">
        <f t="shared" si="321"/>
        <v>67606.05</v>
      </c>
      <c r="AF1593" s="1">
        <f t="shared" si="324"/>
        <v>0.47</v>
      </c>
      <c r="AG1593" s="8">
        <f t="shared" si="322"/>
        <v>91493.95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2">
        <f>IF(OR(inputs!$B$35&lt;&gt;"YES",A1594&gt;=inputs!$B$37,A1594&lt;inputs!$B$36),0,MIN(A1594*inputs!$B$40,inputs!$B$39*inputs!$B$17))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0</v>
      </c>
      <c r="AE1594" s="3">
        <f t="shared" si="321"/>
        <v>67653.05</v>
      </c>
      <c r="AF1594" s="1">
        <f t="shared" si="324"/>
        <v>0.47</v>
      </c>
      <c r="AG1594" s="8">
        <f t="shared" si="322"/>
        <v>91546.95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2">
        <f>IF(OR(inputs!$B$35&lt;&gt;"YES",A1595&gt;=inputs!$B$37,A1595&lt;inputs!$B$36),0,MIN(A1595*inputs!$B$40,inputs!$B$39*inputs!$B$17))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0</v>
      </c>
      <c r="AE1595" s="3">
        <f t="shared" si="321"/>
        <v>67700.05</v>
      </c>
      <c r="AF1595" s="1">
        <f t="shared" si="324"/>
        <v>0.47</v>
      </c>
      <c r="AG1595" s="8">
        <f t="shared" si="322"/>
        <v>91599.95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2">
        <f>IF(OR(inputs!$B$35&lt;&gt;"YES",A1596&gt;=inputs!$B$37,A1596&lt;inputs!$B$36),0,MIN(A1596*inputs!$B$40,inputs!$B$39*inputs!$B$17))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0</v>
      </c>
      <c r="AE1596" s="3">
        <f t="shared" si="321"/>
        <v>67747.05</v>
      </c>
      <c r="AF1596" s="1">
        <f t="shared" si="324"/>
        <v>0.47</v>
      </c>
      <c r="AG1596" s="8">
        <f t="shared" si="322"/>
        <v>91652.95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2">
        <f>IF(OR(inputs!$B$35&lt;&gt;"YES",A1597&gt;=inputs!$B$37,A1597&lt;inputs!$B$36),0,MIN(A1597*inputs!$B$40,inputs!$B$39*inputs!$B$17))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0</v>
      </c>
      <c r="AE1597" s="3">
        <f t="shared" si="321"/>
        <v>67794.05</v>
      </c>
      <c r="AF1597" s="1">
        <f t="shared" si="324"/>
        <v>0.47</v>
      </c>
      <c r="AG1597" s="8">
        <f t="shared" si="322"/>
        <v>91705.95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2">
        <f>IF(OR(inputs!$B$35&lt;&gt;"YES",A1598&gt;=inputs!$B$37,A1598&lt;inputs!$B$36),0,MIN(A1598*inputs!$B$40,inputs!$B$39*inputs!$B$17))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0</v>
      </c>
      <c r="AE1598" s="3">
        <f t="shared" si="321"/>
        <v>67841.05</v>
      </c>
      <c r="AF1598" s="1">
        <f t="shared" si="324"/>
        <v>0.47</v>
      </c>
      <c r="AG1598" s="8">
        <f t="shared" si="322"/>
        <v>91758.95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2">
        <f>IF(OR(inputs!$B$35&lt;&gt;"YES",A1599&gt;=inputs!$B$37,A1599&lt;inputs!$B$36),0,MIN(A1599*inputs!$B$40,inputs!$B$39*inputs!$B$17))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0</v>
      </c>
      <c r="AE1599" s="3">
        <f t="shared" si="321"/>
        <v>67888.05</v>
      </c>
      <c r="AF1599" s="1">
        <f t="shared" si="324"/>
        <v>0.47</v>
      </c>
      <c r="AG1599" s="8">
        <f t="shared" si="322"/>
        <v>91811.95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2">
        <f>IF(OR(inputs!$B$35&lt;&gt;"YES",A1600&gt;=inputs!$B$37,A1600&lt;inputs!$B$36),0,MIN(A1600*inputs!$B$40,inputs!$B$39*inputs!$B$17))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0</v>
      </c>
      <c r="AE1600" s="3">
        <f t="shared" si="321"/>
        <v>67935.05</v>
      </c>
      <c r="AF1600" s="1">
        <f t="shared" si="324"/>
        <v>0.47</v>
      </c>
      <c r="AG1600" s="8">
        <f t="shared" si="322"/>
        <v>91864.95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2">
        <f>IF(OR(inputs!$B$35&lt;&gt;"YES",A1601&gt;=inputs!$B$37,A1601&lt;inputs!$B$36),0,MIN(A1601*inputs!$B$40,inputs!$B$39*inputs!$B$17))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0</v>
      </c>
      <c r="AE1601" s="3">
        <f t="shared" si="321"/>
        <v>67982.05</v>
      </c>
      <c r="AF1601" s="1">
        <f t="shared" si="324"/>
        <v>0.47</v>
      </c>
      <c r="AG1601" s="8">
        <f t="shared" si="322"/>
        <v>91917.95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2">
        <f>IF(OR(inputs!$B$35&lt;&gt;"YES",A1602&gt;=inputs!$B$37,A1602&lt;inputs!$B$36),0,MIN(A1602*inputs!$B$40,inputs!$B$39*inputs!$B$17))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0</v>
      </c>
      <c r="AE1602" s="3">
        <f t="shared" ref="AE1602:AE1665" si="334">SUM(C1602:G1602)+AD1602-H1602</f>
        <v>68029.05</v>
      </c>
      <c r="AF1602" s="1">
        <f t="shared" si="324"/>
        <v>0.47</v>
      </c>
      <c r="AG1602" s="8">
        <f t="shared" ref="AG1602:AG1665" si="335">A1602-AE1602</f>
        <v>91970.95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2">
        <f>IF(OR(inputs!$B$35&lt;&gt;"YES",A1603&gt;=inputs!$B$37,A1603&lt;inputs!$B$36),0,MIN(A1603*inputs!$B$40,inputs!$B$39*inputs!$B$17))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0</v>
      </c>
      <c r="AE1603" s="3">
        <f t="shared" si="334"/>
        <v>68076.05</v>
      </c>
      <c r="AF1603" s="1">
        <f t="shared" ref="AF1603:AF1666" si="337">(AE1604-AE1603)/100</f>
        <v>0.47</v>
      </c>
      <c r="AG1603" s="8">
        <f t="shared" si="335"/>
        <v>92023.95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2">
        <f>IF(OR(inputs!$B$35&lt;&gt;"YES",A1604&gt;=inputs!$B$37,A1604&lt;inputs!$B$36),0,MIN(A1604*inputs!$B$40,inputs!$B$39*inputs!$B$17))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0</v>
      </c>
      <c r="AE1604" s="3">
        <f t="shared" si="334"/>
        <v>68123.05</v>
      </c>
      <c r="AF1604" s="1">
        <f t="shared" si="337"/>
        <v>0.47</v>
      </c>
      <c r="AG1604" s="8">
        <f t="shared" si="335"/>
        <v>92076.95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2">
        <f>IF(OR(inputs!$B$35&lt;&gt;"YES",A1605&gt;=inputs!$B$37,A1605&lt;inputs!$B$36),0,MIN(A1605*inputs!$B$40,inputs!$B$39*inputs!$B$17))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0</v>
      </c>
      <c r="AE1605" s="3">
        <f t="shared" si="334"/>
        <v>68170.05</v>
      </c>
      <c r="AF1605" s="1">
        <f t="shared" si="337"/>
        <v>0.47</v>
      </c>
      <c r="AG1605" s="8">
        <f t="shared" si="335"/>
        <v>92129.95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2">
        <f>IF(OR(inputs!$B$35&lt;&gt;"YES",A1606&gt;=inputs!$B$37,A1606&lt;inputs!$B$36),0,MIN(A1606*inputs!$B$40,inputs!$B$39*inputs!$B$17))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0</v>
      </c>
      <c r="AE1606" s="3">
        <f t="shared" si="334"/>
        <v>68217.05</v>
      </c>
      <c r="AF1606" s="1">
        <f t="shared" si="337"/>
        <v>0.47</v>
      </c>
      <c r="AG1606" s="8">
        <f t="shared" si="335"/>
        <v>92182.95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2">
        <f>IF(OR(inputs!$B$35&lt;&gt;"YES",A1607&gt;=inputs!$B$37,A1607&lt;inputs!$B$36),0,MIN(A1607*inputs!$B$40,inputs!$B$39*inputs!$B$17))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0</v>
      </c>
      <c r="AE1607" s="3">
        <f t="shared" si="334"/>
        <v>68264.05</v>
      </c>
      <c r="AF1607" s="1">
        <f t="shared" si="337"/>
        <v>0.47</v>
      </c>
      <c r="AG1607" s="8">
        <f t="shared" si="335"/>
        <v>92235.95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2">
        <f>IF(OR(inputs!$B$35&lt;&gt;"YES",A1608&gt;=inputs!$B$37,A1608&lt;inputs!$B$36),0,MIN(A1608*inputs!$B$40,inputs!$B$39*inputs!$B$17))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0</v>
      </c>
      <c r="AE1608" s="3">
        <f t="shared" si="334"/>
        <v>68311.05</v>
      </c>
      <c r="AF1608" s="1">
        <f t="shared" si="337"/>
        <v>0.47</v>
      </c>
      <c r="AG1608" s="8">
        <f t="shared" si="335"/>
        <v>92288.95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2">
        <f>IF(OR(inputs!$B$35&lt;&gt;"YES",A1609&gt;=inputs!$B$37,A1609&lt;inputs!$B$36),0,MIN(A1609*inputs!$B$40,inputs!$B$39*inputs!$B$17))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0</v>
      </c>
      <c r="AE1609" s="3">
        <f t="shared" si="334"/>
        <v>68358.05</v>
      </c>
      <c r="AF1609" s="1">
        <f t="shared" si="337"/>
        <v>0.47</v>
      </c>
      <c r="AG1609" s="8">
        <f t="shared" si="335"/>
        <v>92341.95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2">
        <f>IF(OR(inputs!$B$35&lt;&gt;"YES",A1610&gt;=inputs!$B$37,A1610&lt;inputs!$B$36),0,MIN(A1610*inputs!$B$40,inputs!$B$39*inputs!$B$17))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0</v>
      </c>
      <c r="AE1610" s="3">
        <f t="shared" si="334"/>
        <v>68405.05</v>
      </c>
      <c r="AF1610" s="1">
        <f t="shared" si="337"/>
        <v>0.47</v>
      </c>
      <c r="AG1610" s="8">
        <f t="shared" si="335"/>
        <v>92394.95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2">
        <f>IF(OR(inputs!$B$35&lt;&gt;"YES",A1611&gt;=inputs!$B$37,A1611&lt;inputs!$B$36),0,MIN(A1611*inputs!$B$40,inputs!$B$39*inputs!$B$17))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0</v>
      </c>
      <c r="AE1611" s="3">
        <f t="shared" si="334"/>
        <v>68452.05</v>
      </c>
      <c r="AF1611" s="1">
        <f t="shared" si="337"/>
        <v>0.47</v>
      </c>
      <c r="AG1611" s="8">
        <f t="shared" si="335"/>
        <v>92447.95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2">
        <f>IF(OR(inputs!$B$35&lt;&gt;"YES",A1612&gt;=inputs!$B$37,A1612&lt;inputs!$B$36),0,MIN(A1612*inputs!$B$40,inputs!$B$39*inputs!$B$17))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0</v>
      </c>
      <c r="AE1612" s="3">
        <f t="shared" si="334"/>
        <v>68499.05</v>
      </c>
      <c r="AF1612" s="1">
        <f t="shared" si="337"/>
        <v>0.47</v>
      </c>
      <c r="AG1612" s="8">
        <f t="shared" si="335"/>
        <v>92500.95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2">
        <f>IF(OR(inputs!$B$35&lt;&gt;"YES",A1613&gt;=inputs!$B$37,A1613&lt;inputs!$B$36),0,MIN(A1613*inputs!$B$40,inputs!$B$39*inputs!$B$17))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0</v>
      </c>
      <c r="AE1613" s="3">
        <f t="shared" si="334"/>
        <v>68546.05</v>
      </c>
      <c r="AF1613" s="1">
        <f t="shared" si="337"/>
        <v>0.47</v>
      </c>
      <c r="AG1613" s="8">
        <f t="shared" si="335"/>
        <v>92553.95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2">
        <f>IF(OR(inputs!$B$35&lt;&gt;"YES",A1614&gt;=inputs!$B$37,A1614&lt;inputs!$B$36),0,MIN(A1614*inputs!$B$40,inputs!$B$39*inputs!$B$17))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0</v>
      </c>
      <c r="AE1614" s="3">
        <f t="shared" si="334"/>
        <v>68593.05</v>
      </c>
      <c r="AF1614" s="1">
        <f t="shared" si="337"/>
        <v>0.47</v>
      </c>
      <c r="AG1614" s="8">
        <f t="shared" si="335"/>
        <v>92606.95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2">
        <f>IF(OR(inputs!$B$35&lt;&gt;"YES",A1615&gt;=inputs!$B$37,A1615&lt;inputs!$B$36),0,MIN(A1615*inputs!$B$40,inputs!$B$39*inputs!$B$17))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0</v>
      </c>
      <c r="AE1615" s="3">
        <f t="shared" si="334"/>
        <v>68640.05</v>
      </c>
      <c r="AF1615" s="1">
        <f t="shared" si="337"/>
        <v>0.47</v>
      </c>
      <c r="AG1615" s="8">
        <f t="shared" si="335"/>
        <v>92659.95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2">
        <f>IF(OR(inputs!$B$35&lt;&gt;"YES",A1616&gt;=inputs!$B$37,A1616&lt;inputs!$B$36),0,MIN(A1616*inputs!$B$40,inputs!$B$39*inputs!$B$17))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0</v>
      </c>
      <c r="AE1616" s="3">
        <f t="shared" si="334"/>
        <v>68687.05</v>
      </c>
      <c r="AF1616" s="1">
        <f t="shared" si="337"/>
        <v>0.47</v>
      </c>
      <c r="AG1616" s="8">
        <f t="shared" si="335"/>
        <v>92712.95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2">
        <f>IF(OR(inputs!$B$35&lt;&gt;"YES",A1617&gt;=inputs!$B$37,A1617&lt;inputs!$B$36),0,MIN(A1617*inputs!$B$40,inputs!$B$39*inputs!$B$17))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0</v>
      </c>
      <c r="AE1617" s="3">
        <f t="shared" si="334"/>
        <v>68734.05</v>
      </c>
      <c r="AF1617" s="1">
        <f t="shared" si="337"/>
        <v>0.47</v>
      </c>
      <c r="AG1617" s="8">
        <f t="shared" si="335"/>
        <v>92765.95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2">
        <f>IF(OR(inputs!$B$35&lt;&gt;"YES",A1618&gt;=inputs!$B$37,A1618&lt;inputs!$B$36),0,MIN(A1618*inputs!$B$40,inputs!$B$39*inputs!$B$17))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0</v>
      </c>
      <c r="AE1618" s="3">
        <f t="shared" si="334"/>
        <v>68781.05</v>
      </c>
      <c r="AF1618" s="1">
        <f t="shared" si="337"/>
        <v>0.47</v>
      </c>
      <c r="AG1618" s="8">
        <f t="shared" si="335"/>
        <v>92818.95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2">
        <f>IF(OR(inputs!$B$35&lt;&gt;"YES",A1619&gt;=inputs!$B$37,A1619&lt;inputs!$B$36),0,MIN(A1619*inputs!$B$40,inputs!$B$39*inputs!$B$17))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0</v>
      </c>
      <c r="AE1619" s="3">
        <f t="shared" si="334"/>
        <v>68828.05</v>
      </c>
      <c r="AF1619" s="1">
        <f t="shared" si="337"/>
        <v>0.47</v>
      </c>
      <c r="AG1619" s="8">
        <f t="shared" si="335"/>
        <v>92871.95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2">
        <f>IF(OR(inputs!$B$35&lt;&gt;"YES",A1620&gt;=inputs!$B$37,A1620&lt;inputs!$B$36),0,MIN(A1620*inputs!$B$40,inputs!$B$39*inputs!$B$17))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0</v>
      </c>
      <c r="AE1620" s="3">
        <f t="shared" si="334"/>
        <v>68875.05</v>
      </c>
      <c r="AF1620" s="1">
        <f t="shared" si="337"/>
        <v>0.47</v>
      </c>
      <c r="AG1620" s="8">
        <f t="shared" si="335"/>
        <v>92924.95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2">
        <f>IF(OR(inputs!$B$35&lt;&gt;"YES",A1621&gt;=inputs!$B$37,A1621&lt;inputs!$B$36),0,MIN(A1621*inputs!$B$40,inputs!$B$39*inputs!$B$17))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0</v>
      </c>
      <c r="AE1621" s="3">
        <f t="shared" si="334"/>
        <v>68922.05</v>
      </c>
      <c r="AF1621" s="1">
        <f t="shared" si="337"/>
        <v>0.47</v>
      </c>
      <c r="AG1621" s="8">
        <f t="shared" si="335"/>
        <v>92977.95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2">
        <f>IF(OR(inputs!$B$35&lt;&gt;"YES",A1622&gt;=inputs!$B$37,A1622&lt;inputs!$B$36),0,MIN(A1622*inputs!$B$40,inputs!$B$39*inputs!$B$17))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0</v>
      </c>
      <c r="AE1622" s="3">
        <f t="shared" si="334"/>
        <v>68969.05</v>
      </c>
      <c r="AF1622" s="1">
        <f t="shared" si="337"/>
        <v>0.47</v>
      </c>
      <c r="AG1622" s="8">
        <f t="shared" si="335"/>
        <v>93030.95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2">
        <f>IF(OR(inputs!$B$35&lt;&gt;"YES",A1623&gt;=inputs!$B$37,A1623&lt;inputs!$B$36),0,MIN(A1623*inputs!$B$40,inputs!$B$39*inputs!$B$17))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0</v>
      </c>
      <c r="AE1623" s="3">
        <f t="shared" si="334"/>
        <v>69016.05</v>
      </c>
      <c r="AF1623" s="1">
        <f t="shared" si="337"/>
        <v>0.47</v>
      </c>
      <c r="AG1623" s="8">
        <f t="shared" si="335"/>
        <v>93083.95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2">
        <f>IF(OR(inputs!$B$35&lt;&gt;"YES",A1624&gt;=inputs!$B$37,A1624&lt;inputs!$B$36),0,MIN(A1624*inputs!$B$40,inputs!$B$39*inputs!$B$17))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0</v>
      </c>
      <c r="AE1624" s="3">
        <f t="shared" si="334"/>
        <v>69063.05</v>
      </c>
      <c r="AF1624" s="1">
        <f t="shared" si="337"/>
        <v>0.47</v>
      </c>
      <c r="AG1624" s="8">
        <f t="shared" si="335"/>
        <v>93136.95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2">
        <f>IF(OR(inputs!$B$35&lt;&gt;"YES",A1625&gt;=inputs!$B$37,A1625&lt;inputs!$B$36),0,MIN(A1625*inputs!$B$40,inputs!$B$39*inputs!$B$17))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0</v>
      </c>
      <c r="AE1625" s="3">
        <f t="shared" si="334"/>
        <v>69110.05</v>
      </c>
      <c r="AF1625" s="1">
        <f t="shared" si="337"/>
        <v>0.47</v>
      </c>
      <c r="AG1625" s="8">
        <f t="shared" si="335"/>
        <v>93189.95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2">
        <f>IF(OR(inputs!$B$35&lt;&gt;"YES",A1626&gt;=inputs!$B$37,A1626&lt;inputs!$B$36),0,MIN(A1626*inputs!$B$40,inputs!$B$39*inputs!$B$17))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0</v>
      </c>
      <c r="AE1626" s="3">
        <f t="shared" si="334"/>
        <v>69157.05</v>
      </c>
      <c r="AF1626" s="1">
        <f t="shared" si="337"/>
        <v>0.47</v>
      </c>
      <c r="AG1626" s="8">
        <f t="shared" si="335"/>
        <v>93242.95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2">
        <f>IF(OR(inputs!$B$35&lt;&gt;"YES",A1627&gt;=inputs!$B$37,A1627&lt;inputs!$B$36),0,MIN(A1627*inputs!$B$40,inputs!$B$39*inputs!$B$17))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0</v>
      </c>
      <c r="AE1627" s="3">
        <f t="shared" si="334"/>
        <v>69204.05</v>
      </c>
      <c r="AF1627" s="1">
        <f t="shared" si="337"/>
        <v>0.47</v>
      </c>
      <c r="AG1627" s="8">
        <f t="shared" si="335"/>
        <v>93295.95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2">
        <f>IF(OR(inputs!$B$35&lt;&gt;"YES",A1628&gt;=inputs!$B$37,A1628&lt;inputs!$B$36),0,MIN(A1628*inputs!$B$40,inputs!$B$39*inputs!$B$17))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0</v>
      </c>
      <c r="AE1628" s="3">
        <f t="shared" si="334"/>
        <v>69251.05</v>
      </c>
      <c r="AF1628" s="1">
        <f t="shared" si="337"/>
        <v>0.47</v>
      </c>
      <c r="AG1628" s="8">
        <f t="shared" si="335"/>
        <v>93348.95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2">
        <f>IF(OR(inputs!$B$35&lt;&gt;"YES",A1629&gt;=inputs!$B$37,A1629&lt;inputs!$B$36),0,MIN(A1629*inputs!$B$40,inputs!$B$39*inputs!$B$17))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0</v>
      </c>
      <c r="AE1629" s="3">
        <f t="shared" si="334"/>
        <v>69298.05</v>
      </c>
      <c r="AF1629" s="1">
        <f t="shared" si="337"/>
        <v>0.47</v>
      </c>
      <c r="AG1629" s="8">
        <f t="shared" si="335"/>
        <v>93401.95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2">
        <f>IF(OR(inputs!$B$35&lt;&gt;"YES",A1630&gt;=inputs!$B$37,A1630&lt;inputs!$B$36),0,MIN(A1630*inputs!$B$40,inputs!$B$39*inputs!$B$17))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0</v>
      </c>
      <c r="AE1630" s="3">
        <f t="shared" si="334"/>
        <v>69345.05</v>
      </c>
      <c r="AF1630" s="1">
        <f t="shared" si="337"/>
        <v>0.47</v>
      </c>
      <c r="AG1630" s="8">
        <f t="shared" si="335"/>
        <v>93454.95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2">
        <f>IF(OR(inputs!$B$35&lt;&gt;"YES",A1631&gt;=inputs!$B$37,A1631&lt;inputs!$B$36),0,MIN(A1631*inputs!$B$40,inputs!$B$39*inputs!$B$17))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0</v>
      </c>
      <c r="AE1631" s="3">
        <f t="shared" si="334"/>
        <v>69392.05</v>
      </c>
      <c r="AF1631" s="1">
        <f t="shared" si="337"/>
        <v>0.47</v>
      </c>
      <c r="AG1631" s="8">
        <f t="shared" si="335"/>
        <v>93507.95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2">
        <f>IF(OR(inputs!$B$35&lt;&gt;"YES",A1632&gt;=inputs!$B$37,A1632&lt;inputs!$B$36),0,MIN(A1632*inputs!$B$40,inputs!$B$39*inputs!$B$17))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0</v>
      </c>
      <c r="AE1632" s="3">
        <f t="shared" si="334"/>
        <v>69439.05</v>
      </c>
      <c r="AF1632" s="1">
        <f t="shared" si="337"/>
        <v>0.47</v>
      </c>
      <c r="AG1632" s="8">
        <f t="shared" si="335"/>
        <v>93560.95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2">
        <f>IF(OR(inputs!$B$35&lt;&gt;"YES",A1633&gt;=inputs!$B$37,A1633&lt;inputs!$B$36),0,MIN(A1633*inputs!$B$40,inputs!$B$39*inputs!$B$17))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0</v>
      </c>
      <c r="AE1633" s="3">
        <f t="shared" si="334"/>
        <v>69486.05</v>
      </c>
      <c r="AF1633" s="1">
        <f t="shared" si="337"/>
        <v>0.47</v>
      </c>
      <c r="AG1633" s="8">
        <f t="shared" si="335"/>
        <v>93613.95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2">
        <f>IF(OR(inputs!$B$35&lt;&gt;"YES",A1634&gt;=inputs!$B$37,A1634&lt;inputs!$B$36),0,MIN(A1634*inputs!$B$40,inputs!$B$39*inputs!$B$17))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0</v>
      </c>
      <c r="AE1634" s="3">
        <f t="shared" si="334"/>
        <v>69533.05</v>
      </c>
      <c r="AF1634" s="1">
        <f t="shared" si="337"/>
        <v>0.47</v>
      </c>
      <c r="AG1634" s="8">
        <f t="shared" si="335"/>
        <v>93666.95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2">
        <f>IF(OR(inputs!$B$35&lt;&gt;"YES",A1635&gt;=inputs!$B$37,A1635&lt;inputs!$B$36),0,MIN(A1635*inputs!$B$40,inputs!$B$39*inputs!$B$17))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0</v>
      </c>
      <c r="AE1635" s="3">
        <f t="shared" si="334"/>
        <v>69580.05</v>
      </c>
      <c r="AF1635" s="1">
        <f t="shared" si="337"/>
        <v>0.47</v>
      </c>
      <c r="AG1635" s="8">
        <f t="shared" si="335"/>
        <v>93719.95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2">
        <f>IF(OR(inputs!$B$35&lt;&gt;"YES",A1636&gt;=inputs!$B$37,A1636&lt;inputs!$B$36),0,MIN(A1636*inputs!$B$40,inputs!$B$39*inputs!$B$17))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0</v>
      </c>
      <c r="AE1636" s="3">
        <f t="shared" si="334"/>
        <v>69627.05</v>
      </c>
      <c r="AF1636" s="1">
        <f t="shared" si="337"/>
        <v>0.47</v>
      </c>
      <c r="AG1636" s="8">
        <f t="shared" si="335"/>
        <v>93772.95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2">
        <f>IF(OR(inputs!$B$35&lt;&gt;"YES",A1637&gt;=inputs!$B$37,A1637&lt;inputs!$B$36),0,MIN(A1637*inputs!$B$40,inputs!$B$39*inputs!$B$17))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0</v>
      </c>
      <c r="AE1637" s="3">
        <f t="shared" si="334"/>
        <v>69674.05</v>
      </c>
      <c r="AF1637" s="1">
        <f t="shared" si="337"/>
        <v>0.47</v>
      </c>
      <c r="AG1637" s="8">
        <f t="shared" si="335"/>
        <v>93825.95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2">
        <f>IF(OR(inputs!$B$35&lt;&gt;"YES",A1638&gt;=inputs!$B$37,A1638&lt;inputs!$B$36),0,MIN(A1638*inputs!$B$40,inputs!$B$39*inputs!$B$17))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0</v>
      </c>
      <c r="AE1638" s="3">
        <f t="shared" si="334"/>
        <v>69721.05</v>
      </c>
      <c r="AF1638" s="1">
        <f t="shared" si="337"/>
        <v>0.47</v>
      </c>
      <c r="AG1638" s="8">
        <f t="shared" si="335"/>
        <v>93878.95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2">
        <f>IF(OR(inputs!$B$35&lt;&gt;"YES",A1639&gt;=inputs!$B$37,A1639&lt;inputs!$B$36),0,MIN(A1639*inputs!$B$40,inputs!$B$39*inputs!$B$17))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0</v>
      </c>
      <c r="AE1639" s="3">
        <f t="shared" si="334"/>
        <v>69768.05</v>
      </c>
      <c r="AF1639" s="1">
        <f t="shared" si="337"/>
        <v>0.47</v>
      </c>
      <c r="AG1639" s="8">
        <f t="shared" si="335"/>
        <v>93931.95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2">
        <f>IF(OR(inputs!$B$35&lt;&gt;"YES",A1640&gt;=inputs!$B$37,A1640&lt;inputs!$B$36),0,MIN(A1640*inputs!$B$40,inputs!$B$39*inputs!$B$17))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0</v>
      </c>
      <c r="AE1640" s="3">
        <f t="shared" si="334"/>
        <v>69815.05</v>
      </c>
      <c r="AF1640" s="1">
        <f t="shared" si="337"/>
        <v>0.47</v>
      </c>
      <c r="AG1640" s="8">
        <f t="shared" si="335"/>
        <v>93984.95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2">
        <f>IF(OR(inputs!$B$35&lt;&gt;"YES",A1641&gt;=inputs!$B$37,A1641&lt;inputs!$B$36),0,MIN(A1641*inputs!$B$40,inputs!$B$39*inputs!$B$17))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0</v>
      </c>
      <c r="AE1641" s="3">
        <f t="shared" si="334"/>
        <v>69862.05</v>
      </c>
      <c r="AF1641" s="1">
        <f t="shared" si="337"/>
        <v>0.47</v>
      </c>
      <c r="AG1641" s="8">
        <f t="shared" si="335"/>
        <v>94037.95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2">
        <f>IF(OR(inputs!$B$35&lt;&gt;"YES",A1642&gt;=inputs!$B$37,A1642&lt;inputs!$B$36),0,MIN(A1642*inputs!$B$40,inputs!$B$39*inputs!$B$17))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0</v>
      </c>
      <c r="AE1642" s="3">
        <f t="shared" si="334"/>
        <v>69909.05</v>
      </c>
      <c r="AF1642" s="1">
        <f t="shared" si="337"/>
        <v>0.47</v>
      </c>
      <c r="AG1642" s="8">
        <f t="shared" si="335"/>
        <v>94090.95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2">
        <f>IF(OR(inputs!$B$35&lt;&gt;"YES",A1643&gt;=inputs!$B$37,A1643&lt;inputs!$B$36),0,MIN(A1643*inputs!$B$40,inputs!$B$39*inputs!$B$17))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0</v>
      </c>
      <c r="AE1643" s="3">
        <f t="shared" si="334"/>
        <v>69956.05</v>
      </c>
      <c r="AF1643" s="1">
        <f t="shared" si="337"/>
        <v>0.47</v>
      </c>
      <c r="AG1643" s="8">
        <f t="shared" si="335"/>
        <v>94143.95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2">
        <f>IF(OR(inputs!$B$35&lt;&gt;"YES",A1644&gt;=inputs!$B$37,A1644&lt;inputs!$B$36),0,MIN(A1644*inputs!$B$40,inputs!$B$39*inputs!$B$17))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0</v>
      </c>
      <c r="AE1644" s="3">
        <f t="shared" si="334"/>
        <v>70003.05</v>
      </c>
      <c r="AF1644" s="1">
        <f t="shared" si="337"/>
        <v>0.47</v>
      </c>
      <c r="AG1644" s="8">
        <f t="shared" si="335"/>
        <v>94196.95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2">
        <f>IF(OR(inputs!$B$35&lt;&gt;"YES",A1645&gt;=inputs!$B$37,A1645&lt;inputs!$B$36),0,MIN(A1645*inputs!$B$40,inputs!$B$39*inputs!$B$17))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0</v>
      </c>
      <c r="AE1645" s="3">
        <f t="shared" si="334"/>
        <v>70050.05</v>
      </c>
      <c r="AF1645" s="1">
        <f t="shared" si="337"/>
        <v>0.47</v>
      </c>
      <c r="AG1645" s="8">
        <f t="shared" si="335"/>
        <v>94249.95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2">
        <f>IF(OR(inputs!$B$35&lt;&gt;"YES",A1646&gt;=inputs!$B$37,A1646&lt;inputs!$B$36),0,MIN(A1646*inputs!$B$40,inputs!$B$39*inputs!$B$17))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0</v>
      </c>
      <c r="AE1646" s="3">
        <f t="shared" si="334"/>
        <v>70097.05</v>
      </c>
      <c r="AF1646" s="1">
        <f t="shared" si="337"/>
        <v>0.47</v>
      </c>
      <c r="AG1646" s="8">
        <f t="shared" si="335"/>
        <v>94302.95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2">
        <f>IF(OR(inputs!$B$35&lt;&gt;"YES",A1647&gt;=inputs!$B$37,A1647&lt;inputs!$B$36),0,MIN(A1647*inputs!$B$40,inputs!$B$39*inputs!$B$17))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0</v>
      </c>
      <c r="AE1647" s="3">
        <f t="shared" si="334"/>
        <v>70144.05</v>
      </c>
      <c r="AF1647" s="1">
        <f t="shared" si="337"/>
        <v>0.47</v>
      </c>
      <c r="AG1647" s="8">
        <f t="shared" si="335"/>
        <v>94355.95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2">
        <f>IF(OR(inputs!$B$35&lt;&gt;"YES",A1648&gt;=inputs!$B$37,A1648&lt;inputs!$B$36),0,MIN(A1648*inputs!$B$40,inputs!$B$39*inputs!$B$17))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0</v>
      </c>
      <c r="AE1648" s="3">
        <f t="shared" si="334"/>
        <v>70191.05</v>
      </c>
      <c r="AF1648" s="1">
        <f t="shared" si="337"/>
        <v>0.47</v>
      </c>
      <c r="AG1648" s="8">
        <f t="shared" si="335"/>
        <v>94408.95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2">
        <f>IF(OR(inputs!$B$35&lt;&gt;"YES",A1649&gt;=inputs!$B$37,A1649&lt;inputs!$B$36),0,MIN(A1649*inputs!$B$40,inputs!$B$39*inputs!$B$17))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0</v>
      </c>
      <c r="AE1649" s="3">
        <f t="shared" si="334"/>
        <v>70238.05</v>
      </c>
      <c r="AF1649" s="1">
        <f t="shared" si="337"/>
        <v>0.47</v>
      </c>
      <c r="AG1649" s="8">
        <f t="shared" si="335"/>
        <v>94461.95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2">
        <f>IF(OR(inputs!$B$35&lt;&gt;"YES",A1650&gt;=inputs!$B$37,A1650&lt;inputs!$B$36),0,MIN(A1650*inputs!$B$40,inputs!$B$39*inputs!$B$17))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0</v>
      </c>
      <c r="AE1650" s="3">
        <f t="shared" si="334"/>
        <v>70285.05</v>
      </c>
      <c r="AF1650" s="1">
        <f t="shared" si="337"/>
        <v>0.47</v>
      </c>
      <c r="AG1650" s="8">
        <f t="shared" si="335"/>
        <v>94514.95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2">
        <f>IF(OR(inputs!$B$35&lt;&gt;"YES",A1651&gt;=inputs!$B$37,A1651&lt;inputs!$B$36),0,MIN(A1651*inputs!$B$40,inputs!$B$39*inputs!$B$17))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0</v>
      </c>
      <c r="AE1651" s="3">
        <f t="shared" si="334"/>
        <v>70332.05</v>
      </c>
      <c r="AF1651" s="1">
        <f t="shared" si="337"/>
        <v>0.47</v>
      </c>
      <c r="AG1651" s="8">
        <f t="shared" si="335"/>
        <v>94567.95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2">
        <f>IF(OR(inputs!$B$35&lt;&gt;"YES",A1652&gt;=inputs!$B$37,A1652&lt;inputs!$B$36),0,MIN(A1652*inputs!$B$40,inputs!$B$39*inputs!$B$17))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0</v>
      </c>
      <c r="AE1652" s="3">
        <f t="shared" si="334"/>
        <v>70379.05</v>
      </c>
      <c r="AF1652" s="1">
        <f t="shared" si="337"/>
        <v>0.47</v>
      </c>
      <c r="AG1652" s="8">
        <f t="shared" si="335"/>
        <v>94620.95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2">
        <f>IF(OR(inputs!$B$35&lt;&gt;"YES",A1653&gt;=inputs!$B$37,A1653&lt;inputs!$B$36),0,MIN(A1653*inputs!$B$40,inputs!$B$39*inputs!$B$17))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0</v>
      </c>
      <c r="AE1653" s="3">
        <f t="shared" si="334"/>
        <v>70426.05</v>
      </c>
      <c r="AF1653" s="1">
        <f t="shared" si="337"/>
        <v>0.47</v>
      </c>
      <c r="AG1653" s="8">
        <f t="shared" si="335"/>
        <v>94673.95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2">
        <f>IF(OR(inputs!$B$35&lt;&gt;"YES",A1654&gt;=inputs!$B$37,A1654&lt;inputs!$B$36),0,MIN(A1654*inputs!$B$40,inputs!$B$39*inputs!$B$17))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0</v>
      </c>
      <c r="AE1654" s="3">
        <f t="shared" si="334"/>
        <v>70473.05</v>
      </c>
      <c r="AF1654" s="1">
        <f t="shared" si="337"/>
        <v>0.47</v>
      </c>
      <c r="AG1654" s="8">
        <f t="shared" si="335"/>
        <v>94726.95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2">
        <f>IF(OR(inputs!$B$35&lt;&gt;"YES",A1655&gt;=inputs!$B$37,A1655&lt;inputs!$B$36),0,MIN(A1655*inputs!$B$40,inputs!$B$39*inputs!$B$17))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0</v>
      </c>
      <c r="AE1655" s="3">
        <f t="shared" si="334"/>
        <v>70520.05</v>
      </c>
      <c r="AF1655" s="1">
        <f t="shared" si="337"/>
        <v>0.47</v>
      </c>
      <c r="AG1655" s="8">
        <f t="shared" si="335"/>
        <v>94779.95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2">
        <f>IF(OR(inputs!$B$35&lt;&gt;"YES",A1656&gt;=inputs!$B$37,A1656&lt;inputs!$B$36),0,MIN(A1656*inputs!$B$40,inputs!$B$39*inputs!$B$17))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0</v>
      </c>
      <c r="AE1656" s="3">
        <f t="shared" si="334"/>
        <v>70567.05</v>
      </c>
      <c r="AF1656" s="1">
        <f t="shared" si="337"/>
        <v>0.47</v>
      </c>
      <c r="AG1656" s="8">
        <f t="shared" si="335"/>
        <v>94832.95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2">
        <f>IF(OR(inputs!$B$35&lt;&gt;"YES",A1657&gt;=inputs!$B$37,A1657&lt;inputs!$B$36),0,MIN(A1657*inputs!$B$40,inputs!$B$39*inputs!$B$17))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0</v>
      </c>
      <c r="AE1657" s="3">
        <f t="shared" si="334"/>
        <v>70614.05</v>
      </c>
      <c r="AF1657" s="1">
        <f t="shared" si="337"/>
        <v>0.47</v>
      </c>
      <c r="AG1657" s="8">
        <f t="shared" si="335"/>
        <v>94885.95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2">
        <f>IF(OR(inputs!$B$35&lt;&gt;"YES",A1658&gt;=inputs!$B$37,A1658&lt;inputs!$B$36),0,MIN(A1658*inputs!$B$40,inputs!$B$39*inputs!$B$17))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0</v>
      </c>
      <c r="AE1658" s="3">
        <f t="shared" si="334"/>
        <v>70661.05</v>
      </c>
      <c r="AF1658" s="1">
        <f t="shared" si="337"/>
        <v>0.47</v>
      </c>
      <c r="AG1658" s="8">
        <f t="shared" si="335"/>
        <v>94938.95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2">
        <f>IF(OR(inputs!$B$35&lt;&gt;"YES",A1659&gt;=inputs!$B$37,A1659&lt;inputs!$B$36),0,MIN(A1659*inputs!$B$40,inputs!$B$39*inputs!$B$17))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0</v>
      </c>
      <c r="AE1659" s="3">
        <f t="shared" si="334"/>
        <v>70708.05</v>
      </c>
      <c r="AF1659" s="1">
        <f t="shared" si="337"/>
        <v>0.47</v>
      </c>
      <c r="AG1659" s="8">
        <f t="shared" si="335"/>
        <v>94991.95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2">
        <f>IF(OR(inputs!$B$35&lt;&gt;"YES",A1660&gt;=inputs!$B$37,A1660&lt;inputs!$B$36),0,MIN(A1660*inputs!$B$40,inputs!$B$39*inputs!$B$17))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0</v>
      </c>
      <c r="AE1660" s="3">
        <f t="shared" si="334"/>
        <v>70755.05</v>
      </c>
      <c r="AF1660" s="1">
        <f t="shared" si="337"/>
        <v>0.47</v>
      </c>
      <c r="AG1660" s="8">
        <f t="shared" si="335"/>
        <v>95044.95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2">
        <f>IF(OR(inputs!$B$35&lt;&gt;"YES",A1661&gt;=inputs!$B$37,A1661&lt;inputs!$B$36),0,MIN(A1661*inputs!$B$40,inputs!$B$39*inputs!$B$17))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0</v>
      </c>
      <c r="AE1661" s="3">
        <f t="shared" si="334"/>
        <v>70802.05</v>
      </c>
      <c r="AF1661" s="1">
        <f t="shared" si="337"/>
        <v>0.47</v>
      </c>
      <c r="AG1661" s="8">
        <f t="shared" si="335"/>
        <v>95097.95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2">
        <f>IF(OR(inputs!$B$35&lt;&gt;"YES",A1662&gt;=inputs!$B$37,A1662&lt;inputs!$B$36),0,MIN(A1662*inputs!$B$40,inputs!$B$39*inputs!$B$17))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0</v>
      </c>
      <c r="AE1662" s="3">
        <f t="shared" si="334"/>
        <v>70849.05</v>
      </c>
      <c r="AF1662" s="1">
        <f t="shared" si="337"/>
        <v>0.47</v>
      </c>
      <c r="AG1662" s="8">
        <f t="shared" si="335"/>
        <v>95150.95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2">
        <f>IF(OR(inputs!$B$35&lt;&gt;"YES",A1663&gt;=inputs!$B$37,A1663&lt;inputs!$B$36),0,MIN(A1663*inputs!$B$40,inputs!$B$39*inputs!$B$17))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0</v>
      </c>
      <c r="AE1663" s="3">
        <f t="shared" si="334"/>
        <v>70896.05</v>
      </c>
      <c r="AF1663" s="1">
        <f t="shared" si="337"/>
        <v>0.47</v>
      </c>
      <c r="AG1663" s="8">
        <f t="shared" si="335"/>
        <v>95203.95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2">
        <f>IF(OR(inputs!$B$35&lt;&gt;"YES",A1664&gt;=inputs!$B$37,A1664&lt;inputs!$B$36),0,MIN(A1664*inputs!$B$40,inputs!$B$39*inputs!$B$17))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0</v>
      </c>
      <c r="AE1664" s="3">
        <f t="shared" si="334"/>
        <v>70943.05</v>
      </c>
      <c r="AF1664" s="1">
        <f t="shared" si="337"/>
        <v>0.47</v>
      </c>
      <c r="AG1664" s="8">
        <f t="shared" si="335"/>
        <v>95256.95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2">
        <f>IF(OR(inputs!$B$35&lt;&gt;"YES",A1665&gt;=inputs!$B$37,A1665&lt;inputs!$B$36),0,MIN(A1665*inputs!$B$40,inputs!$B$39*inputs!$B$17))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0</v>
      </c>
      <c r="AE1665" s="3">
        <f t="shared" si="334"/>
        <v>70990.05</v>
      </c>
      <c r="AF1665" s="1">
        <f t="shared" si="337"/>
        <v>0.47</v>
      </c>
      <c r="AG1665" s="8">
        <f t="shared" si="335"/>
        <v>95309.95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2">
        <f>IF(OR(inputs!$B$35&lt;&gt;"YES",A1666&gt;=inputs!$B$37,A1666&lt;inputs!$B$36),0,MIN(A1666*inputs!$B$40,inputs!$B$39*inputs!$B$17))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0</v>
      </c>
      <c r="AE1666" s="3">
        <f t="shared" ref="AE1666:AE1729" si="347">SUM(C1666:G1666)+AD1666-H1666</f>
        <v>71037.05</v>
      </c>
      <c r="AF1666" s="1">
        <f t="shared" si="337"/>
        <v>0.47</v>
      </c>
      <c r="AG1666" s="8">
        <f t="shared" ref="AG1666:AG1729" si="348">A1666-AE1666</f>
        <v>95362.95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2">
        <f>IF(OR(inputs!$B$35&lt;&gt;"YES",A1667&gt;=inputs!$B$37,A1667&lt;inputs!$B$36),0,MIN(A1667*inputs!$B$40,inputs!$B$39*inputs!$B$17))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0</v>
      </c>
      <c r="AE1667" s="3">
        <f t="shared" si="347"/>
        <v>71084.05</v>
      </c>
      <c r="AF1667" s="1">
        <f t="shared" ref="AF1667:AF1730" si="350">(AE1668-AE1667)/100</f>
        <v>0.47</v>
      </c>
      <c r="AG1667" s="8">
        <f t="shared" si="348"/>
        <v>95415.95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2">
        <f>IF(OR(inputs!$B$35&lt;&gt;"YES",A1668&gt;=inputs!$B$37,A1668&lt;inputs!$B$36),0,MIN(A1668*inputs!$B$40,inputs!$B$39*inputs!$B$17))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0</v>
      </c>
      <c r="AE1668" s="3">
        <f t="shared" si="347"/>
        <v>71131.05</v>
      </c>
      <c r="AF1668" s="1">
        <f t="shared" si="350"/>
        <v>0.47</v>
      </c>
      <c r="AG1668" s="8">
        <f t="shared" si="348"/>
        <v>95468.95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2">
        <f>IF(OR(inputs!$B$35&lt;&gt;"YES",A1669&gt;=inputs!$B$37,A1669&lt;inputs!$B$36),0,MIN(A1669*inputs!$B$40,inputs!$B$39*inputs!$B$17))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0</v>
      </c>
      <c r="AE1669" s="3">
        <f t="shared" si="347"/>
        <v>71178.05</v>
      </c>
      <c r="AF1669" s="1">
        <f t="shared" si="350"/>
        <v>0.47</v>
      </c>
      <c r="AG1669" s="8">
        <f t="shared" si="348"/>
        <v>95521.95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2">
        <f>IF(OR(inputs!$B$35&lt;&gt;"YES",A1670&gt;=inputs!$B$37,A1670&lt;inputs!$B$36),0,MIN(A1670*inputs!$B$40,inputs!$B$39*inputs!$B$17))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0</v>
      </c>
      <c r="AE1670" s="3">
        <f t="shared" si="347"/>
        <v>71225.05</v>
      </c>
      <c r="AF1670" s="1">
        <f t="shared" si="350"/>
        <v>0.47</v>
      </c>
      <c r="AG1670" s="8">
        <f t="shared" si="348"/>
        <v>95574.95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2">
        <f>IF(OR(inputs!$B$35&lt;&gt;"YES",A1671&gt;=inputs!$B$37,A1671&lt;inputs!$B$36),0,MIN(A1671*inputs!$B$40,inputs!$B$39*inputs!$B$17))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0</v>
      </c>
      <c r="AE1671" s="3">
        <f t="shared" si="347"/>
        <v>71272.05</v>
      </c>
      <c r="AF1671" s="1">
        <f t="shared" si="350"/>
        <v>0.47</v>
      </c>
      <c r="AG1671" s="8">
        <f t="shared" si="348"/>
        <v>95627.95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2">
        <f>IF(OR(inputs!$B$35&lt;&gt;"YES",A1672&gt;=inputs!$B$37,A1672&lt;inputs!$B$36),0,MIN(A1672*inputs!$B$40,inputs!$B$39*inputs!$B$17))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0</v>
      </c>
      <c r="AE1672" s="3">
        <f t="shared" si="347"/>
        <v>71319.05</v>
      </c>
      <c r="AF1672" s="1">
        <f t="shared" si="350"/>
        <v>0.47</v>
      </c>
      <c r="AG1672" s="8">
        <f t="shared" si="348"/>
        <v>95680.95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2">
        <f>IF(OR(inputs!$B$35&lt;&gt;"YES",A1673&gt;=inputs!$B$37,A1673&lt;inputs!$B$36),0,MIN(A1673*inputs!$B$40,inputs!$B$39*inputs!$B$17))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0</v>
      </c>
      <c r="AE1673" s="3">
        <f t="shared" si="347"/>
        <v>71366.05</v>
      </c>
      <c r="AF1673" s="1">
        <f t="shared" si="350"/>
        <v>0.47</v>
      </c>
      <c r="AG1673" s="8">
        <f t="shared" si="348"/>
        <v>95733.95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2">
        <f>IF(OR(inputs!$B$35&lt;&gt;"YES",A1674&gt;=inputs!$B$37,A1674&lt;inputs!$B$36),0,MIN(A1674*inputs!$B$40,inputs!$B$39*inputs!$B$17))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0</v>
      </c>
      <c r="AE1674" s="3">
        <f t="shared" si="347"/>
        <v>71413.05</v>
      </c>
      <c r="AF1674" s="1">
        <f t="shared" si="350"/>
        <v>0.47</v>
      </c>
      <c r="AG1674" s="8">
        <f t="shared" si="348"/>
        <v>95786.95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2">
        <f>IF(OR(inputs!$B$35&lt;&gt;"YES",A1675&gt;=inputs!$B$37,A1675&lt;inputs!$B$36),0,MIN(A1675*inputs!$B$40,inputs!$B$39*inputs!$B$17))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0</v>
      </c>
      <c r="AE1675" s="3">
        <f t="shared" si="347"/>
        <v>71460.05</v>
      </c>
      <c r="AF1675" s="1">
        <f t="shared" si="350"/>
        <v>0.47</v>
      </c>
      <c r="AG1675" s="8">
        <f t="shared" si="348"/>
        <v>95839.95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2">
        <f>IF(OR(inputs!$B$35&lt;&gt;"YES",A1676&gt;=inputs!$B$37,A1676&lt;inputs!$B$36),0,MIN(A1676*inputs!$B$40,inputs!$B$39*inputs!$B$17))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0</v>
      </c>
      <c r="AE1676" s="3">
        <f t="shared" si="347"/>
        <v>71507.05</v>
      </c>
      <c r="AF1676" s="1">
        <f t="shared" si="350"/>
        <v>0.47</v>
      </c>
      <c r="AG1676" s="8">
        <f t="shared" si="348"/>
        <v>95892.95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2">
        <f>IF(OR(inputs!$B$35&lt;&gt;"YES",A1677&gt;=inputs!$B$37,A1677&lt;inputs!$B$36),0,MIN(A1677*inputs!$B$40,inputs!$B$39*inputs!$B$17))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0</v>
      </c>
      <c r="AE1677" s="3">
        <f t="shared" si="347"/>
        <v>71554.05</v>
      </c>
      <c r="AF1677" s="1">
        <f t="shared" si="350"/>
        <v>0.47</v>
      </c>
      <c r="AG1677" s="8">
        <f t="shared" si="348"/>
        <v>95945.95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2">
        <f>IF(OR(inputs!$B$35&lt;&gt;"YES",A1678&gt;=inputs!$B$37,A1678&lt;inputs!$B$36),0,MIN(A1678*inputs!$B$40,inputs!$B$39*inputs!$B$17))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0</v>
      </c>
      <c r="AE1678" s="3">
        <f t="shared" si="347"/>
        <v>71601.05</v>
      </c>
      <c r="AF1678" s="1">
        <f t="shared" si="350"/>
        <v>0.47</v>
      </c>
      <c r="AG1678" s="8">
        <f t="shared" si="348"/>
        <v>95998.95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2">
        <f>IF(OR(inputs!$B$35&lt;&gt;"YES",A1679&gt;=inputs!$B$37,A1679&lt;inputs!$B$36),0,MIN(A1679*inputs!$B$40,inputs!$B$39*inputs!$B$17))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0</v>
      </c>
      <c r="AE1679" s="3">
        <f t="shared" si="347"/>
        <v>71648.05</v>
      </c>
      <c r="AF1679" s="1">
        <f t="shared" si="350"/>
        <v>0.47</v>
      </c>
      <c r="AG1679" s="8">
        <f t="shared" si="348"/>
        <v>96051.95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2">
        <f>IF(OR(inputs!$B$35&lt;&gt;"YES",A1680&gt;=inputs!$B$37,A1680&lt;inputs!$B$36),0,MIN(A1680*inputs!$B$40,inputs!$B$39*inputs!$B$17))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0</v>
      </c>
      <c r="AE1680" s="3">
        <f t="shared" si="347"/>
        <v>71695.05</v>
      </c>
      <c r="AF1680" s="1">
        <f t="shared" si="350"/>
        <v>0.47</v>
      </c>
      <c r="AG1680" s="8">
        <f t="shared" si="348"/>
        <v>96104.95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2">
        <f>IF(OR(inputs!$B$35&lt;&gt;"YES",A1681&gt;=inputs!$B$37,A1681&lt;inputs!$B$36),0,MIN(A1681*inputs!$B$40,inputs!$B$39*inputs!$B$17))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0</v>
      </c>
      <c r="AE1681" s="3">
        <f t="shared" si="347"/>
        <v>71742.05</v>
      </c>
      <c r="AF1681" s="1">
        <f t="shared" si="350"/>
        <v>0.47</v>
      </c>
      <c r="AG1681" s="8">
        <f t="shared" si="348"/>
        <v>96157.95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2">
        <f>IF(OR(inputs!$B$35&lt;&gt;"YES",A1682&gt;=inputs!$B$37,A1682&lt;inputs!$B$36),0,MIN(A1682*inputs!$B$40,inputs!$B$39*inputs!$B$17))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0</v>
      </c>
      <c r="AE1682" s="3">
        <f t="shared" si="347"/>
        <v>71789.05</v>
      </c>
      <c r="AF1682" s="1">
        <f t="shared" si="350"/>
        <v>0.47</v>
      </c>
      <c r="AG1682" s="8">
        <f t="shared" si="348"/>
        <v>96210.95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2">
        <f>IF(OR(inputs!$B$35&lt;&gt;"YES",A1683&gt;=inputs!$B$37,A1683&lt;inputs!$B$36),0,MIN(A1683*inputs!$B$40,inputs!$B$39*inputs!$B$17))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0</v>
      </c>
      <c r="AE1683" s="3">
        <f t="shared" si="347"/>
        <v>71836.05</v>
      </c>
      <c r="AF1683" s="1">
        <f t="shared" si="350"/>
        <v>0.47</v>
      </c>
      <c r="AG1683" s="8">
        <f t="shared" si="348"/>
        <v>96263.95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2">
        <f>IF(OR(inputs!$B$35&lt;&gt;"YES",A1684&gt;=inputs!$B$37,A1684&lt;inputs!$B$36),0,MIN(A1684*inputs!$B$40,inputs!$B$39*inputs!$B$17))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0</v>
      </c>
      <c r="AE1684" s="3">
        <f t="shared" si="347"/>
        <v>71883.05</v>
      </c>
      <c r="AF1684" s="1">
        <f t="shared" si="350"/>
        <v>0.47</v>
      </c>
      <c r="AG1684" s="8">
        <f t="shared" si="348"/>
        <v>96316.95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2">
        <f>IF(OR(inputs!$B$35&lt;&gt;"YES",A1685&gt;=inputs!$B$37,A1685&lt;inputs!$B$36),0,MIN(A1685*inputs!$B$40,inputs!$B$39*inputs!$B$17))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0</v>
      </c>
      <c r="AE1685" s="3">
        <f t="shared" si="347"/>
        <v>71930.05</v>
      </c>
      <c r="AF1685" s="1">
        <f t="shared" si="350"/>
        <v>0.47</v>
      </c>
      <c r="AG1685" s="8">
        <f t="shared" si="348"/>
        <v>96369.95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2">
        <f>IF(OR(inputs!$B$35&lt;&gt;"YES",A1686&gt;=inputs!$B$37,A1686&lt;inputs!$B$36),0,MIN(A1686*inputs!$B$40,inputs!$B$39*inputs!$B$17))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0</v>
      </c>
      <c r="AE1686" s="3">
        <f t="shared" si="347"/>
        <v>71977.05</v>
      </c>
      <c r="AF1686" s="1">
        <f t="shared" si="350"/>
        <v>0.47</v>
      </c>
      <c r="AG1686" s="8">
        <f t="shared" si="348"/>
        <v>96422.95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2">
        <f>IF(OR(inputs!$B$35&lt;&gt;"YES",A1687&gt;=inputs!$B$37,A1687&lt;inputs!$B$36),0,MIN(A1687*inputs!$B$40,inputs!$B$39*inputs!$B$17))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0</v>
      </c>
      <c r="AE1687" s="3">
        <f t="shared" si="347"/>
        <v>72024.05</v>
      </c>
      <c r="AF1687" s="1">
        <f t="shared" si="350"/>
        <v>0.47</v>
      </c>
      <c r="AG1687" s="8">
        <f t="shared" si="348"/>
        <v>96475.95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2">
        <f>IF(OR(inputs!$B$35&lt;&gt;"YES",A1688&gt;=inputs!$B$37,A1688&lt;inputs!$B$36),0,MIN(A1688*inputs!$B$40,inputs!$B$39*inputs!$B$17))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0</v>
      </c>
      <c r="AE1688" s="3">
        <f t="shared" si="347"/>
        <v>72071.05</v>
      </c>
      <c r="AF1688" s="1">
        <f t="shared" si="350"/>
        <v>0.47</v>
      </c>
      <c r="AG1688" s="8">
        <f t="shared" si="348"/>
        <v>96528.95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2">
        <f>IF(OR(inputs!$B$35&lt;&gt;"YES",A1689&gt;=inputs!$B$37,A1689&lt;inputs!$B$36),0,MIN(A1689*inputs!$B$40,inputs!$B$39*inputs!$B$17))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0</v>
      </c>
      <c r="AE1689" s="3">
        <f t="shared" si="347"/>
        <v>72118.05</v>
      </c>
      <c r="AF1689" s="1">
        <f t="shared" si="350"/>
        <v>0.47</v>
      </c>
      <c r="AG1689" s="8">
        <f t="shared" si="348"/>
        <v>96581.95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2">
        <f>IF(OR(inputs!$B$35&lt;&gt;"YES",A1690&gt;=inputs!$B$37,A1690&lt;inputs!$B$36),0,MIN(A1690*inputs!$B$40,inputs!$B$39*inputs!$B$17))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0</v>
      </c>
      <c r="AE1690" s="3">
        <f t="shared" si="347"/>
        <v>72165.05</v>
      </c>
      <c r="AF1690" s="1">
        <f t="shared" si="350"/>
        <v>0.47</v>
      </c>
      <c r="AG1690" s="8">
        <f t="shared" si="348"/>
        <v>96634.95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2">
        <f>IF(OR(inputs!$B$35&lt;&gt;"YES",A1691&gt;=inputs!$B$37,A1691&lt;inputs!$B$36),0,MIN(A1691*inputs!$B$40,inputs!$B$39*inputs!$B$17))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0</v>
      </c>
      <c r="AE1691" s="3">
        <f t="shared" si="347"/>
        <v>72212.05</v>
      </c>
      <c r="AF1691" s="1">
        <f t="shared" si="350"/>
        <v>0.47</v>
      </c>
      <c r="AG1691" s="8">
        <f t="shared" si="348"/>
        <v>96687.95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2">
        <f>IF(OR(inputs!$B$35&lt;&gt;"YES",A1692&gt;=inputs!$B$37,A1692&lt;inputs!$B$36),0,MIN(A1692*inputs!$B$40,inputs!$B$39*inputs!$B$17))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0</v>
      </c>
      <c r="AE1692" s="3">
        <f t="shared" si="347"/>
        <v>72259.05</v>
      </c>
      <c r="AF1692" s="1">
        <f t="shared" si="350"/>
        <v>0.47</v>
      </c>
      <c r="AG1692" s="8">
        <f t="shared" si="348"/>
        <v>96740.95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2">
        <f>IF(OR(inputs!$B$35&lt;&gt;"YES",A1693&gt;=inputs!$B$37,A1693&lt;inputs!$B$36),0,MIN(A1693*inputs!$B$40,inputs!$B$39*inputs!$B$17))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0</v>
      </c>
      <c r="AE1693" s="3">
        <f t="shared" si="347"/>
        <v>72306.05</v>
      </c>
      <c r="AF1693" s="1">
        <f t="shared" si="350"/>
        <v>0.47</v>
      </c>
      <c r="AG1693" s="8">
        <f t="shared" si="348"/>
        <v>96793.95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2">
        <f>IF(OR(inputs!$B$35&lt;&gt;"YES",A1694&gt;=inputs!$B$37,A1694&lt;inputs!$B$36),0,MIN(A1694*inputs!$B$40,inputs!$B$39*inputs!$B$17))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0</v>
      </c>
      <c r="AE1694" s="3">
        <f t="shared" si="347"/>
        <v>72353.05</v>
      </c>
      <c r="AF1694" s="1">
        <f t="shared" si="350"/>
        <v>0.47</v>
      </c>
      <c r="AG1694" s="8">
        <f t="shared" si="348"/>
        <v>96846.95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2">
        <f>IF(OR(inputs!$B$35&lt;&gt;"YES",A1695&gt;=inputs!$B$37,A1695&lt;inputs!$B$36),0,MIN(A1695*inputs!$B$40,inputs!$B$39*inputs!$B$17))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0</v>
      </c>
      <c r="AE1695" s="3">
        <f t="shared" si="347"/>
        <v>72400.05</v>
      </c>
      <c r="AF1695" s="1">
        <f t="shared" si="350"/>
        <v>0.47</v>
      </c>
      <c r="AG1695" s="8">
        <f t="shared" si="348"/>
        <v>96899.95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2">
        <f>IF(OR(inputs!$B$35&lt;&gt;"YES",A1696&gt;=inputs!$B$37,A1696&lt;inputs!$B$36),0,MIN(A1696*inputs!$B$40,inputs!$B$39*inputs!$B$17))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0</v>
      </c>
      <c r="AE1696" s="3">
        <f t="shared" si="347"/>
        <v>72447.05</v>
      </c>
      <c r="AF1696" s="1">
        <f t="shared" si="350"/>
        <v>0.47</v>
      </c>
      <c r="AG1696" s="8">
        <f t="shared" si="348"/>
        <v>96952.95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2">
        <f>IF(OR(inputs!$B$35&lt;&gt;"YES",A1697&gt;=inputs!$B$37,A1697&lt;inputs!$B$36),0,MIN(A1697*inputs!$B$40,inputs!$B$39*inputs!$B$17))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0</v>
      </c>
      <c r="AE1697" s="3">
        <f t="shared" si="347"/>
        <v>72494.05</v>
      </c>
      <c r="AF1697" s="1">
        <f t="shared" si="350"/>
        <v>0.47</v>
      </c>
      <c r="AG1697" s="8">
        <f t="shared" si="348"/>
        <v>97005.95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2">
        <f>IF(OR(inputs!$B$35&lt;&gt;"YES",A1698&gt;=inputs!$B$37,A1698&lt;inputs!$B$36),0,MIN(A1698*inputs!$B$40,inputs!$B$39*inputs!$B$17))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0</v>
      </c>
      <c r="AE1698" s="3">
        <f t="shared" si="347"/>
        <v>72541.05</v>
      </c>
      <c r="AF1698" s="1">
        <f t="shared" si="350"/>
        <v>0.47</v>
      </c>
      <c r="AG1698" s="8">
        <f t="shared" si="348"/>
        <v>97058.95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2">
        <f>IF(OR(inputs!$B$35&lt;&gt;"YES",A1699&gt;=inputs!$B$37,A1699&lt;inputs!$B$36),0,MIN(A1699*inputs!$B$40,inputs!$B$39*inputs!$B$17))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0</v>
      </c>
      <c r="AE1699" s="3">
        <f t="shared" si="347"/>
        <v>72588.05</v>
      </c>
      <c r="AF1699" s="1">
        <f t="shared" si="350"/>
        <v>0.47</v>
      </c>
      <c r="AG1699" s="8">
        <f t="shared" si="348"/>
        <v>97111.95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2">
        <f>IF(OR(inputs!$B$35&lt;&gt;"YES",A1700&gt;=inputs!$B$37,A1700&lt;inputs!$B$36),0,MIN(A1700*inputs!$B$40,inputs!$B$39*inputs!$B$17))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0</v>
      </c>
      <c r="AE1700" s="3">
        <f t="shared" si="347"/>
        <v>72635.05</v>
      </c>
      <c r="AF1700" s="1">
        <f t="shared" si="350"/>
        <v>0.47</v>
      </c>
      <c r="AG1700" s="8">
        <f t="shared" si="348"/>
        <v>97164.95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2">
        <f>IF(OR(inputs!$B$35&lt;&gt;"YES",A1701&gt;=inputs!$B$37,A1701&lt;inputs!$B$36),0,MIN(A1701*inputs!$B$40,inputs!$B$39*inputs!$B$17))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0</v>
      </c>
      <c r="AE1701" s="3">
        <f t="shared" si="347"/>
        <v>72682.05</v>
      </c>
      <c r="AF1701" s="1">
        <f t="shared" si="350"/>
        <v>0.47</v>
      </c>
      <c r="AG1701" s="8">
        <f t="shared" si="348"/>
        <v>97217.95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2">
        <f>IF(OR(inputs!$B$35&lt;&gt;"YES",A1702&gt;=inputs!$B$37,A1702&lt;inputs!$B$36),0,MIN(A1702*inputs!$B$40,inputs!$B$39*inputs!$B$17))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0</v>
      </c>
      <c r="AE1702" s="3">
        <f t="shared" si="347"/>
        <v>72729.05</v>
      </c>
      <c r="AF1702" s="1">
        <f t="shared" si="350"/>
        <v>0.47</v>
      </c>
      <c r="AG1702" s="8">
        <f t="shared" si="348"/>
        <v>97270.95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2">
        <f>IF(OR(inputs!$B$35&lt;&gt;"YES",A1703&gt;=inputs!$B$37,A1703&lt;inputs!$B$36),0,MIN(A1703*inputs!$B$40,inputs!$B$39*inputs!$B$17))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0</v>
      </c>
      <c r="AE1703" s="3">
        <f t="shared" si="347"/>
        <v>72776.05</v>
      </c>
      <c r="AF1703" s="1">
        <f t="shared" si="350"/>
        <v>0.47</v>
      </c>
      <c r="AG1703" s="8">
        <f t="shared" si="348"/>
        <v>97323.95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2">
        <f>IF(OR(inputs!$B$35&lt;&gt;"YES",A1704&gt;=inputs!$B$37,A1704&lt;inputs!$B$36),0,MIN(A1704*inputs!$B$40,inputs!$B$39*inputs!$B$17))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0</v>
      </c>
      <c r="AE1704" s="3">
        <f t="shared" si="347"/>
        <v>72823.05</v>
      </c>
      <c r="AF1704" s="1">
        <f t="shared" si="350"/>
        <v>0.47</v>
      </c>
      <c r="AG1704" s="8">
        <f t="shared" si="348"/>
        <v>97376.95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2">
        <f>IF(OR(inputs!$B$35&lt;&gt;"YES",A1705&gt;=inputs!$B$37,A1705&lt;inputs!$B$36),0,MIN(A1705*inputs!$B$40,inputs!$B$39*inputs!$B$17))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0</v>
      </c>
      <c r="AE1705" s="3">
        <f t="shared" si="347"/>
        <v>72870.05</v>
      </c>
      <c r="AF1705" s="1">
        <f t="shared" si="350"/>
        <v>0.47</v>
      </c>
      <c r="AG1705" s="8">
        <f t="shared" si="348"/>
        <v>97429.95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2">
        <f>IF(OR(inputs!$B$35&lt;&gt;"YES",A1706&gt;=inputs!$B$37,A1706&lt;inputs!$B$36),0,MIN(A1706*inputs!$B$40,inputs!$B$39*inputs!$B$17))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0</v>
      </c>
      <c r="AE1706" s="3">
        <f t="shared" si="347"/>
        <v>72917.05</v>
      </c>
      <c r="AF1706" s="1">
        <f t="shared" si="350"/>
        <v>0.47</v>
      </c>
      <c r="AG1706" s="8">
        <f t="shared" si="348"/>
        <v>97482.95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2">
        <f>IF(OR(inputs!$B$35&lt;&gt;"YES",A1707&gt;=inputs!$B$37,A1707&lt;inputs!$B$36),0,MIN(A1707*inputs!$B$40,inputs!$B$39*inputs!$B$17))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0</v>
      </c>
      <c r="AE1707" s="3">
        <f t="shared" si="347"/>
        <v>72964.05</v>
      </c>
      <c r="AF1707" s="1">
        <f t="shared" si="350"/>
        <v>0.47</v>
      </c>
      <c r="AG1707" s="8">
        <f t="shared" si="348"/>
        <v>97535.95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2">
        <f>IF(OR(inputs!$B$35&lt;&gt;"YES",A1708&gt;=inputs!$B$37,A1708&lt;inputs!$B$36),0,MIN(A1708*inputs!$B$40,inputs!$B$39*inputs!$B$17))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0</v>
      </c>
      <c r="AE1708" s="3">
        <f t="shared" si="347"/>
        <v>73011.05</v>
      </c>
      <c r="AF1708" s="1">
        <f t="shared" si="350"/>
        <v>0.47</v>
      </c>
      <c r="AG1708" s="8">
        <f t="shared" si="348"/>
        <v>97588.95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2">
        <f>IF(OR(inputs!$B$35&lt;&gt;"YES",A1709&gt;=inputs!$B$37,A1709&lt;inputs!$B$36),0,MIN(A1709*inputs!$B$40,inputs!$B$39*inputs!$B$17))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0</v>
      </c>
      <c r="AE1709" s="3">
        <f t="shared" si="347"/>
        <v>73058.05</v>
      </c>
      <c r="AF1709" s="1">
        <f t="shared" si="350"/>
        <v>0.47</v>
      </c>
      <c r="AG1709" s="8">
        <f t="shared" si="348"/>
        <v>97641.95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2">
        <f>IF(OR(inputs!$B$35&lt;&gt;"YES",A1710&gt;=inputs!$B$37,A1710&lt;inputs!$B$36),0,MIN(A1710*inputs!$B$40,inputs!$B$39*inputs!$B$17))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0</v>
      </c>
      <c r="AE1710" s="3">
        <f t="shared" si="347"/>
        <v>73105.05</v>
      </c>
      <c r="AF1710" s="1">
        <f t="shared" si="350"/>
        <v>0.47</v>
      </c>
      <c r="AG1710" s="8">
        <f t="shared" si="348"/>
        <v>97694.95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2">
        <f>IF(OR(inputs!$B$35&lt;&gt;"YES",A1711&gt;=inputs!$B$37,A1711&lt;inputs!$B$36),0,MIN(A1711*inputs!$B$40,inputs!$B$39*inputs!$B$17))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0</v>
      </c>
      <c r="AE1711" s="3">
        <f t="shared" si="347"/>
        <v>73152.05</v>
      </c>
      <c r="AF1711" s="1">
        <f t="shared" si="350"/>
        <v>0.47</v>
      </c>
      <c r="AG1711" s="8">
        <f t="shared" si="348"/>
        <v>97747.95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2">
        <f>IF(OR(inputs!$B$35&lt;&gt;"YES",A1712&gt;=inputs!$B$37,A1712&lt;inputs!$B$36),0,MIN(A1712*inputs!$B$40,inputs!$B$39*inputs!$B$17))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0</v>
      </c>
      <c r="AE1712" s="3">
        <f t="shared" si="347"/>
        <v>73199.05</v>
      </c>
      <c r="AF1712" s="1">
        <f t="shared" si="350"/>
        <v>0.47</v>
      </c>
      <c r="AG1712" s="8">
        <f t="shared" si="348"/>
        <v>97800.95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2">
        <f>IF(OR(inputs!$B$35&lt;&gt;"YES",A1713&gt;=inputs!$B$37,A1713&lt;inputs!$B$36),0,MIN(A1713*inputs!$B$40,inputs!$B$39*inputs!$B$17))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0</v>
      </c>
      <c r="AE1713" s="3">
        <f t="shared" si="347"/>
        <v>73246.05</v>
      </c>
      <c r="AF1713" s="1">
        <f t="shared" si="350"/>
        <v>0.47</v>
      </c>
      <c r="AG1713" s="8">
        <f t="shared" si="348"/>
        <v>97853.95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2">
        <f>IF(OR(inputs!$B$35&lt;&gt;"YES",A1714&gt;=inputs!$B$37,A1714&lt;inputs!$B$36),0,MIN(A1714*inputs!$B$40,inputs!$B$39*inputs!$B$17))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0</v>
      </c>
      <c r="AE1714" s="3">
        <f t="shared" si="347"/>
        <v>73293.05</v>
      </c>
      <c r="AF1714" s="1">
        <f t="shared" si="350"/>
        <v>0.47</v>
      </c>
      <c r="AG1714" s="8">
        <f t="shared" si="348"/>
        <v>97906.95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2">
        <f>IF(OR(inputs!$B$35&lt;&gt;"YES",A1715&gt;=inputs!$B$37,A1715&lt;inputs!$B$36),0,MIN(A1715*inputs!$B$40,inputs!$B$39*inputs!$B$17))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0</v>
      </c>
      <c r="AE1715" s="3">
        <f t="shared" si="347"/>
        <v>73340.05</v>
      </c>
      <c r="AF1715" s="1">
        <f t="shared" si="350"/>
        <v>0.47</v>
      </c>
      <c r="AG1715" s="8">
        <f t="shared" si="348"/>
        <v>97959.95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2">
        <f>IF(OR(inputs!$B$35&lt;&gt;"YES",A1716&gt;=inputs!$B$37,A1716&lt;inputs!$B$36),0,MIN(A1716*inputs!$B$40,inputs!$B$39*inputs!$B$17))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0</v>
      </c>
      <c r="AE1716" s="3">
        <f t="shared" si="347"/>
        <v>73387.05</v>
      </c>
      <c r="AF1716" s="1">
        <f t="shared" si="350"/>
        <v>0.47</v>
      </c>
      <c r="AG1716" s="8">
        <f t="shared" si="348"/>
        <v>98012.95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2">
        <f>IF(OR(inputs!$B$35&lt;&gt;"YES",A1717&gt;=inputs!$B$37,A1717&lt;inputs!$B$36),0,MIN(A1717*inputs!$B$40,inputs!$B$39*inputs!$B$17))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0</v>
      </c>
      <c r="AE1717" s="3">
        <f t="shared" si="347"/>
        <v>73434.05</v>
      </c>
      <c r="AF1717" s="1">
        <f t="shared" si="350"/>
        <v>0.47</v>
      </c>
      <c r="AG1717" s="8">
        <f t="shared" si="348"/>
        <v>98065.95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2">
        <f>IF(OR(inputs!$B$35&lt;&gt;"YES",A1718&gt;=inputs!$B$37,A1718&lt;inputs!$B$36),0,MIN(A1718*inputs!$B$40,inputs!$B$39*inputs!$B$17))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0</v>
      </c>
      <c r="AE1718" s="3">
        <f t="shared" si="347"/>
        <v>73481.05</v>
      </c>
      <c r="AF1718" s="1">
        <f t="shared" si="350"/>
        <v>0.47</v>
      </c>
      <c r="AG1718" s="8">
        <f t="shared" si="348"/>
        <v>98118.95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2">
        <f>IF(OR(inputs!$B$35&lt;&gt;"YES",A1719&gt;=inputs!$B$37,A1719&lt;inputs!$B$36),0,MIN(A1719*inputs!$B$40,inputs!$B$39*inputs!$B$17))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0</v>
      </c>
      <c r="AE1719" s="3">
        <f t="shared" si="347"/>
        <v>73528.05</v>
      </c>
      <c r="AF1719" s="1">
        <f t="shared" si="350"/>
        <v>0.47</v>
      </c>
      <c r="AG1719" s="8">
        <f t="shared" si="348"/>
        <v>98171.95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2">
        <f>IF(OR(inputs!$B$35&lt;&gt;"YES",A1720&gt;=inputs!$B$37,A1720&lt;inputs!$B$36),0,MIN(A1720*inputs!$B$40,inputs!$B$39*inputs!$B$17))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0</v>
      </c>
      <c r="AE1720" s="3">
        <f t="shared" si="347"/>
        <v>73575.05</v>
      </c>
      <c r="AF1720" s="1">
        <f t="shared" si="350"/>
        <v>0.47</v>
      </c>
      <c r="AG1720" s="8">
        <f t="shared" si="348"/>
        <v>98224.95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2">
        <f>IF(OR(inputs!$B$35&lt;&gt;"YES",A1721&gt;=inputs!$B$37,A1721&lt;inputs!$B$36),0,MIN(A1721*inputs!$B$40,inputs!$B$39*inputs!$B$17))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0</v>
      </c>
      <c r="AE1721" s="3">
        <f t="shared" si="347"/>
        <v>73622.05</v>
      </c>
      <c r="AF1721" s="1">
        <f t="shared" si="350"/>
        <v>0.47</v>
      </c>
      <c r="AG1721" s="8">
        <f t="shared" si="348"/>
        <v>98277.95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2">
        <f>IF(OR(inputs!$B$35&lt;&gt;"YES",A1722&gt;=inputs!$B$37,A1722&lt;inputs!$B$36),0,MIN(A1722*inputs!$B$40,inputs!$B$39*inputs!$B$17))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0</v>
      </c>
      <c r="AE1722" s="3">
        <f t="shared" si="347"/>
        <v>73669.05</v>
      </c>
      <c r="AF1722" s="1">
        <f t="shared" si="350"/>
        <v>0.47</v>
      </c>
      <c r="AG1722" s="8">
        <f t="shared" si="348"/>
        <v>98330.95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2">
        <f>IF(OR(inputs!$B$35&lt;&gt;"YES",A1723&gt;=inputs!$B$37,A1723&lt;inputs!$B$36),0,MIN(A1723*inputs!$B$40,inputs!$B$39*inputs!$B$17))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0</v>
      </c>
      <c r="AE1723" s="3">
        <f t="shared" si="347"/>
        <v>73716.05</v>
      </c>
      <c r="AF1723" s="1">
        <f t="shared" si="350"/>
        <v>0.47</v>
      </c>
      <c r="AG1723" s="8">
        <f t="shared" si="348"/>
        <v>98383.95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2">
        <f>IF(OR(inputs!$B$35&lt;&gt;"YES",A1724&gt;=inputs!$B$37,A1724&lt;inputs!$B$36),0,MIN(A1724*inputs!$B$40,inputs!$B$39*inputs!$B$17))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0</v>
      </c>
      <c r="AE1724" s="3">
        <f t="shared" si="347"/>
        <v>73763.05</v>
      </c>
      <c r="AF1724" s="1">
        <f t="shared" si="350"/>
        <v>0.47</v>
      </c>
      <c r="AG1724" s="8">
        <f t="shared" si="348"/>
        <v>98436.95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2">
        <f>IF(OR(inputs!$B$35&lt;&gt;"YES",A1725&gt;=inputs!$B$37,A1725&lt;inputs!$B$36),0,MIN(A1725*inputs!$B$40,inputs!$B$39*inputs!$B$17))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0</v>
      </c>
      <c r="AE1725" s="3">
        <f t="shared" si="347"/>
        <v>73810.05</v>
      </c>
      <c r="AF1725" s="1">
        <f t="shared" si="350"/>
        <v>0.47</v>
      </c>
      <c r="AG1725" s="8">
        <f t="shared" si="348"/>
        <v>98489.95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2">
        <f>IF(OR(inputs!$B$35&lt;&gt;"YES",A1726&gt;=inputs!$B$37,A1726&lt;inputs!$B$36),0,MIN(A1726*inputs!$B$40,inputs!$B$39*inputs!$B$17))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0</v>
      </c>
      <c r="AE1726" s="3">
        <f t="shared" si="347"/>
        <v>73857.05</v>
      </c>
      <c r="AF1726" s="1">
        <f t="shared" si="350"/>
        <v>0.47</v>
      </c>
      <c r="AG1726" s="8">
        <f t="shared" si="348"/>
        <v>98542.95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2">
        <f>IF(OR(inputs!$B$35&lt;&gt;"YES",A1727&gt;=inputs!$B$37,A1727&lt;inputs!$B$36),0,MIN(A1727*inputs!$B$40,inputs!$B$39*inputs!$B$17))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0</v>
      </c>
      <c r="AE1727" s="3">
        <f t="shared" si="347"/>
        <v>73904.05</v>
      </c>
      <c r="AF1727" s="1">
        <f t="shared" si="350"/>
        <v>0.47</v>
      </c>
      <c r="AG1727" s="8">
        <f t="shared" si="348"/>
        <v>98595.95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2">
        <f>IF(OR(inputs!$B$35&lt;&gt;"YES",A1728&gt;=inputs!$B$37,A1728&lt;inputs!$B$36),0,MIN(A1728*inputs!$B$40,inputs!$B$39*inputs!$B$17))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0</v>
      </c>
      <c r="AE1728" s="3">
        <f t="shared" si="347"/>
        <v>73951.05</v>
      </c>
      <c r="AF1728" s="1">
        <f t="shared" si="350"/>
        <v>0.47</v>
      </c>
      <c r="AG1728" s="8">
        <f t="shared" si="348"/>
        <v>98648.95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2">
        <f>IF(OR(inputs!$B$35&lt;&gt;"YES",A1729&gt;=inputs!$B$37,A1729&lt;inputs!$B$36),0,MIN(A1729*inputs!$B$40,inputs!$B$39*inputs!$B$17))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0</v>
      </c>
      <c r="AE1729" s="3">
        <f t="shared" si="347"/>
        <v>73998.05</v>
      </c>
      <c r="AF1729" s="1">
        <f t="shared" si="350"/>
        <v>0.47</v>
      </c>
      <c r="AG1729" s="8">
        <f t="shared" si="348"/>
        <v>98701.95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2">
        <f>IF(OR(inputs!$B$35&lt;&gt;"YES",A1730&gt;=inputs!$B$37,A1730&lt;inputs!$B$36),0,MIN(A1730*inputs!$B$40,inputs!$B$39*inputs!$B$17))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0</v>
      </c>
      <c r="AE1730" s="3">
        <f t="shared" ref="AE1730:AE1793" si="360">SUM(C1730:G1730)+AD1730-H1730</f>
        <v>74045.05</v>
      </c>
      <c r="AF1730" s="1">
        <f t="shared" si="350"/>
        <v>0.47</v>
      </c>
      <c r="AG1730" s="8">
        <f t="shared" ref="AG1730:AG1793" si="361">A1730-AE1730</f>
        <v>98754.95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2">
        <f>IF(OR(inputs!$B$35&lt;&gt;"YES",A1731&gt;=inputs!$B$37,A1731&lt;inputs!$B$36),0,MIN(A1731*inputs!$B$40,inputs!$B$39*inputs!$B$17))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0</v>
      </c>
      <c r="AE1731" s="3">
        <f t="shared" si="360"/>
        <v>74092.05</v>
      </c>
      <c r="AF1731" s="1">
        <f t="shared" ref="AF1731:AF1794" si="363">(AE1732-AE1731)/100</f>
        <v>0.47</v>
      </c>
      <c r="AG1731" s="8">
        <f t="shared" si="361"/>
        <v>98807.95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2">
        <f>IF(OR(inputs!$B$35&lt;&gt;"YES",A1732&gt;=inputs!$B$37,A1732&lt;inputs!$B$36),0,MIN(A1732*inputs!$B$40,inputs!$B$39*inputs!$B$17))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0</v>
      </c>
      <c r="AE1732" s="3">
        <f t="shared" si="360"/>
        <v>74139.05</v>
      </c>
      <c r="AF1732" s="1">
        <f t="shared" si="363"/>
        <v>0.47</v>
      </c>
      <c r="AG1732" s="8">
        <f t="shared" si="361"/>
        <v>98860.95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2">
        <f>IF(OR(inputs!$B$35&lt;&gt;"YES",A1733&gt;=inputs!$B$37,A1733&lt;inputs!$B$36),0,MIN(A1733*inputs!$B$40,inputs!$B$39*inputs!$B$17))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0</v>
      </c>
      <c r="AE1733" s="3">
        <f t="shared" si="360"/>
        <v>74186.05</v>
      </c>
      <c r="AF1733" s="1">
        <f t="shared" si="363"/>
        <v>0.47</v>
      </c>
      <c r="AG1733" s="8">
        <f t="shared" si="361"/>
        <v>98913.95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2">
        <f>IF(OR(inputs!$B$35&lt;&gt;"YES",A1734&gt;=inputs!$B$37,A1734&lt;inputs!$B$36),0,MIN(A1734*inputs!$B$40,inputs!$B$39*inputs!$B$17))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0</v>
      </c>
      <c r="AE1734" s="3">
        <f t="shared" si="360"/>
        <v>74233.05</v>
      </c>
      <c r="AF1734" s="1">
        <f t="shared" si="363"/>
        <v>0.47</v>
      </c>
      <c r="AG1734" s="8">
        <f t="shared" si="361"/>
        <v>98966.95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2">
        <f>IF(OR(inputs!$B$35&lt;&gt;"YES",A1735&gt;=inputs!$B$37,A1735&lt;inputs!$B$36),0,MIN(A1735*inputs!$B$40,inputs!$B$39*inputs!$B$17))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0</v>
      </c>
      <c r="AE1735" s="3">
        <f t="shared" si="360"/>
        <v>74280.05</v>
      </c>
      <c r="AF1735" s="1">
        <f t="shared" si="363"/>
        <v>0.47</v>
      </c>
      <c r="AG1735" s="8">
        <f t="shared" si="361"/>
        <v>99019.95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2">
        <f>IF(OR(inputs!$B$35&lt;&gt;"YES",A1736&gt;=inputs!$B$37,A1736&lt;inputs!$B$36),0,MIN(A1736*inputs!$B$40,inputs!$B$39*inputs!$B$17))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0</v>
      </c>
      <c r="AE1736" s="3">
        <f t="shared" si="360"/>
        <v>74327.05</v>
      </c>
      <c r="AF1736" s="1">
        <f t="shared" si="363"/>
        <v>0.47</v>
      </c>
      <c r="AG1736" s="8">
        <f t="shared" si="361"/>
        <v>99072.95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2">
        <f>IF(OR(inputs!$B$35&lt;&gt;"YES",A1737&gt;=inputs!$B$37,A1737&lt;inputs!$B$36),0,MIN(A1737*inputs!$B$40,inputs!$B$39*inputs!$B$17))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0</v>
      </c>
      <c r="AE1737" s="3">
        <f t="shared" si="360"/>
        <v>74374.05</v>
      </c>
      <c r="AF1737" s="1">
        <f t="shared" si="363"/>
        <v>0.47</v>
      </c>
      <c r="AG1737" s="8">
        <f t="shared" si="361"/>
        <v>99125.95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2">
        <f>IF(OR(inputs!$B$35&lt;&gt;"YES",A1738&gt;=inputs!$B$37,A1738&lt;inputs!$B$36),0,MIN(A1738*inputs!$B$40,inputs!$B$39*inputs!$B$17))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0</v>
      </c>
      <c r="AE1738" s="3">
        <f t="shared" si="360"/>
        <v>74421.05</v>
      </c>
      <c r="AF1738" s="1">
        <f t="shared" si="363"/>
        <v>0.47</v>
      </c>
      <c r="AG1738" s="8">
        <f t="shared" si="361"/>
        <v>99178.95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2">
        <f>IF(OR(inputs!$B$35&lt;&gt;"YES",A1739&gt;=inputs!$B$37,A1739&lt;inputs!$B$36),0,MIN(A1739*inputs!$B$40,inputs!$B$39*inputs!$B$17))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0</v>
      </c>
      <c r="AE1739" s="3">
        <f t="shared" si="360"/>
        <v>74468.05</v>
      </c>
      <c r="AF1739" s="1">
        <f t="shared" si="363"/>
        <v>0.47</v>
      </c>
      <c r="AG1739" s="8">
        <f t="shared" si="361"/>
        <v>99231.95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2">
        <f>IF(OR(inputs!$B$35&lt;&gt;"YES",A1740&gt;=inputs!$B$37,A1740&lt;inputs!$B$36),0,MIN(A1740*inputs!$B$40,inputs!$B$39*inputs!$B$17))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0</v>
      </c>
      <c r="AE1740" s="3">
        <f t="shared" si="360"/>
        <v>74515.05</v>
      </c>
      <c r="AF1740" s="1">
        <f t="shared" si="363"/>
        <v>0.47</v>
      </c>
      <c r="AG1740" s="8">
        <f t="shared" si="361"/>
        <v>99284.95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2">
        <f>IF(OR(inputs!$B$35&lt;&gt;"YES",A1741&gt;=inputs!$B$37,A1741&lt;inputs!$B$36),0,MIN(A1741*inputs!$B$40,inputs!$B$39*inputs!$B$17))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0</v>
      </c>
      <c r="AE1741" s="3">
        <f t="shared" si="360"/>
        <v>74562.05</v>
      </c>
      <c r="AF1741" s="1">
        <f t="shared" si="363"/>
        <v>0.47</v>
      </c>
      <c r="AG1741" s="8">
        <f t="shared" si="361"/>
        <v>99337.95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2">
        <f>IF(OR(inputs!$B$35&lt;&gt;"YES",A1742&gt;=inputs!$B$37,A1742&lt;inputs!$B$36),0,MIN(A1742*inputs!$B$40,inputs!$B$39*inputs!$B$17))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0</v>
      </c>
      <c r="AE1742" s="3">
        <f t="shared" si="360"/>
        <v>74609.05</v>
      </c>
      <c r="AF1742" s="1">
        <f t="shared" si="363"/>
        <v>0.47</v>
      </c>
      <c r="AG1742" s="8">
        <f t="shared" si="361"/>
        <v>99390.95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2">
        <f>IF(OR(inputs!$B$35&lt;&gt;"YES",A1743&gt;=inputs!$B$37,A1743&lt;inputs!$B$36),0,MIN(A1743*inputs!$B$40,inputs!$B$39*inputs!$B$17))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0</v>
      </c>
      <c r="AE1743" s="3">
        <f t="shared" si="360"/>
        <v>74656.05</v>
      </c>
      <c r="AF1743" s="1">
        <f t="shared" si="363"/>
        <v>0.47</v>
      </c>
      <c r="AG1743" s="8">
        <f t="shared" si="361"/>
        <v>99443.95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2">
        <f>IF(OR(inputs!$B$35&lt;&gt;"YES",A1744&gt;=inputs!$B$37,A1744&lt;inputs!$B$36),0,MIN(A1744*inputs!$B$40,inputs!$B$39*inputs!$B$17))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0</v>
      </c>
      <c r="AE1744" s="3">
        <f t="shared" si="360"/>
        <v>74703.05</v>
      </c>
      <c r="AF1744" s="1">
        <f t="shared" si="363"/>
        <v>0.47</v>
      </c>
      <c r="AG1744" s="8">
        <f t="shared" si="361"/>
        <v>99496.95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2">
        <f>IF(OR(inputs!$B$35&lt;&gt;"YES",A1745&gt;=inputs!$B$37,A1745&lt;inputs!$B$36),0,MIN(A1745*inputs!$B$40,inputs!$B$39*inputs!$B$17))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0</v>
      </c>
      <c r="AE1745" s="3">
        <f t="shared" si="360"/>
        <v>74750.05</v>
      </c>
      <c r="AF1745" s="1">
        <f t="shared" si="363"/>
        <v>0.47</v>
      </c>
      <c r="AG1745" s="8">
        <f t="shared" si="361"/>
        <v>99549.95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2">
        <f>IF(OR(inputs!$B$35&lt;&gt;"YES",A1746&gt;=inputs!$B$37,A1746&lt;inputs!$B$36),0,MIN(A1746*inputs!$B$40,inputs!$B$39*inputs!$B$17))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0</v>
      </c>
      <c r="AE1746" s="3">
        <f t="shared" si="360"/>
        <v>74797.05</v>
      </c>
      <c r="AF1746" s="1">
        <f t="shared" si="363"/>
        <v>0.47</v>
      </c>
      <c r="AG1746" s="8">
        <f t="shared" si="361"/>
        <v>99602.95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2">
        <f>IF(OR(inputs!$B$35&lt;&gt;"YES",A1747&gt;=inputs!$B$37,A1747&lt;inputs!$B$36),0,MIN(A1747*inputs!$B$40,inputs!$B$39*inputs!$B$17))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0</v>
      </c>
      <c r="AE1747" s="3">
        <f t="shared" si="360"/>
        <v>74844.05</v>
      </c>
      <c r="AF1747" s="1">
        <f t="shared" si="363"/>
        <v>0.47</v>
      </c>
      <c r="AG1747" s="8">
        <f t="shared" si="361"/>
        <v>99655.95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2">
        <f>IF(OR(inputs!$B$35&lt;&gt;"YES",A1748&gt;=inputs!$B$37,A1748&lt;inputs!$B$36),0,MIN(A1748*inputs!$B$40,inputs!$B$39*inputs!$B$17))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0</v>
      </c>
      <c r="AE1748" s="3">
        <f t="shared" si="360"/>
        <v>74891.05</v>
      </c>
      <c r="AF1748" s="1">
        <f t="shared" si="363"/>
        <v>0.47</v>
      </c>
      <c r="AG1748" s="8">
        <f t="shared" si="361"/>
        <v>99708.95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2">
        <f>IF(OR(inputs!$B$35&lt;&gt;"YES",A1749&gt;=inputs!$B$37,A1749&lt;inputs!$B$36),0,MIN(A1749*inputs!$B$40,inputs!$B$39*inputs!$B$17))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0</v>
      </c>
      <c r="AE1749" s="3">
        <f t="shared" si="360"/>
        <v>74938.05</v>
      </c>
      <c r="AF1749" s="1">
        <f t="shared" si="363"/>
        <v>0.47</v>
      </c>
      <c r="AG1749" s="8">
        <f t="shared" si="361"/>
        <v>99761.95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2">
        <f>IF(OR(inputs!$B$35&lt;&gt;"YES",A1750&gt;=inputs!$B$37,A1750&lt;inputs!$B$36),0,MIN(A1750*inputs!$B$40,inputs!$B$39*inputs!$B$17))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0</v>
      </c>
      <c r="AE1750" s="3">
        <f t="shared" si="360"/>
        <v>74985.05</v>
      </c>
      <c r="AF1750" s="1">
        <f t="shared" si="363"/>
        <v>0.47</v>
      </c>
      <c r="AG1750" s="8">
        <f t="shared" si="361"/>
        <v>99814.95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2">
        <f>IF(OR(inputs!$B$35&lt;&gt;"YES",A1751&gt;=inputs!$B$37,A1751&lt;inputs!$B$36),0,MIN(A1751*inputs!$B$40,inputs!$B$39*inputs!$B$17))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0</v>
      </c>
      <c r="AE1751" s="3">
        <f t="shared" si="360"/>
        <v>75032.05</v>
      </c>
      <c r="AF1751" s="1">
        <f t="shared" si="363"/>
        <v>0.47</v>
      </c>
      <c r="AG1751" s="8">
        <f t="shared" si="361"/>
        <v>99867.95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2">
        <f>IF(OR(inputs!$B$35&lt;&gt;"YES",A1752&gt;=inputs!$B$37,A1752&lt;inputs!$B$36),0,MIN(A1752*inputs!$B$40,inputs!$B$39*inputs!$B$17))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0</v>
      </c>
      <c r="AE1752" s="3">
        <f t="shared" si="360"/>
        <v>75079.05</v>
      </c>
      <c r="AF1752" s="1">
        <f t="shared" si="363"/>
        <v>0.47</v>
      </c>
      <c r="AG1752" s="8">
        <f t="shared" si="361"/>
        <v>99920.95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2">
        <f>IF(OR(inputs!$B$35&lt;&gt;"YES",A1753&gt;=inputs!$B$37,A1753&lt;inputs!$B$36),0,MIN(A1753*inputs!$B$40,inputs!$B$39*inputs!$B$17))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0</v>
      </c>
      <c r="AE1753" s="3">
        <f t="shared" si="360"/>
        <v>75126.05</v>
      </c>
      <c r="AF1753" s="1">
        <f t="shared" si="363"/>
        <v>0.47</v>
      </c>
      <c r="AG1753" s="8">
        <f t="shared" si="361"/>
        <v>99973.95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2">
        <f>IF(OR(inputs!$B$35&lt;&gt;"YES",A1754&gt;=inputs!$B$37,A1754&lt;inputs!$B$36),0,MIN(A1754*inputs!$B$40,inputs!$B$39*inputs!$B$17))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0</v>
      </c>
      <c r="AE1754" s="3">
        <f t="shared" si="360"/>
        <v>75173.05</v>
      </c>
      <c r="AF1754" s="1">
        <f t="shared" si="363"/>
        <v>0.47</v>
      </c>
      <c r="AG1754" s="8">
        <f t="shared" si="361"/>
        <v>100026.95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2">
        <f>IF(OR(inputs!$B$35&lt;&gt;"YES",A1755&gt;=inputs!$B$37,A1755&lt;inputs!$B$36),0,MIN(A1755*inputs!$B$40,inputs!$B$39*inputs!$B$17))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0</v>
      </c>
      <c r="AE1755" s="3">
        <f t="shared" si="360"/>
        <v>75220.05</v>
      </c>
      <c r="AF1755" s="1">
        <f t="shared" si="363"/>
        <v>0.47</v>
      </c>
      <c r="AG1755" s="8">
        <f t="shared" si="361"/>
        <v>100079.95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2">
        <f>IF(OR(inputs!$B$35&lt;&gt;"YES",A1756&gt;=inputs!$B$37,A1756&lt;inputs!$B$36),0,MIN(A1756*inputs!$B$40,inputs!$B$39*inputs!$B$17))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0</v>
      </c>
      <c r="AE1756" s="3">
        <f t="shared" si="360"/>
        <v>75267.05</v>
      </c>
      <c r="AF1756" s="1">
        <f t="shared" si="363"/>
        <v>0.47</v>
      </c>
      <c r="AG1756" s="8">
        <f t="shared" si="361"/>
        <v>100132.95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2">
        <f>IF(OR(inputs!$B$35&lt;&gt;"YES",A1757&gt;=inputs!$B$37,A1757&lt;inputs!$B$36),0,MIN(A1757*inputs!$B$40,inputs!$B$39*inputs!$B$17))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0</v>
      </c>
      <c r="AE1757" s="3">
        <f t="shared" si="360"/>
        <v>75314.05</v>
      </c>
      <c r="AF1757" s="1">
        <f t="shared" si="363"/>
        <v>0.47</v>
      </c>
      <c r="AG1757" s="8">
        <f t="shared" si="361"/>
        <v>100185.95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2">
        <f>IF(OR(inputs!$B$35&lt;&gt;"YES",A1758&gt;=inputs!$B$37,A1758&lt;inputs!$B$36),0,MIN(A1758*inputs!$B$40,inputs!$B$39*inputs!$B$17))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0</v>
      </c>
      <c r="AE1758" s="3">
        <f t="shared" si="360"/>
        <v>75361.05</v>
      </c>
      <c r="AF1758" s="1">
        <f t="shared" si="363"/>
        <v>0.47</v>
      </c>
      <c r="AG1758" s="8">
        <f t="shared" si="361"/>
        <v>100238.95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2">
        <f>IF(OR(inputs!$B$35&lt;&gt;"YES",A1759&gt;=inputs!$B$37,A1759&lt;inputs!$B$36),0,MIN(A1759*inputs!$B$40,inputs!$B$39*inputs!$B$17))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0</v>
      </c>
      <c r="AE1759" s="3">
        <f t="shared" si="360"/>
        <v>75408.05</v>
      </c>
      <c r="AF1759" s="1">
        <f t="shared" si="363"/>
        <v>0.47</v>
      </c>
      <c r="AG1759" s="8">
        <f t="shared" si="361"/>
        <v>100291.95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2">
        <f>IF(OR(inputs!$B$35&lt;&gt;"YES",A1760&gt;=inputs!$B$37,A1760&lt;inputs!$B$36),0,MIN(A1760*inputs!$B$40,inputs!$B$39*inputs!$B$17))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0</v>
      </c>
      <c r="AE1760" s="3">
        <f t="shared" si="360"/>
        <v>75455.05</v>
      </c>
      <c r="AF1760" s="1">
        <f t="shared" si="363"/>
        <v>0.47</v>
      </c>
      <c r="AG1760" s="8">
        <f t="shared" si="361"/>
        <v>100344.95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2">
        <f>IF(OR(inputs!$B$35&lt;&gt;"YES",A1761&gt;=inputs!$B$37,A1761&lt;inputs!$B$36),0,MIN(A1761*inputs!$B$40,inputs!$B$39*inputs!$B$17))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0</v>
      </c>
      <c r="AE1761" s="3">
        <f t="shared" si="360"/>
        <v>75502.05</v>
      </c>
      <c r="AF1761" s="1">
        <f t="shared" si="363"/>
        <v>0.47</v>
      </c>
      <c r="AG1761" s="8">
        <f t="shared" si="361"/>
        <v>100397.95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2">
        <f>IF(OR(inputs!$B$35&lt;&gt;"YES",A1762&gt;=inputs!$B$37,A1762&lt;inputs!$B$36),0,MIN(A1762*inputs!$B$40,inputs!$B$39*inputs!$B$17))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0</v>
      </c>
      <c r="AE1762" s="3">
        <f t="shared" si="360"/>
        <v>75549.05</v>
      </c>
      <c r="AF1762" s="1">
        <f t="shared" si="363"/>
        <v>0.47</v>
      </c>
      <c r="AG1762" s="8">
        <f t="shared" si="361"/>
        <v>100450.95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2">
        <f>IF(OR(inputs!$B$35&lt;&gt;"YES",A1763&gt;=inputs!$B$37,A1763&lt;inputs!$B$36),0,MIN(A1763*inputs!$B$40,inputs!$B$39*inputs!$B$17))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0</v>
      </c>
      <c r="AE1763" s="3">
        <f t="shared" si="360"/>
        <v>75596.05</v>
      </c>
      <c r="AF1763" s="1">
        <f t="shared" si="363"/>
        <v>0.47</v>
      </c>
      <c r="AG1763" s="8">
        <f t="shared" si="361"/>
        <v>100503.95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2">
        <f>IF(OR(inputs!$B$35&lt;&gt;"YES",A1764&gt;=inputs!$B$37,A1764&lt;inputs!$B$36),0,MIN(A1764*inputs!$B$40,inputs!$B$39*inputs!$B$17))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0</v>
      </c>
      <c r="AE1764" s="3">
        <f t="shared" si="360"/>
        <v>75643.05</v>
      </c>
      <c r="AF1764" s="1">
        <f t="shared" si="363"/>
        <v>0.47</v>
      </c>
      <c r="AG1764" s="8">
        <f t="shared" si="361"/>
        <v>100556.95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2">
        <f>IF(OR(inputs!$B$35&lt;&gt;"YES",A1765&gt;=inputs!$B$37,A1765&lt;inputs!$B$36),0,MIN(A1765*inputs!$B$40,inputs!$B$39*inputs!$B$17))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0</v>
      </c>
      <c r="AE1765" s="3">
        <f t="shared" si="360"/>
        <v>75690.05</v>
      </c>
      <c r="AF1765" s="1">
        <f t="shared" si="363"/>
        <v>0.47</v>
      </c>
      <c r="AG1765" s="8">
        <f t="shared" si="361"/>
        <v>100609.95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2">
        <f>IF(OR(inputs!$B$35&lt;&gt;"YES",A1766&gt;=inputs!$B$37,A1766&lt;inputs!$B$36),0,MIN(A1766*inputs!$B$40,inputs!$B$39*inputs!$B$17))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0</v>
      </c>
      <c r="AE1766" s="3">
        <f t="shared" si="360"/>
        <v>75737.05</v>
      </c>
      <c r="AF1766" s="1">
        <f t="shared" si="363"/>
        <v>0.47</v>
      </c>
      <c r="AG1766" s="8">
        <f t="shared" si="361"/>
        <v>100662.95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2">
        <f>IF(OR(inputs!$B$35&lt;&gt;"YES",A1767&gt;=inputs!$B$37,A1767&lt;inputs!$B$36),0,MIN(A1767*inputs!$B$40,inputs!$B$39*inputs!$B$17))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0</v>
      </c>
      <c r="AE1767" s="3">
        <f t="shared" si="360"/>
        <v>75784.05</v>
      </c>
      <c r="AF1767" s="1">
        <f t="shared" si="363"/>
        <v>0.47</v>
      </c>
      <c r="AG1767" s="8">
        <f t="shared" si="361"/>
        <v>100715.95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2">
        <f>IF(OR(inputs!$B$35&lt;&gt;"YES",A1768&gt;=inputs!$B$37,A1768&lt;inputs!$B$36),0,MIN(A1768*inputs!$B$40,inputs!$B$39*inputs!$B$17))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0</v>
      </c>
      <c r="AE1768" s="3">
        <f t="shared" si="360"/>
        <v>75831.05</v>
      </c>
      <c r="AF1768" s="1">
        <f t="shared" si="363"/>
        <v>0.47</v>
      </c>
      <c r="AG1768" s="8">
        <f t="shared" si="361"/>
        <v>100768.95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2">
        <f>IF(OR(inputs!$B$35&lt;&gt;"YES",A1769&gt;=inputs!$B$37,A1769&lt;inputs!$B$36),0,MIN(A1769*inputs!$B$40,inputs!$B$39*inputs!$B$17))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0</v>
      </c>
      <c r="AE1769" s="3">
        <f t="shared" si="360"/>
        <v>75878.05</v>
      </c>
      <c r="AF1769" s="1">
        <f t="shared" si="363"/>
        <v>0.47</v>
      </c>
      <c r="AG1769" s="8">
        <f t="shared" si="361"/>
        <v>100821.95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2">
        <f>IF(OR(inputs!$B$35&lt;&gt;"YES",A1770&gt;=inputs!$B$37,A1770&lt;inputs!$B$36),0,MIN(A1770*inputs!$B$40,inputs!$B$39*inputs!$B$17))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0</v>
      </c>
      <c r="AE1770" s="3">
        <f t="shared" si="360"/>
        <v>75925.05</v>
      </c>
      <c r="AF1770" s="1">
        <f t="shared" si="363"/>
        <v>0.47</v>
      </c>
      <c r="AG1770" s="8">
        <f t="shared" si="361"/>
        <v>100874.95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2">
        <f>IF(OR(inputs!$B$35&lt;&gt;"YES",A1771&gt;=inputs!$B$37,A1771&lt;inputs!$B$36),0,MIN(A1771*inputs!$B$40,inputs!$B$39*inputs!$B$17))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0</v>
      </c>
      <c r="AE1771" s="3">
        <f t="shared" si="360"/>
        <v>75972.05</v>
      </c>
      <c r="AF1771" s="1">
        <f t="shared" si="363"/>
        <v>0.47</v>
      </c>
      <c r="AG1771" s="8">
        <f t="shared" si="361"/>
        <v>100927.95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2">
        <f>IF(OR(inputs!$B$35&lt;&gt;"YES",A1772&gt;=inputs!$B$37,A1772&lt;inputs!$B$36),0,MIN(A1772*inputs!$B$40,inputs!$B$39*inputs!$B$17))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0</v>
      </c>
      <c r="AE1772" s="3">
        <f t="shared" si="360"/>
        <v>76019.05</v>
      </c>
      <c r="AF1772" s="1">
        <f t="shared" si="363"/>
        <v>0.47</v>
      </c>
      <c r="AG1772" s="8">
        <f t="shared" si="361"/>
        <v>100980.95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2">
        <f>IF(OR(inputs!$B$35&lt;&gt;"YES",A1773&gt;=inputs!$B$37,A1773&lt;inputs!$B$36),0,MIN(A1773*inputs!$B$40,inputs!$B$39*inputs!$B$17))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0</v>
      </c>
      <c r="AE1773" s="3">
        <f t="shared" si="360"/>
        <v>76066.05</v>
      </c>
      <c r="AF1773" s="1">
        <f t="shared" si="363"/>
        <v>0.47</v>
      </c>
      <c r="AG1773" s="8">
        <f t="shared" si="361"/>
        <v>101033.95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2">
        <f>IF(OR(inputs!$B$35&lt;&gt;"YES",A1774&gt;=inputs!$B$37,A1774&lt;inputs!$B$36),0,MIN(A1774*inputs!$B$40,inputs!$B$39*inputs!$B$17))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0</v>
      </c>
      <c r="AE1774" s="3">
        <f t="shared" si="360"/>
        <v>76113.05</v>
      </c>
      <c r="AF1774" s="1">
        <f t="shared" si="363"/>
        <v>0.47</v>
      </c>
      <c r="AG1774" s="8">
        <f t="shared" si="361"/>
        <v>101086.95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2">
        <f>IF(OR(inputs!$B$35&lt;&gt;"YES",A1775&gt;=inputs!$B$37,A1775&lt;inputs!$B$36),0,MIN(A1775*inputs!$B$40,inputs!$B$39*inputs!$B$17))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0</v>
      </c>
      <c r="AE1775" s="3">
        <f t="shared" si="360"/>
        <v>76160.05</v>
      </c>
      <c r="AF1775" s="1">
        <f t="shared" si="363"/>
        <v>0.47</v>
      </c>
      <c r="AG1775" s="8">
        <f t="shared" si="361"/>
        <v>101139.95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2">
        <f>IF(OR(inputs!$B$35&lt;&gt;"YES",A1776&gt;=inputs!$B$37,A1776&lt;inputs!$B$36),0,MIN(A1776*inputs!$B$40,inputs!$B$39*inputs!$B$17))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0</v>
      </c>
      <c r="AE1776" s="3">
        <f t="shared" si="360"/>
        <v>76207.05</v>
      </c>
      <c r="AF1776" s="1">
        <f t="shared" si="363"/>
        <v>0.47</v>
      </c>
      <c r="AG1776" s="8">
        <f t="shared" si="361"/>
        <v>101192.95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2">
        <f>IF(OR(inputs!$B$35&lt;&gt;"YES",A1777&gt;=inputs!$B$37,A1777&lt;inputs!$B$36),0,MIN(A1777*inputs!$B$40,inputs!$B$39*inputs!$B$17))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0</v>
      </c>
      <c r="AE1777" s="3">
        <f t="shared" si="360"/>
        <v>76254.05</v>
      </c>
      <c r="AF1777" s="1">
        <f t="shared" si="363"/>
        <v>0.47</v>
      </c>
      <c r="AG1777" s="8">
        <f t="shared" si="361"/>
        <v>101245.95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2">
        <f>IF(OR(inputs!$B$35&lt;&gt;"YES",A1778&gt;=inputs!$B$37,A1778&lt;inputs!$B$36),0,MIN(A1778*inputs!$B$40,inputs!$B$39*inputs!$B$17))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0</v>
      </c>
      <c r="AE1778" s="3">
        <f t="shared" si="360"/>
        <v>76301.05</v>
      </c>
      <c r="AF1778" s="1">
        <f t="shared" si="363"/>
        <v>0.47</v>
      </c>
      <c r="AG1778" s="8">
        <f t="shared" si="361"/>
        <v>101298.95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2">
        <f>IF(OR(inputs!$B$35&lt;&gt;"YES",A1779&gt;=inputs!$B$37,A1779&lt;inputs!$B$36),0,MIN(A1779*inputs!$B$40,inputs!$B$39*inputs!$B$17))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0</v>
      </c>
      <c r="AE1779" s="3">
        <f t="shared" si="360"/>
        <v>76348.05</v>
      </c>
      <c r="AF1779" s="1">
        <f t="shared" si="363"/>
        <v>0.47</v>
      </c>
      <c r="AG1779" s="8">
        <f t="shared" si="361"/>
        <v>101351.95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2">
        <f>IF(OR(inputs!$B$35&lt;&gt;"YES",A1780&gt;=inputs!$B$37,A1780&lt;inputs!$B$36),0,MIN(A1780*inputs!$B$40,inputs!$B$39*inputs!$B$17))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0</v>
      </c>
      <c r="AE1780" s="3">
        <f t="shared" si="360"/>
        <v>76395.05</v>
      </c>
      <c r="AF1780" s="1">
        <f t="shared" si="363"/>
        <v>0.47</v>
      </c>
      <c r="AG1780" s="8">
        <f t="shared" si="361"/>
        <v>101404.95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2">
        <f>IF(OR(inputs!$B$35&lt;&gt;"YES",A1781&gt;=inputs!$B$37,A1781&lt;inputs!$B$36),0,MIN(A1781*inputs!$B$40,inputs!$B$39*inputs!$B$17))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0</v>
      </c>
      <c r="AE1781" s="3">
        <f t="shared" si="360"/>
        <v>76442.05</v>
      </c>
      <c r="AF1781" s="1">
        <f t="shared" si="363"/>
        <v>0.47</v>
      </c>
      <c r="AG1781" s="8">
        <f t="shared" si="361"/>
        <v>101457.95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2">
        <f>IF(OR(inputs!$B$35&lt;&gt;"YES",A1782&gt;=inputs!$B$37,A1782&lt;inputs!$B$36),0,MIN(A1782*inputs!$B$40,inputs!$B$39*inputs!$B$17))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0</v>
      </c>
      <c r="AE1782" s="3">
        <f t="shared" si="360"/>
        <v>76489.05</v>
      </c>
      <c r="AF1782" s="1">
        <f t="shared" si="363"/>
        <v>0.47</v>
      </c>
      <c r="AG1782" s="8">
        <f t="shared" si="361"/>
        <v>101510.95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2">
        <f>IF(OR(inputs!$B$35&lt;&gt;"YES",A1783&gt;=inputs!$B$37,A1783&lt;inputs!$B$36),0,MIN(A1783*inputs!$B$40,inputs!$B$39*inputs!$B$17))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0</v>
      </c>
      <c r="AE1783" s="3">
        <f t="shared" si="360"/>
        <v>76536.05</v>
      </c>
      <c r="AF1783" s="1">
        <f t="shared" si="363"/>
        <v>0.47</v>
      </c>
      <c r="AG1783" s="8">
        <f t="shared" si="361"/>
        <v>101563.95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2">
        <f>IF(OR(inputs!$B$35&lt;&gt;"YES",A1784&gt;=inputs!$B$37,A1784&lt;inputs!$B$36),0,MIN(A1784*inputs!$B$40,inputs!$B$39*inputs!$B$17))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0</v>
      </c>
      <c r="AE1784" s="3">
        <f t="shared" si="360"/>
        <v>76583.05</v>
      </c>
      <c r="AF1784" s="1">
        <f t="shared" si="363"/>
        <v>0.47</v>
      </c>
      <c r="AG1784" s="8">
        <f t="shared" si="361"/>
        <v>101616.95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2">
        <f>IF(OR(inputs!$B$35&lt;&gt;"YES",A1785&gt;=inputs!$B$37,A1785&lt;inputs!$B$36),0,MIN(A1785*inputs!$B$40,inputs!$B$39*inputs!$B$17))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0</v>
      </c>
      <c r="AE1785" s="3">
        <f t="shared" si="360"/>
        <v>76630.05</v>
      </c>
      <c r="AF1785" s="1">
        <f t="shared" si="363"/>
        <v>0.47</v>
      </c>
      <c r="AG1785" s="8">
        <f t="shared" si="361"/>
        <v>101669.95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2">
        <f>IF(OR(inputs!$B$35&lt;&gt;"YES",A1786&gt;=inputs!$B$37,A1786&lt;inputs!$B$36),0,MIN(A1786*inputs!$B$40,inputs!$B$39*inputs!$B$17))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0</v>
      </c>
      <c r="AE1786" s="3">
        <f t="shared" si="360"/>
        <v>76677.05</v>
      </c>
      <c r="AF1786" s="1">
        <f t="shared" si="363"/>
        <v>0.47</v>
      </c>
      <c r="AG1786" s="8">
        <f t="shared" si="361"/>
        <v>101722.95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2">
        <f>IF(OR(inputs!$B$35&lt;&gt;"YES",A1787&gt;=inputs!$B$37,A1787&lt;inputs!$B$36),0,MIN(A1787*inputs!$B$40,inputs!$B$39*inputs!$B$17))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0</v>
      </c>
      <c r="AE1787" s="3">
        <f t="shared" si="360"/>
        <v>76724.05</v>
      </c>
      <c r="AF1787" s="1">
        <f t="shared" si="363"/>
        <v>0.47</v>
      </c>
      <c r="AG1787" s="8">
        <f t="shared" si="361"/>
        <v>101775.95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2">
        <f>IF(OR(inputs!$B$35&lt;&gt;"YES",A1788&gt;=inputs!$B$37,A1788&lt;inputs!$B$36),0,MIN(A1788*inputs!$B$40,inputs!$B$39*inputs!$B$17))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0</v>
      </c>
      <c r="AE1788" s="3">
        <f t="shared" si="360"/>
        <v>76771.05</v>
      </c>
      <c r="AF1788" s="1">
        <f t="shared" si="363"/>
        <v>0.47</v>
      </c>
      <c r="AG1788" s="8">
        <f t="shared" si="361"/>
        <v>101828.95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2">
        <f>IF(OR(inputs!$B$35&lt;&gt;"YES",A1789&gt;=inputs!$B$37,A1789&lt;inputs!$B$36),0,MIN(A1789*inputs!$B$40,inputs!$B$39*inputs!$B$17))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0</v>
      </c>
      <c r="AE1789" s="3">
        <f t="shared" si="360"/>
        <v>76818.05</v>
      </c>
      <c r="AF1789" s="1">
        <f t="shared" si="363"/>
        <v>0.47</v>
      </c>
      <c r="AG1789" s="8">
        <f t="shared" si="361"/>
        <v>101881.95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2">
        <f>IF(OR(inputs!$B$35&lt;&gt;"YES",A1790&gt;=inputs!$B$37,A1790&lt;inputs!$B$36),0,MIN(A1790*inputs!$B$40,inputs!$B$39*inputs!$B$17))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0</v>
      </c>
      <c r="AE1790" s="3">
        <f t="shared" si="360"/>
        <v>76865.05</v>
      </c>
      <c r="AF1790" s="1">
        <f t="shared" si="363"/>
        <v>0.47</v>
      </c>
      <c r="AG1790" s="8">
        <f t="shared" si="361"/>
        <v>101934.95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2">
        <f>IF(OR(inputs!$B$35&lt;&gt;"YES",A1791&gt;=inputs!$B$37,A1791&lt;inputs!$B$36),0,MIN(A1791*inputs!$B$40,inputs!$B$39*inputs!$B$17))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0</v>
      </c>
      <c r="AE1791" s="3">
        <f t="shared" si="360"/>
        <v>76912.05</v>
      </c>
      <c r="AF1791" s="1">
        <f t="shared" si="363"/>
        <v>0.47</v>
      </c>
      <c r="AG1791" s="8">
        <f t="shared" si="361"/>
        <v>101987.95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2">
        <f>IF(OR(inputs!$B$35&lt;&gt;"YES",A1792&gt;=inputs!$B$37,A1792&lt;inputs!$B$36),0,MIN(A1792*inputs!$B$40,inputs!$B$39*inputs!$B$17))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0</v>
      </c>
      <c r="AE1792" s="3">
        <f t="shared" si="360"/>
        <v>76959.05</v>
      </c>
      <c r="AF1792" s="1">
        <f t="shared" si="363"/>
        <v>0.47</v>
      </c>
      <c r="AG1792" s="8">
        <f t="shared" si="361"/>
        <v>102040.95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2">
        <f>IF(OR(inputs!$B$35&lt;&gt;"YES",A1793&gt;=inputs!$B$37,A1793&lt;inputs!$B$36),0,MIN(A1793*inputs!$B$40,inputs!$B$39*inputs!$B$17))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0</v>
      </c>
      <c r="AE1793" s="3">
        <f t="shared" si="360"/>
        <v>77006.05</v>
      </c>
      <c r="AF1793" s="1">
        <f t="shared" si="363"/>
        <v>0.47</v>
      </c>
      <c r="AG1793" s="8">
        <f t="shared" si="361"/>
        <v>102093.95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2">
        <f>IF(OR(inputs!$B$35&lt;&gt;"YES",A1794&gt;=inputs!$B$37,A1794&lt;inputs!$B$36),0,MIN(A1794*inputs!$B$40,inputs!$B$39*inputs!$B$17))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0</v>
      </c>
      <c r="AE1794" s="3">
        <f t="shared" ref="AE1794:AE1857" si="373">SUM(C1794:G1794)+AD1794-H1794</f>
        <v>77053.05</v>
      </c>
      <c r="AF1794" s="1">
        <f t="shared" si="363"/>
        <v>0.47</v>
      </c>
      <c r="AG1794" s="8">
        <f t="shared" ref="AG1794:AG1857" si="374">A1794-AE1794</f>
        <v>102146.95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2">
        <f>IF(OR(inputs!$B$35&lt;&gt;"YES",A1795&gt;=inputs!$B$37,A1795&lt;inputs!$B$36),0,MIN(A1795*inputs!$B$40,inputs!$B$39*inputs!$B$17))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0</v>
      </c>
      <c r="AE1795" s="3">
        <f t="shared" si="373"/>
        <v>77100.05</v>
      </c>
      <c r="AF1795" s="1">
        <f t="shared" ref="AF1795:AF1858" si="376">(AE1796-AE1795)/100</f>
        <v>0.47</v>
      </c>
      <c r="AG1795" s="8">
        <f t="shared" si="374"/>
        <v>102199.95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2">
        <f>IF(OR(inputs!$B$35&lt;&gt;"YES",A1796&gt;=inputs!$B$37,A1796&lt;inputs!$B$36),0,MIN(A1796*inputs!$B$40,inputs!$B$39*inputs!$B$17))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0</v>
      </c>
      <c r="AE1796" s="3">
        <f t="shared" si="373"/>
        <v>77147.05</v>
      </c>
      <c r="AF1796" s="1">
        <f t="shared" si="376"/>
        <v>0.47</v>
      </c>
      <c r="AG1796" s="8">
        <f t="shared" si="374"/>
        <v>102252.95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2">
        <f>IF(OR(inputs!$B$35&lt;&gt;"YES",A1797&gt;=inputs!$B$37,A1797&lt;inputs!$B$36),0,MIN(A1797*inputs!$B$40,inputs!$B$39*inputs!$B$17))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0</v>
      </c>
      <c r="AE1797" s="3">
        <f t="shared" si="373"/>
        <v>77194.05</v>
      </c>
      <c r="AF1797" s="1">
        <f t="shared" si="376"/>
        <v>0.47</v>
      </c>
      <c r="AG1797" s="8">
        <f t="shared" si="374"/>
        <v>102305.95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2">
        <f>IF(OR(inputs!$B$35&lt;&gt;"YES",A1798&gt;=inputs!$B$37,A1798&lt;inputs!$B$36),0,MIN(A1798*inputs!$B$40,inputs!$B$39*inputs!$B$17))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0</v>
      </c>
      <c r="AE1798" s="3">
        <f t="shared" si="373"/>
        <v>77241.05</v>
      </c>
      <c r="AF1798" s="1">
        <f t="shared" si="376"/>
        <v>0.47</v>
      </c>
      <c r="AG1798" s="8">
        <f t="shared" si="374"/>
        <v>102358.95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2">
        <f>IF(OR(inputs!$B$35&lt;&gt;"YES",A1799&gt;=inputs!$B$37,A1799&lt;inputs!$B$36),0,MIN(A1799*inputs!$B$40,inputs!$B$39*inputs!$B$17))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0</v>
      </c>
      <c r="AE1799" s="3">
        <f t="shared" si="373"/>
        <v>77288.05</v>
      </c>
      <c r="AF1799" s="1">
        <f t="shared" si="376"/>
        <v>0.47</v>
      </c>
      <c r="AG1799" s="8">
        <f t="shared" si="374"/>
        <v>102411.95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2">
        <f>IF(OR(inputs!$B$35&lt;&gt;"YES",A1800&gt;=inputs!$B$37,A1800&lt;inputs!$B$36),0,MIN(A1800*inputs!$B$40,inputs!$B$39*inputs!$B$17))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0</v>
      </c>
      <c r="AE1800" s="3">
        <f t="shared" si="373"/>
        <v>77335.05</v>
      </c>
      <c r="AF1800" s="1">
        <f t="shared" si="376"/>
        <v>0.47</v>
      </c>
      <c r="AG1800" s="8">
        <f t="shared" si="374"/>
        <v>102464.95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2">
        <f>IF(OR(inputs!$B$35&lt;&gt;"YES",A1801&gt;=inputs!$B$37,A1801&lt;inputs!$B$36),0,MIN(A1801*inputs!$B$40,inputs!$B$39*inputs!$B$17))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0</v>
      </c>
      <c r="AE1801" s="3">
        <f t="shared" si="373"/>
        <v>77382.05</v>
      </c>
      <c r="AF1801" s="1">
        <f t="shared" si="376"/>
        <v>0.47</v>
      </c>
      <c r="AG1801" s="8">
        <f t="shared" si="374"/>
        <v>102517.95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2">
        <f>IF(OR(inputs!$B$35&lt;&gt;"YES",A1802&gt;=inputs!$B$37,A1802&lt;inputs!$B$36),0,MIN(A1802*inputs!$B$40,inputs!$B$39*inputs!$B$17))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0</v>
      </c>
      <c r="AE1802" s="3">
        <f t="shared" si="373"/>
        <v>77429.05</v>
      </c>
      <c r="AF1802" s="1">
        <f t="shared" si="376"/>
        <v>0.47</v>
      </c>
      <c r="AG1802" s="8">
        <f t="shared" si="374"/>
        <v>102570.95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2">
        <f>IF(OR(inputs!$B$35&lt;&gt;"YES",A1803&gt;=inputs!$B$37,A1803&lt;inputs!$B$36),0,MIN(A1803*inputs!$B$40,inputs!$B$39*inputs!$B$17))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0</v>
      </c>
      <c r="AE1803" s="3">
        <f t="shared" si="373"/>
        <v>77476.05</v>
      </c>
      <c r="AF1803" s="1">
        <f t="shared" si="376"/>
        <v>0.47</v>
      </c>
      <c r="AG1803" s="8">
        <f t="shared" si="374"/>
        <v>102623.95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2">
        <f>IF(OR(inputs!$B$35&lt;&gt;"YES",A1804&gt;=inputs!$B$37,A1804&lt;inputs!$B$36),0,MIN(A1804*inputs!$B$40,inputs!$B$39*inputs!$B$17))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0</v>
      </c>
      <c r="AE1804" s="3">
        <f t="shared" si="373"/>
        <v>77523.05</v>
      </c>
      <c r="AF1804" s="1">
        <f t="shared" si="376"/>
        <v>0.47</v>
      </c>
      <c r="AG1804" s="8">
        <f t="shared" si="374"/>
        <v>102676.95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2">
        <f>IF(OR(inputs!$B$35&lt;&gt;"YES",A1805&gt;=inputs!$B$37,A1805&lt;inputs!$B$36),0,MIN(A1805*inputs!$B$40,inputs!$B$39*inputs!$B$17))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0</v>
      </c>
      <c r="AE1805" s="3">
        <f t="shared" si="373"/>
        <v>77570.05</v>
      </c>
      <c r="AF1805" s="1">
        <f t="shared" si="376"/>
        <v>0.47</v>
      </c>
      <c r="AG1805" s="8">
        <f t="shared" si="374"/>
        <v>102729.95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2">
        <f>IF(OR(inputs!$B$35&lt;&gt;"YES",A1806&gt;=inputs!$B$37,A1806&lt;inputs!$B$36),0,MIN(A1806*inputs!$B$40,inputs!$B$39*inputs!$B$17))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0</v>
      </c>
      <c r="AE1806" s="3">
        <f t="shared" si="373"/>
        <v>77617.05</v>
      </c>
      <c r="AF1806" s="1">
        <f t="shared" si="376"/>
        <v>0.47</v>
      </c>
      <c r="AG1806" s="8">
        <f t="shared" si="374"/>
        <v>102782.95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2">
        <f>IF(OR(inputs!$B$35&lt;&gt;"YES",A1807&gt;=inputs!$B$37,A1807&lt;inputs!$B$36),0,MIN(A1807*inputs!$B$40,inputs!$B$39*inputs!$B$17))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0</v>
      </c>
      <c r="AE1807" s="3">
        <f t="shared" si="373"/>
        <v>77664.05</v>
      </c>
      <c r="AF1807" s="1">
        <f t="shared" si="376"/>
        <v>0.47</v>
      </c>
      <c r="AG1807" s="8">
        <f t="shared" si="374"/>
        <v>102835.95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2">
        <f>IF(OR(inputs!$B$35&lt;&gt;"YES",A1808&gt;=inputs!$B$37,A1808&lt;inputs!$B$36),0,MIN(A1808*inputs!$B$40,inputs!$B$39*inputs!$B$17))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0</v>
      </c>
      <c r="AE1808" s="3">
        <f t="shared" si="373"/>
        <v>77711.05</v>
      </c>
      <c r="AF1808" s="1">
        <f t="shared" si="376"/>
        <v>0.47</v>
      </c>
      <c r="AG1808" s="8">
        <f t="shared" si="374"/>
        <v>102888.95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2">
        <f>IF(OR(inputs!$B$35&lt;&gt;"YES",A1809&gt;=inputs!$B$37,A1809&lt;inputs!$B$36),0,MIN(A1809*inputs!$B$40,inputs!$B$39*inputs!$B$17))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0</v>
      </c>
      <c r="AE1809" s="3">
        <f t="shared" si="373"/>
        <v>77758.05</v>
      </c>
      <c r="AF1809" s="1">
        <f t="shared" si="376"/>
        <v>0.47</v>
      </c>
      <c r="AG1809" s="8">
        <f t="shared" si="374"/>
        <v>102941.95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2">
        <f>IF(OR(inputs!$B$35&lt;&gt;"YES",A1810&gt;=inputs!$B$37,A1810&lt;inputs!$B$36),0,MIN(A1810*inputs!$B$40,inputs!$B$39*inputs!$B$17))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0</v>
      </c>
      <c r="AE1810" s="3">
        <f t="shared" si="373"/>
        <v>77805.05</v>
      </c>
      <c r="AF1810" s="1">
        <f t="shared" si="376"/>
        <v>0.47</v>
      </c>
      <c r="AG1810" s="8">
        <f t="shared" si="374"/>
        <v>102994.95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2">
        <f>IF(OR(inputs!$B$35&lt;&gt;"YES",A1811&gt;=inputs!$B$37,A1811&lt;inputs!$B$36),0,MIN(A1811*inputs!$B$40,inputs!$B$39*inputs!$B$17))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0</v>
      </c>
      <c r="AE1811" s="3">
        <f t="shared" si="373"/>
        <v>77852.05</v>
      </c>
      <c r="AF1811" s="1">
        <f t="shared" si="376"/>
        <v>0.47</v>
      </c>
      <c r="AG1811" s="8">
        <f t="shared" si="374"/>
        <v>103047.95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2">
        <f>IF(OR(inputs!$B$35&lt;&gt;"YES",A1812&gt;=inputs!$B$37,A1812&lt;inputs!$B$36),0,MIN(A1812*inputs!$B$40,inputs!$B$39*inputs!$B$17))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0</v>
      </c>
      <c r="AE1812" s="3">
        <f t="shared" si="373"/>
        <v>77899.05</v>
      </c>
      <c r="AF1812" s="1">
        <f t="shared" si="376"/>
        <v>0.47</v>
      </c>
      <c r="AG1812" s="8">
        <f t="shared" si="374"/>
        <v>103100.95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2">
        <f>IF(OR(inputs!$B$35&lt;&gt;"YES",A1813&gt;=inputs!$B$37,A1813&lt;inputs!$B$36),0,MIN(A1813*inputs!$B$40,inputs!$B$39*inputs!$B$17))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0</v>
      </c>
      <c r="AE1813" s="3">
        <f t="shared" si="373"/>
        <v>77946.05</v>
      </c>
      <c r="AF1813" s="1">
        <f t="shared" si="376"/>
        <v>0.47</v>
      </c>
      <c r="AG1813" s="8">
        <f t="shared" si="374"/>
        <v>103153.95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2">
        <f>IF(OR(inputs!$B$35&lt;&gt;"YES",A1814&gt;=inputs!$B$37,A1814&lt;inputs!$B$36),0,MIN(A1814*inputs!$B$40,inputs!$B$39*inputs!$B$17))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0</v>
      </c>
      <c r="AE1814" s="3">
        <f t="shared" si="373"/>
        <v>77993.05</v>
      </c>
      <c r="AF1814" s="1">
        <f t="shared" si="376"/>
        <v>0.47</v>
      </c>
      <c r="AG1814" s="8">
        <f t="shared" si="374"/>
        <v>103206.95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2">
        <f>IF(OR(inputs!$B$35&lt;&gt;"YES",A1815&gt;=inputs!$B$37,A1815&lt;inputs!$B$36),0,MIN(A1815*inputs!$B$40,inputs!$B$39*inputs!$B$17))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0</v>
      </c>
      <c r="AE1815" s="3">
        <f t="shared" si="373"/>
        <v>78040.05</v>
      </c>
      <c r="AF1815" s="1">
        <f t="shared" si="376"/>
        <v>0.47</v>
      </c>
      <c r="AG1815" s="8">
        <f t="shared" si="374"/>
        <v>103259.95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2">
        <f>IF(OR(inputs!$B$35&lt;&gt;"YES",A1816&gt;=inputs!$B$37,A1816&lt;inputs!$B$36),0,MIN(A1816*inputs!$B$40,inputs!$B$39*inputs!$B$17))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0</v>
      </c>
      <c r="AE1816" s="3">
        <f t="shared" si="373"/>
        <v>78087.05</v>
      </c>
      <c r="AF1816" s="1">
        <f t="shared" si="376"/>
        <v>0.47</v>
      </c>
      <c r="AG1816" s="8">
        <f t="shared" si="374"/>
        <v>103312.95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2">
        <f>IF(OR(inputs!$B$35&lt;&gt;"YES",A1817&gt;=inputs!$B$37,A1817&lt;inputs!$B$36),0,MIN(A1817*inputs!$B$40,inputs!$B$39*inputs!$B$17))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0</v>
      </c>
      <c r="AE1817" s="3">
        <f t="shared" si="373"/>
        <v>78134.05</v>
      </c>
      <c r="AF1817" s="1">
        <f t="shared" si="376"/>
        <v>0.47</v>
      </c>
      <c r="AG1817" s="8">
        <f t="shared" si="374"/>
        <v>103365.95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2">
        <f>IF(OR(inputs!$B$35&lt;&gt;"YES",A1818&gt;=inputs!$B$37,A1818&lt;inputs!$B$36),0,MIN(A1818*inputs!$B$40,inputs!$B$39*inputs!$B$17))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0</v>
      </c>
      <c r="AE1818" s="3">
        <f t="shared" si="373"/>
        <v>78181.05</v>
      </c>
      <c r="AF1818" s="1">
        <f t="shared" si="376"/>
        <v>0.47</v>
      </c>
      <c r="AG1818" s="8">
        <f t="shared" si="374"/>
        <v>103418.95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2">
        <f>IF(OR(inputs!$B$35&lt;&gt;"YES",A1819&gt;=inputs!$B$37,A1819&lt;inputs!$B$36),0,MIN(A1819*inputs!$B$40,inputs!$B$39*inputs!$B$17))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0</v>
      </c>
      <c r="AE1819" s="3">
        <f t="shared" si="373"/>
        <v>78228.05</v>
      </c>
      <c r="AF1819" s="1">
        <f t="shared" si="376"/>
        <v>0.47</v>
      </c>
      <c r="AG1819" s="8">
        <f t="shared" si="374"/>
        <v>103471.95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2">
        <f>IF(OR(inputs!$B$35&lt;&gt;"YES",A1820&gt;=inputs!$B$37,A1820&lt;inputs!$B$36),0,MIN(A1820*inputs!$B$40,inputs!$B$39*inputs!$B$17))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0</v>
      </c>
      <c r="AE1820" s="3">
        <f t="shared" si="373"/>
        <v>78275.05</v>
      </c>
      <c r="AF1820" s="1">
        <f t="shared" si="376"/>
        <v>0.47</v>
      </c>
      <c r="AG1820" s="8">
        <f t="shared" si="374"/>
        <v>103524.95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2">
        <f>IF(OR(inputs!$B$35&lt;&gt;"YES",A1821&gt;=inputs!$B$37,A1821&lt;inputs!$B$36),0,MIN(A1821*inputs!$B$40,inputs!$B$39*inputs!$B$17))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0</v>
      </c>
      <c r="AE1821" s="3">
        <f t="shared" si="373"/>
        <v>78322.05</v>
      </c>
      <c r="AF1821" s="1">
        <f t="shared" si="376"/>
        <v>0.47</v>
      </c>
      <c r="AG1821" s="8">
        <f t="shared" si="374"/>
        <v>103577.95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2">
        <f>IF(OR(inputs!$B$35&lt;&gt;"YES",A1822&gt;=inputs!$B$37,A1822&lt;inputs!$B$36),0,MIN(A1822*inputs!$B$40,inputs!$B$39*inputs!$B$17))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0</v>
      </c>
      <c r="AE1822" s="3">
        <f t="shared" si="373"/>
        <v>78369.05</v>
      </c>
      <c r="AF1822" s="1">
        <f t="shared" si="376"/>
        <v>0.47</v>
      </c>
      <c r="AG1822" s="8">
        <f t="shared" si="374"/>
        <v>103630.95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2">
        <f>IF(OR(inputs!$B$35&lt;&gt;"YES",A1823&gt;=inputs!$B$37,A1823&lt;inputs!$B$36),0,MIN(A1823*inputs!$B$40,inputs!$B$39*inputs!$B$17))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0</v>
      </c>
      <c r="AE1823" s="3">
        <f t="shared" si="373"/>
        <v>78416.05</v>
      </c>
      <c r="AF1823" s="1">
        <f t="shared" si="376"/>
        <v>0.47</v>
      </c>
      <c r="AG1823" s="8">
        <f t="shared" si="374"/>
        <v>103683.95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2">
        <f>IF(OR(inputs!$B$35&lt;&gt;"YES",A1824&gt;=inputs!$B$37,A1824&lt;inputs!$B$36),0,MIN(A1824*inputs!$B$40,inputs!$B$39*inputs!$B$17))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0</v>
      </c>
      <c r="AE1824" s="3">
        <f t="shared" si="373"/>
        <v>78463.05</v>
      </c>
      <c r="AF1824" s="1">
        <f t="shared" si="376"/>
        <v>0.47</v>
      </c>
      <c r="AG1824" s="8">
        <f t="shared" si="374"/>
        <v>103736.95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2">
        <f>IF(OR(inputs!$B$35&lt;&gt;"YES",A1825&gt;=inputs!$B$37,A1825&lt;inputs!$B$36),0,MIN(A1825*inputs!$B$40,inputs!$B$39*inputs!$B$17))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0</v>
      </c>
      <c r="AE1825" s="3">
        <f t="shared" si="373"/>
        <v>78510.05</v>
      </c>
      <c r="AF1825" s="1">
        <f t="shared" si="376"/>
        <v>0.47</v>
      </c>
      <c r="AG1825" s="8">
        <f t="shared" si="374"/>
        <v>103789.95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2">
        <f>IF(OR(inputs!$B$35&lt;&gt;"YES",A1826&gt;=inputs!$B$37,A1826&lt;inputs!$B$36),0,MIN(A1826*inputs!$B$40,inputs!$B$39*inputs!$B$17))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0</v>
      </c>
      <c r="AE1826" s="3">
        <f t="shared" si="373"/>
        <v>78557.05</v>
      </c>
      <c r="AF1826" s="1">
        <f t="shared" si="376"/>
        <v>0.47</v>
      </c>
      <c r="AG1826" s="8">
        <f t="shared" si="374"/>
        <v>103842.95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2">
        <f>IF(OR(inputs!$B$35&lt;&gt;"YES",A1827&gt;=inputs!$B$37,A1827&lt;inputs!$B$36),0,MIN(A1827*inputs!$B$40,inputs!$B$39*inputs!$B$17))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0</v>
      </c>
      <c r="AE1827" s="3">
        <f t="shared" si="373"/>
        <v>78604.05</v>
      </c>
      <c r="AF1827" s="1">
        <f t="shared" si="376"/>
        <v>0.47</v>
      </c>
      <c r="AG1827" s="8">
        <f t="shared" si="374"/>
        <v>103895.95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2">
        <f>IF(OR(inputs!$B$35&lt;&gt;"YES",A1828&gt;=inputs!$B$37,A1828&lt;inputs!$B$36),0,MIN(A1828*inputs!$B$40,inputs!$B$39*inputs!$B$17))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0</v>
      </c>
      <c r="AE1828" s="3">
        <f t="shared" si="373"/>
        <v>78651.05</v>
      </c>
      <c r="AF1828" s="1">
        <f t="shared" si="376"/>
        <v>0.47</v>
      </c>
      <c r="AG1828" s="8">
        <f t="shared" si="374"/>
        <v>103948.95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2">
        <f>IF(OR(inputs!$B$35&lt;&gt;"YES",A1829&gt;=inputs!$B$37,A1829&lt;inputs!$B$36),0,MIN(A1829*inputs!$B$40,inputs!$B$39*inputs!$B$17))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0</v>
      </c>
      <c r="AE1829" s="3">
        <f t="shared" si="373"/>
        <v>78698.05</v>
      </c>
      <c r="AF1829" s="1">
        <f t="shared" si="376"/>
        <v>0.47</v>
      </c>
      <c r="AG1829" s="8">
        <f t="shared" si="374"/>
        <v>104001.95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2">
        <f>IF(OR(inputs!$B$35&lt;&gt;"YES",A1830&gt;=inputs!$B$37,A1830&lt;inputs!$B$36),0,MIN(A1830*inputs!$B$40,inputs!$B$39*inputs!$B$17))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0</v>
      </c>
      <c r="AE1830" s="3">
        <f t="shared" si="373"/>
        <v>78745.05</v>
      </c>
      <c r="AF1830" s="1">
        <f t="shared" si="376"/>
        <v>0.47</v>
      </c>
      <c r="AG1830" s="8">
        <f t="shared" si="374"/>
        <v>104054.95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2">
        <f>IF(OR(inputs!$B$35&lt;&gt;"YES",A1831&gt;=inputs!$B$37,A1831&lt;inputs!$B$36),0,MIN(A1831*inputs!$B$40,inputs!$B$39*inputs!$B$17))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0</v>
      </c>
      <c r="AE1831" s="3">
        <f t="shared" si="373"/>
        <v>78792.05</v>
      </c>
      <c r="AF1831" s="1">
        <f t="shared" si="376"/>
        <v>0.47</v>
      </c>
      <c r="AG1831" s="8">
        <f t="shared" si="374"/>
        <v>104107.95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2">
        <f>IF(OR(inputs!$B$35&lt;&gt;"YES",A1832&gt;=inputs!$B$37,A1832&lt;inputs!$B$36),0,MIN(A1832*inputs!$B$40,inputs!$B$39*inputs!$B$17))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0</v>
      </c>
      <c r="AE1832" s="3">
        <f t="shared" si="373"/>
        <v>78839.05</v>
      </c>
      <c r="AF1832" s="1">
        <f t="shared" si="376"/>
        <v>0.47</v>
      </c>
      <c r="AG1832" s="8">
        <f t="shared" si="374"/>
        <v>104160.95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2">
        <f>IF(OR(inputs!$B$35&lt;&gt;"YES",A1833&gt;=inputs!$B$37,A1833&lt;inputs!$B$36),0,MIN(A1833*inputs!$B$40,inputs!$B$39*inputs!$B$17))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0</v>
      </c>
      <c r="AE1833" s="3">
        <f t="shared" si="373"/>
        <v>78886.05</v>
      </c>
      <c r="AF1833" s="1">
        <f t="shared" si="376"/>
        <v>0.47</v>
      </c>
      <c r="AG1833" s="8">
        <f t="shared" si="374"/>
        <v>104213.95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2">
        <f>IF(OR(inputs!$B$35&lt;&gt;"YES",A1834&gt;=inputs!$B$37,A1834&lt;inputs!$B$36),0,MIN(A1834*inputs!$B$40,inputs!$B$39*inputs!$B$17))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0</v>
      </c>
      <c r="AE1834" s="3">
        <f t="shared" si="373"/>
        <v>78933.05</v>
      </c>
      <c r="AF1834" s="1">
        <f t="shared" si="376"/>
        <v>0.47</v>
      </c>
      <c r="AG1834" s="8">
        <f t="shared" si="374"/>
        <v>104266.95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2">
        <f>IF(OR(inputs!$B$35&lt;&gt;"YES",A1835&gt;=inputs!$B$37,A1835&lt;inputs!$B$36),0,MIN(A1835*inputs!$B$40,inputs!$B$39*inputs!$B$17))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0</v>
      </c>
      <c r="AE1835" s="3">
        <f t="shared" si="373"/>
        <v>78980.05</v>
      </c>
      <c r="AF1835" s="1">
        <f t="shared" si="376"/>
        <v>0.47</v>
      </c>
      <c r="AG1835" s="8">
        <f t="shared" si="374"/>
        <v>104319.95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2">
        <f>IF(OR(inputs!$B$35&lt;&gt;"YES",A1836&gt;=inputs!$B$37,A1836&lt;inputs!$B$36),0,MIN(A1836*inputs!$B$40,inputs!$B$39*inputs!$B$17))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0</v>
      </c>
      <c r="AE1836" s="3">
        <f t="shared" si="373"/>
        <v>79027.05</v>
      </c>
      <c r="AF1836" s="1">
        <f t="shared" si="376"/>
        <v>0.47</v>
      </c>
      <c r="AG1836" s="8">
        <f t="shared" si="374"/>
        <v>104372.95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2">
        <f>IF(OR(inputs!$B$35&lt;&gt;"YES",A1837&gt;=inputs!$B$37,A1837&lt;inputs!$B$36),0,MIN(A1837*inputs!$B$40,inputs!$B$39*inputs!$B$17))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0</v>
      </c>
      <c r="AE1837" s="3">
        <f t="shared" si="373"/>
        <v>79074.05</v>
      </c>
      <c r="AF1837" s="1">
        <f t="shared" si="376"/>
        <v>0.47</v>
      </c>
      <c r="AG1837" s="8">
        <f t="shared" si="374"/>
        <v>104425.95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2">
        <f>IF(OR(inputs!$B$35&lt;&gt;"YES",A1838&gt;=inputs!$B$37,A1838&lt;inputs!$B$36),0,MIN(A1838*inputs!$B$40,inputs!$B$39*inputs!$B$17))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0</v>
      </c>
      <c r="AE1838" s="3">
        <f t="shared" si="373"/>
        <v>79121.05</v>
      </c>
      <c r="AF1838" s="1">
        <f t="shared" si="376"/>
        <v>0.47</v>
      </c>
      <c r="AG1838" s="8">
        <f t="shared" si="374"/>
        <v>104478.95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2">
        <f>IF(OR(inputs!$B$35&lt;&gt;"YES",A1839&gt;=inputs!$B$37,A1839&lt;inputs!$B$36),0,MIN(A1839*inputs!$B$40,inputs!$B$39*inputs!$B$17))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0</v>
      </c>
      <c r="AE1839" s="3">
        <f t="shared" si="373"/>
        <v>79168.05</v>
      </c>
      <c r="AF1839" s="1">
        <f t="shared" si="376"/>
        <v>0.47</v>
      </c>
      <c r="AG1839" s="8">
        <f t="shared" si="374"/>
        <v>104531.95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2">
        <f>IF(OR(inputs!$B$35&lt;&gt;"YES",A1840&gt;=inputs!$B$37,A1840&lt;inputs!$B$36),0,MIN(A1840*inputs!$B$40,inputs!$B$39*inputs!$B$17))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0</v>
      </c>
      <c r="AE1840" s="3">
        <f t="shared" si="373"/>
        <v>79215.05</v>
      </c>
      <c r="AF1840" s="1">
        <f t="shared" si="376"/>
        <v>0.47</v>
      </c>
      <c r="AG1840" s="8">
        <f t="shared" si="374"/>
        <v>104584.95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2">
        <f>IF(OR(inputs!$B$35&lt;&gt;"YES",A1841&gt;=inputs!$B$37,A1841&lt;inputs!$B$36),0,MIN(A1841*inputs!$B$40,inputs!$B$39*inputs!$B$17))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0</v>
      </c>
      <c r="AE1841" s="3">
        <f t="shared" si="373"/>
        <v>79262.05</v>
      </c>
      <c r="AF1841" s="1">
        <f t="shared" si="376"/>
        <v>0.47</v>
      </c>
      <c r="AG1841" s="8">
        <f t="shared" si="374"/>
        <v>104637.95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2">
        <f>IF(OR(inputs!$B$35&lt;&gt;"YES",A1842&gt;=inputs!$B$37,A1842&lt;inputs!$B$36),0,MIN(A1842*inputs!$B$40,inputs!$B$39*inputs!$B$17))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0</v>
      </c>
      <c r="AE1842" s="3">
        <f t="shared" si="373"/>
        <v>79309.05</v>
      </c>
      <c r="AF1842" s="1">
        <f t="shared" si="376"/>
        <v>0.47</v>
      </c>
      <c r="AG1842" s="8">
        <f t="shared" si="374"/>
        <v>104690.95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2">
        <f>IF(OR(inputs!$B$35&lt;&gt;"YES",A1843&gt;=inputs!$B$37,A1843&lt;inputs!$B$36),0,MIN(A1843*inputs!$B$40,inputs!$B$39*inputs!$B$17))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0</v>
      </c>
      <c r="AE1843" s="3">
        <f t="shared" si="373"/>
        <v>79356.05</v>
      </c>
      <c r="AF1843" s="1">
        <f t="shared" si="376"/>
        <v>0.47</v>
      </c>
      <c r="AG1843" s="8">
        <f t="shared" si="374"/>
        <v>104743.95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2">
        <f>IF(OR(inputs!$B$35&lt;&gt;"YES",A1844&gt;=inputs!$B$37,A1844&lt;inputs!$B$36),0,MIN(A1844*inputs!$B$40,inputs!$B$39*inputs!$B$17))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0</v>
      </c>
      <c r="AE1844" s="3">
        <f t="shared" si="373"/>
        <v>79403.05</v>
      </c>
      <c r="AF1844" s="1">
        <f t="shared" si="376"/>
        <v>0.47</v>
      </c>
      <c r="AG1844" s="8">
        <f t="shared" si="374"/>
        <v>104796.95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2">
        <f>IF(OR(inputs!$B$35&lt;&gt;"YES",A1845&gt;=inputs!$B$37,A1845&lt;inputs!$B$36),0,MIN(A1845*inputs!$B$40,inputs!$B$39*inputs!$B$17))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0</v>
      </c>
      <c r="AE1845" s="3">
        <f t="shared" si="373"/>
        <v>79450.05</v>
      </c>
      <c r="AF1845" s="1">
        <f t="shared" si="376"/>
        <v>0.47</v>
      </c>
      <c r="AG1845" s="8">
        <f t="shared" si="374"/>
        <v>104849.95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2">
        <f>IF(OR(inputs!$B$35&lt;&gt;"YES",A1846&gt;=inputs!$B$37,A1846&lt;inputs!$B$36),0,MIN(A1846*inputs!$B$40,inputs!$B$39*inputs!$B$17))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0</v>
      </c>
      <c r="AE1846" s="3">
        <f t="shared" si="373"/>
        <v>79497.05</v>
      </c>
      <c r="AF1846" s="1">
        <f t="shared" si="376"/>
        <v>0.47</v>
      </c>
      <c r="AG1846" s="8">
        <f t="shared" si="374"/>
        <v>104902.95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2">
        <f>IF(OR(inputs!$B$35&lt;&gt;"YES",A1847&gt;=inputs!$B$37,A1847&lt;inputs!$B$36),0,MIN(A1847*inputs!$B$40,inputs!$B$39*inputs!$B$17))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0</v>
      </c>
      <c r="AE1847" s="3">
        <f t="shared" si="373"/>
        <v>79544.05</v>
      </c>
      <c r="AF1847" s="1">
        <f t="shared" si="376"/>
        <v>0.47</v>
      </c>
      <c r="AG1847" s="8">
        <f t="shared" si="374"/>
        <v>104955.95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2">
        <f>IF(OR(inputs!$B$35&lt;&gt;"YES",A1848&gt;=inputs!$B$37,A1848&lt;inputs!$B$36),0,MIN(A1848*inputs!$B$40,inputs!$B$39*inputs!$B$17))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0</v>
      </c>
      <c r="AE1848" s="3">
        <f t="shared" si="373"/>
        <v>79591.05</v>
      </c>
      <c r="AF1848" s="1">
        <f t="shared" si="376"/>
        <v>0.47</v>
      </c>
      <c r="AG1848" s="8">
        <f t="shared" si="374"/>
        <v>105008.95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2">
        <f>IF(OR(inputs!$B$35&lt;&gt;"YES",A1849&gt;=inputs!$B$37,A1849&lt;inputs!$B$36),0,MIN(A1849*inputs!$B$40,inputs!$B$39*inputs!$B$17))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0</v>
      </c>
      <c r="AE1849" s="3">
        <f t="shared" si="373"/>
        <v>79638.05</v>
      </c>
      <c r="AF1849" s="1">
        <f t="shared" si="376"/>
        <v>0.47</v>
      </c>
      <c r="AG1849" s="8">
        <f t="shared" si="374"/>
        <v>105061.95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2">
        <f>IF(OR(inputs!$B$35&lt;&gt;"YES",A1850&gt;=inputs!$B$37,A1850&lt;inputs!$B$36),0,MIN(A1850*inputs!$B$40,inputs!$B$39*inputs!$B$17))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0</v>
      </c>
      <c r="AE1850" s="3">
        <f t="shared" si="373"/>
        <v>79685.05</v>
      </c>
      <c r="AF1850" s="1">
        <f t="shared" si="376"/>
        <v>0.47</v>
      </c>
      <c r="AG1850" s="8">
        <f t="shared" si="374"/>
        <v>105114.95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2">
        <f>IF(OR(inputs!$B$35&lt;&gt;"YES",A1851&gt;=inputs!$B$37,A1851&lt;inputs!$B$36),0,MIN(A1851*inputs!$B$40,inputs!$B$39*inputs!$B$17))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0</v>
      </c>
      <c r="AE1851" s="3">
        <f t="shared" si="373"/>
        <v>79732.05</v>
      </c>
      <c r="AF1851" s="1">
        <f t="shared" si="376"/>
        <v>0.47</v>
      </c>
      <c r="AG1851" s="8">
        <f t="shared" si="374"/>
        <v>105167.95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2">
        <f>IF(OR(inputs!$B$35&lt;&gt;"YES",A1852&gt;=inputs!$B$37,A1852&lt;inputs!$B$36),0,MIN(A1852*inputs!$B$40,inputs!$B$39*inputs!$B$17))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0</v>
      </c>
      <c r="AE1852" s="3">
        <f t="shared" si="373"/>
        <v>79779.05</v>
      </c>
      <c r="AF1852" s="1">
        <f t="shared" si="376"/>
        <v>0.47</v>
      </c>
      <c r="AG1852" s="8">
        <f t="shared" si="374"/>
        <v>105220.95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2">
        <f>IF(OR(inputs!$B$35&lt;&gt;"YES",A1853&gt;=inputs!$B$37,A1853&lt;inputs!$B$36),0,MIN(A1853*inputs!$B$40,inputs!$B$39*inputs!$B$17))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0</v>
      </c>
      <c r="AE1853" s="3">
        <f t="shared" si="373"/>
        <v>79826.05</v>
      </c>
      <c r="AF1853" s="1">
        <f t="shared" si="376"/>
        <v>0.47</v>
      </c>
      <c r="AG1853" s="8">
        <f t="shared" si="374"/>
        <v>105273.95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2">
        <f>IF(OR(inputs!$B$35&lt;&gt;"YES",A1854&gt;=inputs!$B$37,A1854&lt;inputs!$B$36),0,MIN(A1854*inputs!$B$40,inputs!$B$39*inputs!$B$17))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0</v>
      </c>
      <c r="AE1854" s="3">
        <f t="shared" si="373"/>
        <v>79873.05</v>
      </c>
      <c r="AF1854" s="1">
        <f t="shared" si="376"/>
        <v>0.47</v>
      </c>
      <c r="AG1854" s="8">
        <f t="shared" si="374"/>
        <v>105326.95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2">
        <f>IF(OR(inputs!$B$35&lt;&gt;"YES",A1855&gt;=inputs!$B$37,A1855&lt;inputs!$B$36),0,MIN(A1855*inputs!$B$40,inputs!$B$39*inputs!$B$17))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0</v>
      </c>
      <c r="AE1855" s="3">
        <f t="shared" si="373"/>
        <v>79920.05</v>
      </c>
      <c r="AF1855" s="1">
        <f t="shared" si="376"/>
        <v>0.47</v>
      </c>
      <c r="AG1855" s="8">
        <f t="shared" si="374"/>
        <v>105379.95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2">
        <f>IF(OR(inputs!$B$35&lt;&gt;"YES",A1856&gt;=inputs!$B$37,A1856&lt;inputs!$B$36),0,MIN(A1856*inputs!$B$40,inputs!$B$39*inputs!$B$17))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0</v>
      </c>
      <c r="AE1856" s="3">
        <f t="shared" si="373"/>
        <v>79967.05</v>
      </c>
      <c r="AF1856" s="1">
        <f t="shared" si="376"/>
        <v>0.47</v>
      </c>
      <c r="AG1856" s="8">
        <f t="shared" si="374"/>
        <v>105432.95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2">
        <f>IF(OR(inputs!$B$35&lt;&gt;"YES",A1857&gt;=inputs!$B$37,A1857&lt;inputs!$B$36),0,MIN(A1857*inputs!$B$40,inputs!$B$39*inputs!$B$17))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0</v>
      </c>
      <c r="AE1857" s="3">
        <f t="shared" si="373"/>
        <v>80014.05</v>
      </c>
      <c r="AF1857" s="1">
        <f t="shared" si="376"/>
        <v>0.47</v>
      </c>
      <c r="AG1857" s="8">
        <f t="shared" si="374"/>
        <v>105485.95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2">
        <f>IF(OR(inputs!$B$35&lt;&gt;"YES",A1858&gt;=inputs!$B$37,A1858&lt;inputs!$B$36),0,MIN(A1858*inputs!$B$40,inputs!$B$39*inputs!$B$17))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0</v>
      </c>
      <c r="AE1858" s="3">
        <f t="shared" ref="AE1858:AE1882" si="386">SUM(C1858:G1858)+AD1858-H1858</f>
        <v>80061.05</v>
      </c>
      <c r="AF1858" s="1">
        <f t="shared" si="376"/>
        <v>0.47</v>
      </c>
      <c r="AG1858" s="8">
        <f t="shared" ref="AG1858:AG1882" si="387">A1858-AE1858</f>
        <v>105538.95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2">
        <f>IF(OR(inputs!$B$35&lt;&gt;"YES",A1859&gt;=inputs!$B$37,A1859&lt;inputs!$B$36),0,MIN(A1859*inputs!$B$40,inputs!$B$39*inputs!$B$17))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0</v>
      </c>
      <c r="AE1859" s="3">
        <f t="shared" si="386"/>
        <v>80108.05</v>
      </c>
      <c r="AF1859" s="1">
        <f t="shared" ref="AF1859:AF1881" si="389">(AE1860-AE1859)/100</f>
        <v>0.47</v>
      </c>
      <c r="AG1859" s="8">
        <f t="shared" si="387"/>
        <v>105591.95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2">
        <f>IF(OR(inputs!$B$35&lt;&gt;"YES",A1860&gt;=inputs!$B$37,A1860&lt;inputs!$B$36),0,MIN(A1860*inputs!$B$40,inputs!$B$39*inputs!$B$17))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0</v>
      </c>
      <c r="AE1860" s="3">
        <f t="shared" si="386"/>
        <v>80155.05</v>
      </c>
      <c r="AF1860" s="1">
        <f t="shared" si="389"/>
        <v>0.47</v>
      </c>
      <c r="AG1860" s="8">
        <f t="shared" si="387"/>
        <v>105644.95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2">
        <f>IF(OR(inputs!$B$35&lt;&gt;"YES",A1861&gt;=inputs!$B$37,A1861&lt;inputs!$B$36),0,MIN(A1861*inputs!$B$40,inputs!$B$39*inputs!$B$17))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0</v>
      </c>
      <c r="AE1861" s="3">
        <f t="shared" si="386"/>
        <v>80202.05</v>
      </c>
      <c r="AF1861" s="1">
        <f t="shared" si="389"/>
        <v>0.47</v>
      </c>
      <c r="AG1861" s="8">
        <f t="shared" si="387"/>
        <v>105697.95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2">
        <f>IF(OR(inputs!$B$35&lt;&gt;"YES",A1862&gt;=inputs!$B$37,A1862&lt;inputs!$B$36),0,MIN(A1862*inputs!$B$40,inputs!$B$39*inputs!$B$17))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0</v>
      </c>
      <c r="AE1862" s="3">
        <f t="shared" si="386"/>
        <v>80249.05</v>
      </c>
      <c r="AF1862" s="1">
        <f t="shared" si="389"/>
        <v>0.47</v>
      </c>
      <c r="AG1862" s="8">
        <f t="shared" si="387"/>
        <v>105750.95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2">
        <f>IF(OR(inputs!$B$35&lt;&gt;"YES",A1863&gt;=inputs!$B$37,A1863&lt;inputs!$B$36),0,MIN(A1863*inputs!$B$40,inputs!$B$39*inputs!$B$17))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0</v>
      </c>
      <c r="AE1863" s="3">
        <f t="shared" si="386"/>
        <v>80296.05</v>
      </c>
      <c r="AF1863" s="1">
        <f t="shared" si="389"/>
        <v>0.47</v>
      </c>
      <c r="AG1863" s="8">
        <f t="shared" si="387"/>
        <v>105803.95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2">
        <f>IF(OR(inputs!$B$35&lt;&gt;"YES",A1864&gt;=inputs!$B$37,A1864&lt;inputs!$B$36),0,MIN(A1864*inputs!$B$40,inputs!$B$39*inputs!$B$17))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0</v>
      </c>
      <c r="AE1864" s="3">
        <f t="shared" si="386"/>
        <v>80343.05</v>
      </c>
      <c r="AF1864" s="1">
        <f t="shared" si="389"/>
        <v>0.47</v>
      </c>
      <c r="AG1864" s="8">
        <f t="shared" si="387"/>
        <v>105856.95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2">
        <f>IF(OR(inputs!$B$35&lt;&gt;"YES",A1865&gt;=inputs!$B$37,A1865&lt;inputs!$B$36),0,MIN(A1865*inputs!$B$40,inputs!$B$39*inputs!$B$17))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0</v>
      </c>
      <c r="AE1865" s="3">
        <f t="shared" si="386"/>
        <v>80390.05</v>
      </c>
      <c r="AF1865" s="1">
        <f t="shared" si="389"/>
        <v>0.47</v>
      </c>
      <c r="AG1865" s="8">
        <f t="shared" si="387"/>
        <v>105909.95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2">
        <f>IF(OR(inputs!$B$35&lt;&gt;"YES",A1866&gt;=inputs!$B$37,A1866&lt;inputs!$B$36),0,MIN(A1866*inputs!$B$40,inputs!$B$39*inputs!$B$17))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0</v>
      </c>
      <c r="AE1866" s="3">
        <f t="shared" si="386"/>
        <v>80437.05</v>
      </c>
      <c r="AF1866" s="1">
        <f t="shared" si="389"/>
        <v>0.47</v>
      </c>
      <c r="AG1866" s="8">
        <f t="shared" si="387"/>
        <v>105962.95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2">
        <f>IF(OR(inputs!$B$35&lt;&gt;"YES",A1867&gt;=inputs!$B$37,A1867&lt;inputs!$B$36),0,MIN(A1867*inputs!$B$40,inputs!$B$39*inputs!$B$17))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0</v>
      </c>
      <c r="AE1867" s="3">
        <f t="shared" si="386"/>
        <v>80484.05</v>
      </c>
      <c r="AF1867" s="1">
        <f t="shared" si="389"/>
        <v>0.47</v>
      </c>
      <c r="AG1867" s="8">
        <f t="shared" si="387"/>
        <v>106015.95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2">
        <f>IF(OR(inputs!$B$35&lt;&gt;"YES",A1868&gt;=inputs!$B$37,A1868&lt;inputs!$B$36),0,MIN(A1868*inputs!$B$40,inputs!$B$39*inputs!$B$17))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0</v>
      </c>
      <c r="AE1868" s="3">
        <f t="shared" si="386"/>
        <v>80531.05</v>
      </c>
      <c r="AF1868" s="1">
        <f t="shared" si="389"/>
        <v>0.47</v>
      </c>
      <c r="AG1868" s="8">
        <f t="shared" si="387"/>
        <v>106068.95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2">
        <f>IF(OR(inputs!$B$35&lt;&gt;"YES",A1869&gt;=inputs!$B$37,A1869&lt;inputs!$B$36),0,MIN(A1869*inputs!$B$40,inputs!$B$39*inputs!$B$17))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0</v>
      </c>
      <c r="AE1869" s="3">
        <f t="shared" si="386"/>
        <v>80578.05</v>
      </c>
      <c r="AF1869" s="1">
        <f t="shared" si="389"/>
        <v>0.47</v>
      </c>
      <c r="AG1869" s="8">
        <f t="shared" si="387"/>
        <v>106121.95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2">
        <f>IF(OR(inputs!$B$35&lt;&gt;"YES",A1870&gt;=inputs!$B$37,A1870&lt;inputs!$B$36),0,MIN(A1870*inputs!$B$40,inputs!$B$39*inputs!$B$17))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0</v>
      </c>
      <c r="AE1870" s="3">
        <f t="shared" si="386"/>
        <v>80625.05</v>
      </c>
      <c r="AF1870" s="1">
        <f t="shared" si="389"/>
        <v>0.47</v>
      </c>
      <c r="AG1870" s="8">
        <f t="shared" si="387"/>
        <v>106174.95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2">
        <f>IF(OR(inputs!$B$35&lt;&gt;"YES",A1871&gt;=inputs!$B$37,A1871&lt;inputs!$B$36),0,MIN(A1871*inputs!$B$40,inputs!$B$39*inputs!$B$17))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0</v>
      </c>
      <c r="AE1871" s="3">
        <f t="shared" si="386"/>
        <v>80672.05</v>
      </c>
      <c r="AF1871" s="1">
        <f t="shared" si="389"/>
        <v>0.47</v>
      </c>
      <c r="AG1871" s="8">
        <f t="shared" si="387"/>
        <v>106227.95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2">
        <f>IF(OR(inputs!$B$35&lt;&gt;"YES",A1872&gt;=inputs!$B$37,A1872&lt;inputs!$B$36),0,MIN(A1872*inputs!$B$40,inputs!$B$39*inputs!$B$17))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0</v>
      </c>
      <c r="AE1872" s="3">
        <f t="shared" si="386"/>
        <v>80719.05</v>
      </c>
      <c r="AF1872" s="1">
        <f t="shared" si="389"/>
        <v>0.47</v>
      </c>
      <c r="AG1872" s="8">
        <f t="shared" si="387"/>
        <v>106280.95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2">
        <f>IF(OR(inputs!$B$35&lt;&gt;"YES",A1873&gt;=inputs!$B$37,A1873&lt;inputs!$B$36),0,MIN(A1873*inputs!$B$40,inputs!$B$39*inputs!$B$17))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0</v>
      </c>
      <c r="AE1873" s="3">
        <f t="shared" si="386"/>
        <v>80766.05</v>
      </c>
      <c r="AF1873" s="1">
        <f t="shared" si="389"/>
        <v>0.47</v>
      </c>
      <c r="AG1873" s="8">
        <f t="shared" si="387"/>
        <v>106333.95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2">
        <f>IF(OR(inputs!$B$35&lt;&gt;"YES",A1874&gt;=inputs!$B$37,A1874&lt;inputs!$B$36),0,MIN(A1874*inputs!$B$40,inputs!$B$39*inputs!$B$17))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0</v>
      </c>
      <c r="AE1874" s="3">
        <f t="shared" si="386"/>
        <v>80813.05</v>
      </c>
      <c r="AF1874" s="1">
        <f t="shared" si="389"/>
        <v>0.47</v>
      </c>
      <c r="AG1874" s="8">
        <f t="shared" si="387"/>
        <v>106386.95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2">
        <f>IF(OR(inputs!$B$35&lt;&gt;"YES",A1875&gt;=inputs!$B$37,A1875&lt;inputs!$B$36),0,MIN(A1875*inputs!$B$40,inputs!$B$39*inputs!$B$17))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0</v>
      </c>
      <c r="AE1875" s="3">
        <f t="shared" si="386"/>
        <v>80860.05</v>
      </c>
      <c r="AF1875" s="1">
        <f t="shared" si="389"/>
        <v>0.47</v>
      </c>
      <c r="AG1875" s="8">
        <f t="shared" si="387"/>
        <v>106439.95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2">
        <f>IF(OR(inputs!$B$35&lt;&gt;"YES",A1876&gt;=inputs!$B$37,A1876&lt;inputs!$B$36),0,MIN(A1876*inputs!$B$40,inputs!$B$39*inputs!$B$17))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0</v>
      </c>
      <c r="AE1876" s="3">
        <f t="shared" si="386"/>
        <v>80907.05</v>
      </c>
      <c r="AF1876" s="1">
        <f t="shared" si="389"/>
        <v>0.47</v>
      </c>
      <c r="AG1876" s="8">
        <f t="shared" si="387"/>
        <v>106492.95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2">
        <f>IF(OR(inputs!$B$35&lt;&gt;"YES",A1877&gt;=inputs!$B$37,A1877&lt;inputs!$B$36),0,MIN(A1877*inputs!$B$40,inputs!$B$39*inputs!$B$17))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0</v>
      </c>
      <c r="AE1877" s="3">
        <f t="shared" si="386"/>
        <v>80954.05</v>
      </c>
      <c r="AF1877" s="1">
        <f t="shared" si="389"/>
        <v>0.47</v>
      </c>
      <c r="AG1877" s="8">
        <f t="shared" si="387"/>
        <v>106545.95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2">
        <f>IF(OR(inputs!$B$35&lt;&gt;"YES",A1878&gt;=inputs!$B$37,A1878&lt;inputs!$B$36),0,MIN(A1878*inputs!$B$40,inputs!$B$39*inputs!$B$17))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0</v>
      </c>
      <c r="AE1878" s="3">
        <f t="shared" si="386"/>
        <v>81001.05</v>
      </c>
      <c r="AF1878" s="1">
        <f t="shared" si="389"/>
        <v>0.47</v>
      </c>
      <c r="AG1878" s="8">
        <f t="shared" si="387"/>
        <v>106598.95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2">
        <f>IF(OR(inputs!$B$35&lt;&gt;"YES",A1879&gt;=inputs!$B$37,A1879&lt;inputs!$B$36),0,MIN(A1879*inputs!$B$40,inputs!$B$39*inputs!$B$17))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0</v>
      </c>
      <c r="AE1879" s="3">
        <f t="shared" si="386"/>
        <v>81048.05</v>
      </c>
      <c r="AF1879" s="1">
        <f t="shared" si="389"/>
        <v>0.47</v>
      </c>
      <c r="AG1879" s="8">
        <f t="shared" si="387"/>
        <v>106651.95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2">
        <f>IF(OR(inputs!$B$35&lt;&gt;"YES",A1880&gt;=inputs!$B$37,A1880&lt;inputs!$B$36),0,MIN(A1880*inputs!$B$40,inputs!$B$39*inputs!$B$17))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0</v>
      </c>
      <c r="AE1880" s="3">
        <f t="shared" si="386"/>
        <v>81095.05</v>
      </c>
      <c r="AF1880" s="1">
        <f t="shared" si="389"/>
        <v>0.47</v>
      </c>
      <c r="AG1880" s="8">
        <f t="shared" si="387"/>
        <v>106704.95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2">
        <f>IF(OR(inputs!$B$35&lt;&gt;"YES",A1881&gt;=inputs!$B$37,A1881&lt;inputs!$B$36),0,MIN(A1881*inputs!$B$40,inputs!$B$39*inputs!$B$17))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0</v>
      </c>
      <c r="AE1881" s="3">
        <f t="shared" si="386"/>
        <v>81142.05</v>
      </c>
      <c r="AF1881" s="1">
        <f t="shared" si="389"/>
        <v>0.47</v>
      </c>
      <c r="AG1881" s="8">
        <f t="shared" si="387"/>
        <v>106757.95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2">
        <f>IF(OR(inputs!$B$35&lt;&gt;"YES",A1882&gt;=inputs!$B$37,A1882&lt;inputs!$B$36),0,MIN(A1882*inputs!$B$40,inputs!$B$39*inputs!$B$17))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0</v>
      </c>
      <c r="AE1882" s="3">
        <f t="shared" si="386"/>
        <v>81189.05</v>
      </c>
      <c r="AF1882" s="1"/>
      <c r="AG1882" s="8">
        <f t="shared" si="387"/>
        <v>106810.95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H1883" s="22">
        <f>IF(OR(inputs!$B$35&lt;&gt;"YES",A1883&gt;=inputs!$B$37,A1883&lt;inputs!$B$36),0,MIN(A1883*inputs!$B$40,inputs!$B$39*inputs!$B$17))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calculations</vt:lpstr>
      <vt:lpstr>marginal rate chart</vt:lpstr>
      <vt:lpstr>gross vs 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2023-09-26T14:15:48Z</dcterms:modified>
</cp:coreProperties>
</file>