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10\OneDrive - Clifford Chance LLP\"/>
    </mc:Choice>
  </mc:AlternateContent>
  <xr:revisionPtr revIDLastSave="606" documentId="13_ncr:1_{AE686E4A-4B24-A84C-A905-27D40777637B}" xr6:coauthVersionLast="44" xr6:coauthVersionMax="47" xr10:uidLastSave="{82D17FF0-AAFE-48D9-9603-D6979652B6C3}"/>
  <bookViews>
    <workbookView xWindow="1950" yWindow="1950" windowWidth="33225" windowHeight="16320" tabRatio="500" activeTab="1" xr2:uid="{00000000-000D-0000-FFFF-FFFF00000000}"/>
  </bookViews>
  <sheets>
    <sheet name="Pillar One UK summary" sheetId="4" r:id="rId1"/>
    <sheet name="World calcs" sheetId="9" r:id="rId2"/>
    <sheet name="Pillar One - world - bar" sheetId="13" r:id="rId3"/>
    <sheet name="Pillar One - world - scatter" sheetId="12" r:id="rId4"/>
    <sheet name="Pillar One Forbes data" sheetId="6" r:id="rId5"/>
    <sheet name="original Forbes data" sheetId="7" r:id="rId6"/>
  </sheets>
  <definedNames>
    <definedName name="_xlnm._FilterDatabase" localSheetId="5" hidden="1">'original Forbes data'!$A$4:$F$2004</definedName>
    <definedName name="_xlnm._FilterDatabase" localSheetId="2" hidden="1">'Pillar One - world - bar'!$A$3:$B$39</definedName>
    <definedName name="_xlnm._FilterDatabase" localSheetId="3" hidden="1">'Pillar One - world - scatter'!$A$3:$C$39</definedName>
    <definedName name="_xlnm._FilterDatabase" localSheetId="4" hidden="1">'Pillar One Forbes data'!$A$4:$F$1769</definedName>
    <definedName name="_xlnm._FilterDatabase" localSheetId="1" hidden="1">'World calcs'!$A$6:$G$58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2" l="1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7" i="12"/>
  <c r="C37" i="12"/>
  <c r="B38" i="12"/>
  <c r="C38" i="12"/>
  <c r="B39" i="12"/>
  <c r="C39" i="12"/>
  <c r="B36" i="12"/>
  <c r="C36" i="12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" i="13"/>
  <c r="F58" i="9"/>
  <c r="F19" i="9"/>
  <c r="F8" i="9"/>
  <c r="F7" i="9"/>
  <c r="F12" i="9"/>
  <c r="F9" i="9"/>
  <c r="F14" i="9"/>
  <c r="F13" i="9"/>
  <c r="F10" i="9"/>
  <c r="F56" i="9"/>
  <c r="F15" i="9"/>
  <c r="F18" i="9"/>
  <c r="F11" i="9"/>
  <c r="F16" i="9"/>
  <c r="F20" i="9"/>
  <c r="F54" i="9"/>
  <c r="F17" i="9"/>
  <c r="F28" i="9"/>
  <c r="F21" i="9"/>
  <c r="F22" i="9"/>
  <c r="F57" i="9"/>
  <c r="F23" i="9"/>
  <c r="F26" i="9"/>
  <c r="F37" i="9"/>
  <c r="F52" i="9"/>
  <c r="F24" i="9"/>
  <c r="F25" i="9"/>
  <c r="F38" i="9"/>
  <c r="F51" i="9"/>
  <c r="F29" i="9"/>
  <c r="F27" i="9"/>
  <c r="F32" i="9"/>
  <c r="F33" i="9"/>
  <c r="F55" i="9"/>
  <c r="F35" i="9"/>
  <c r="F30" i="9"/>
  <c r="F31" i="9"/>
  <c r="F40" i="9"/>
  <c r="F53" i="9"/>
  <c r="F34" i="9"/>
  <c r="F36" i="9"/>
  <c r="F48" i="9"/>
  <c r="F39" i="9"/>
  <c r="F49" i="9"/>
  <c r="F41" i="9"/>
  <c r="F42" i="9"/>
  <c r="F43" i="9"/>
  <c r="F50" i="9"/>
  <c r="F44" i="9"/>
  <c r="F45" i="9"/>
  <c r="F46" i="9"/>
  <c r="F47" i="9"/>
  <c r="B36" i="9"/>
  <c r="C36" i="9" s="1"/>
  <c r="C8" i="9"/>
  <c r="C23" i="9" l="1"/>
  <c r="C18" i="9"/>
  <c r="C29" i="9"/>
  <c r="C52" i="9"/>
  <c r="C13" i="9"/>
  <c r="C56" i="9"/>
  <c r="C31" i="9"/>
  <c r="C19" i="9"/>
  <c r="E52" i="9" s="1"/>
  <c r="G52" i="9" s="1"/>
  <c r="C37" i="9"/>
  <c r="C39" i="9"/>
  <c r="C53" i="9"/>
  <c r="C27" i="9"/>
  <c r="C46" i="9"/>
  <c r="C48" i="9"/>
  <c r="C9" i="9"/>
  <c r="C12" i="9"/>
  <c r="C34" i="9"/>
  <c r="E23" i="9" s="1"/>
  <c r="G23" i="9" s="1"/>
  <c r="C42" i="9"/>
  <c r="E42" i="9" s="1"/>
  <c r="G42" i="9" s="1"/>
  <c r="C47" i="9"/>
  <c r="C7" i="9"/>
  <c r="C17" i="9"/>
  <c r="C49" i="9"/>
  <c r="C35" i="9"/>
  <c r="C10" i="9"/>
  <c r="C16" i="9"/>
  <c r="C45" i="9"/>
  <c r="C11" i="9"/>
  <c r="C44" i="9"/>
  <c r="C50" i="9"/>
  <c r="C32" i="9"/>
  <c r="E32" i="9" s="1"/>
  <c r="G32" i="9" s="1"/>
  <c r="C15" i="9"/>
  <c r="C28" i="9"/>
  <c r="C21" i="9"/>
  <c r="C40" i="9"/>
  <c r="C24" i="9"/>
  <c r="C26" i="9"/>
  <c r="E24" i="9" s="1"/>
  <c r="G24" i="9" s="1"/>
  <c r="C25" i="9"/>
  <c r="C30" i="9"/>
  <c r="E36" i="9" s="1"/>
  <c r="G36" i="9" s="1"/>
  <c r="C54" i="9"/>
  <c r="C38" i="9"/>
  <c r="C41" i="9"/>
  <c r="C43" i="9"/>
  <c r="C51" i="9"/>
  <c r="C20" i="9"/>
  <c r="E27" i="9" s="1"/>
  <c r="G27" i="9" s="1"/>
  <c r="C55" i="9"/>
  <c r="E17" i="9" s="1"/>
  <c r="G17" i="9" s="1"/>
  <c r="C57" i="9"/>
  <c r="E11" i="9" s="1"/>
  <c r="G11" i="9" s="1"/>
  <c r="C33" i="9"/>
  <c r="C22" i="9"/>
  <c r="E28" i="9" s="1"/>
  <c r="G28" i="9" s="1"/>
  <c r="C14" i="9"/>
  <c r="C58" i="9"/>
  <c r="E37" i="9" l="1"/>
  <c r="G37" i="9" s="1"/>
  <c r="E22" i="9"/>
  <c r="G22" i="9" s="1"/>
  <c r="E56" i="9"/>
  <c r="G56" i="9" s="1"/>
  <c r="E10" i="9"/>
  <c r="G10" i="9" s="1"/>
  <c r="E38" i="9"/>
  <c r="G38" i="9" s="1"/>
  <c r="E30" i="9"/>
  <c r="G30" i="9" s="1"/>
  <c r="E40" i="9"/>
  <c r="G40" i="9" s="1"/>
  <c r="E39" i="9"/>
  <c r="G39" i="9" s="1"/>
  <c r="E14" i="9"/>
  <c r="G14" i="9" s="1"/>
  <c r="E53" i="9"/>
  <c r="G53" i="9" s="1"/>
  <c r="E34" i="9"/>
  <c r="G34" i="9" s="1"/>
  <c r="E21" i="9"/>
  <c r="G21" i="9" s="1"/>
  <c r="E29" i="9"/>
  <c r="G29" i="9" s="1"/>
  <c r="E8" i="9"/>
  <c r="G8" i="9" s="1"/>
  <c r="E44" i="9"/>
  <c r="G44" i="9" s="1"/>
  <c r="E49" i="9"/>
  <c r="G49" i="9" s="1"/>
  <c r="E31" i="9"/>
  <c r="G31" i="9" s="1"/>
  <c r="E51" i="9"/>
  <c r="G51" i="9" s="1"/>
  <c r="E9" i="9"/>
  <c r="G9" i="9" s="1"/>
  <c r="E57" i="9"/>
  <c r="G57" i="9" s="1"/>
  <c r="E15" i="9"/>
  <c r="G15" i="9" s="1"/>
  <c r="E45" i="9"/>
  <c r="G45" i="9" s="1"/>
  <c r="E25" i="9"/>
  <c r="G25" i="9" s="1"/>
  <c r="E43" i="9"/>
  <c r="G43" i="9" s="1"/>
  <c r="E35" i="9"/>
  <c r="G35" i="9" s="1"/>
  <c r="E26" i="9"/>
  <c r="G26" i="9" s="1"/>
  <c r="E50" i="9"/>
  <c r="G50" i="9" s="1"/>
  <c r="E54" i="9"/>
  <c r="G54" i="9" s="1"/>
  <c r="E16" i="9"/>
  <c r="G16" i="9" s="1"/>
  <c r="E46" i="9"/>
  <c r="G46" i="9" s="1"/>
  <c r="E20" i="9"/>
  <c r="G20" i="9" s="1"/>
  <c r="E47" i="9"/>
  <c r="G47" i="9" s="1"/>
  <c r="E33" i="9"/>
  <c r="G33" i="9" s="1"/>
  <c r="E18" i="9"/>
  <c r="G18" i="9" s="1"/>
  <c r="E41" i="9"/>
  <c r="G41" i="9" s="1"/>
  <c r="E48" i="9"/>
  <c r="G48" i="9" s="1"/>
  <c r="E12" i="9"/>
  <c r="G12" i="9" s="1"/>
  <c r="E7" i="9"/>
  <c r="G7" i="9" s="1"/>
  <c r="E19" i="9"/>
  <c r="G19" i="9" s="1"/>
  <c r="E13" i="9"/>
  <c r="G13" i="9" s="1"/>
  <c r="E55" i="9"/>
  <c r="G55" i="9" s="1"/>
  <c r="F5" i="6"/>
  <c r="F2004" i="7"/>
  <c r="F2003" i="7"/>
  <c r="F2002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B14" i="4" l="1"/>
  <c r="F52" i="6"/>
  <c r="F7" i="6"/>
  <c r="F763" i="6"/>
  <c r="F764" i="6"/>
  <c r="F8" i="6"/>
  <c r="F765" i="6"/>
  <c r="F6" i="6"/>
  <c r="F766" i="6"/>
  <c r="F767" i="6"/>
  <c r="F30" i="6"/>
  <c r="F768" i="6"/>
  <c r="F769" i="6"/>
  <c r="F770" i="6"/>
  <c r="F771" i="6"/>
  <c r="F772" i="6"/>
  <c r="F226" i="6"/>
  <c r="F34" i="6"/>
  <c r="F773" i="6"/>
  <c r="F9" i="6"/>
  <c r="F774" i="6"/>
  <c r="F17" i="6"/>
  <c r="F32" i="6"/>
  <c r="F58" i="6"/>
  <c r="F775" i="6"/>
  <c r="F10" i="6"/>
  <c r="F11" i="6"/>
  <c r="F776" i="6"/>
  <c r="F49" i="6"/>
  <c r="F777" i="6"/>
  <c r="F778" i="6"/>
  <c r="F779" i="6"/>
  <c r="F13" i="6"/>
  <c r="F18" i="6"/>
  <c r="F126" i="6"/>
  <c r="F780" i="6"/>
  <c r="F781" i="6"/>
  <c r="F782" i="6"/>
  <c r="F783" i="6"/>
  <c r="F43" i="6"/>
  <c r="F784" i="6"/>
  <c r="F785" i="6"/>
  <c r="F786" i="6"/>
  <c r="F787" i="6"/>
  <c r="F788" i="6"/>
  <c r="F789" i="6"/>
  <c r="F790" i="6"/>
  <c r="F47" i="6"/>
  <c r="F69" i="6"/>
  <c r="F791" i="6"/>
  <c r="F21" i="6"/>
  <c r="F792" i="6"/>
  <c r="F76" i="6"/>
  <c r="F793" i="6"/>
  <c r="F794" i="6"/>
  <c r="F89" i="6"/>
  <c r="F20" i="6"/>
  <c r="F795" i="6"/>
  <c r="F796" i="6"/>
  <c r="F797" i="6"/>
  <c r="F104" i="6"/>
  <c r="F798" i="6"/>
  <c r="F799" i="6"/>
  <c r="F110" i="6"/>
  <c r="F25" i="6"/>
  <c r="F800" i="6"/>
  <c r="F801" i="6"/>
  <c r="F401" i="6"/>
  <c r="F230" i="6"/>
  <c r="F802" i="6"/>
  <c r="F40" i="6"/>
  <c r="F28" i="6"/>
  <c r="F22" i="6"/>
  <c r="F803" i="6"/>
  <c r="F23" i="6"/>
  <c r="F804" i="6"/>
  <c r="F75" i="6"/>
  <c r="F502" i="6"/>
  <c r="F805" i="6"/>
  <c r="F806" i="6"/>
  <c r="F807" i="6"/>
  <c r="F808" i="6"/>
  <c r="F588" i="6"/>
  <c r="F82" i="6"/>
  <c r="F15" i="6"/>
  <c r="F124" i="6"/>
  <c r="F350" i="6"/>
  <c r="F809" i="6"/>
  <c r="F810" i="6"/>
  <c r="F811" i="6"/>
  <c r="F812" i="6"/>
  <c r="F813" i="6"/>
  <c r="F37" i="6"/>
  <c r="F624" i="6"/>
  <c r="F814" i="6"/>
  <c r="F160" i="6"/>
  <c r="F322" i="6"/>
  <c r="F815" i="6"/>
  <c r="F317" i="6"/>
  <c r="F26" i="6"/>
  <c r="F816" i="6"/>
  <c r="F79" i="6"/>
  <c r="F817" i="6"/>
  <c r="F818" i="6"/>
  <c r="F556" i="6"/>
  <c r="F454" i="6"/>
  <c r="F819" i="6"/>
  <c r="F820" i="6"/>
  <c r="F821" i="6"/>
  <c r="F237" i="6"/>
  <c r="F59" i="6"/>
  <c r="F822" i="6"/>
  <c r="F14" i="6"/>
  <c r="F823" i="6"/>
  <c r="F824" i="6"/>
  <c r="F152" i="6"/>
  <c r="F654" i="6"/>
  <c r="F407" i="6"/>
  <c r="F825" i="6"/>
  <c r="F108" i="6"/>
  <c r="F826" i="6"/>
  <c r="F137" i="6"/>
  <c r="F71" i="6"/>
  <c r="F827" i="6"/>
  <c r="F828" i="6"/>
  <c r="F829" i="6"/>
  <c r="F830" i="6"/>
  <c r="F467" i="6"/>
  <c r="F255" i="6"/>
  <c r="F831" i="6"/>
  <c r="F29" i="6"/>
  <c r="F99" i="6"/>
  <c r="F340" i="6"/>
  <c r="F832" i="6"/>
  <c r="F833" i="6"/>
  <c r="F66" i="6"/>
  <c r="F834" i="6"/>
  <c r="F835" i="6"/>
  <c r="F206" i="6"/>
  <c r="F836" i="6"/>
  <c r="F837" i="6"/>
  <c r="F122" i="6"/>
  <c r="F221" i="6"/>
  <c r="F62" i="6"/>
  <c r="F838" i="6"/>
  <c r="F100" i="6"/>
  <c r="F839" i="6"/>
  <c r="F840" i="6"/>
  <c r="F44" i="6"/>
  <c r="F157" i="6"/>
  <c r="F841" i="6"/>
  <c r="F61" i="6"/>
  <c r="F842" i="6"/>
  <c r="F164" i="6"/>
  <c r="F843" i="6"/>
  <c r="F428" i="6"/>
  <c r="F844" i="6"/>
  <c r="F101" i="6"/>
  <c r="F845" i="6"/>
  <c r="F846" i="6"/>
  <c r="F847" i="6"/>
  <c r="F848" i="6"/>
  <c r="F60" i="6"/>
  <c r="F276" i="6"/>
  <c r="F256" i="6"/>
  <c r="F36" i="6"/>
  <c r="F849" i="6"/>
  <c r="F332" i="6"/>
  <c r="F850" i="6"/>
  <c r="F851" i="6"/>
  <c r="F45" i="6"/>
  <c r="F91" i="6"/>
  <c r="F852" i="6"/>
  <c r="F853" i="6"/>
  <c r="F854" i="6"/>
  <c r="F855" i="6"/>
  <c r="F856" i="6"/>
  <c r="F857" i="6"/>
  <c r="F264" i="6"/>
  <c r="F858" i="6"/>
  <c r="F859" i="6"/>
  <c r="F860" i="6"/>
  <c r="F54" i="6"/>
  <c r="F861" i="6"/>
  <c r="F139" i="6"/>
  <c r="F74" i="6"/>
  <c r="F862" i="6"/>
  <c r="F297" i="6"/>
  <c r="F863" i="6"/>
  <c r="F864" i="6"/>
  <c r="F865" i="6"/>
  <c r="F866" i="6"/>
  <c r="F867" i="6"/>
  <c r="F868" i="6"/>
  <c r="F869" i="6"/>
  <c r="F870" i="6"/>
  <c r="F871" i="6"/>
  <c r="F373" i="6"/>
  <c r="F872" i="6"/>
  <c r="F873" i="6"/>
  <c r="F701" i="6"/>
  <c r="F874" i="6"/>
  <c r="F875" i="6"/>
  <c r="F876" i="6"/>
  <c r="F877" i="6"/>
  <c r="F195" i="6"/>
  <c r="F592" i="6"/>
  <c r="F257" i="6"/>
  <c r="F87" i="6"/>
  <c r="F878" i="6"/>
  <c r="F246" i="6"/>
  <c r="F879" i="6"/>
  <c r="F880" i="6"/>
  <c r="F881" i="6"/>
  <c r="F882" i="6"/>
  <c r="F883" i="6"/>
  <c r="F884" i="6"/>
  <c r="F113" i="6"/>
  <c r="F885" i="6"/>
  <c r="F147" i="6"/>
  <c r="F886" i="6"/>
  <c r="F887" i="6"/>
  <c r="F888" i="6"/>
  <c r="F889" i="6"/>
  <c r="F890" i="6"/>
  <c r="F891" i="6"/>
  <c r="F892" i="6"/>
  <c r="F893" i="6"/>
  <c r="F41" i="6"/>
  <c r="F894" i="6"/>
  <c r="F78" i="6"/>
  <c r="F338" i="6"/>
  <c r="F24" i="6"/>
  <c r="F895" i="6"/>
  <c r="F419" i="6"/>
  <c r="F896" i="6"/>
  <c r="F189" i="6"/>
  <c r="F897" i="6"/>
  <c r="F148" i="6"/>
  <c r="F694" i="6"/>
  <c r="F898" i="6"/>
  <c r="F899" i="6"/>
  <c r="F900" i="6"/>
  <c r="F250" i="6"/>
  <c r="F415" i="6"/>
  <c r="F216" i="6"/>
  <c r="F901" i="6"/>
  <c r="F902" i="6"/>
  <c r="F903" i="6"/>
  <c r="F19" i="6"/>
  <c r="F904" i="6"/>
  <c r="F393" i="6"/>
  <c r="F306" i="6"/>
  <c r="F175" i="6"/>
  <c r="F905" i="6"/>
  <c r="F906" i="6"/>
  <c r="F699" i="6"/>
  <c r="F73" i="6"/>
  <c r="F907" i="6"/>
  <c r="F908" i="6"/>
  <c r="F909" i="6"/>
  <c r="F910" i="6"/>
  <c r="F64" i="6"/>
  <c r="F98" i="6"/>
  <c r="F911" i="6"/>
  <c r="F912" i="6"/>
  <c r="F12" i="6"/>
  <c r="F83" i="6"/>
  <c r="F913" i="6"/>
  <c r="F169" i="6"/>
  <c r="F914" i="6"/>
  <c r="F915" i="6"/>
  <c r="F294" i="6"/>
  <c r="F916" i="6"/>
  <c r="F917" i="6"/>
  <c r="F918" i="6"/>
  <c r="F919" i="6"/>
  <c r="F920" i="6"/>
  <c r="F92" i="6"/>
  <c r="F921" i="6"/>
  <c r="F922" i="6"/>
  <c r="F923" i="6"/>
  <c r="F85" i="6"/>
  <c r="F96" i="6"/>
  <c r="F42" i="6"/>
  <c r="F121" i="6"/>
  <c r="F924" i="6"/>
  <c r="F194" i="6"/>
  <c r="F161" i="6"/>
  <c r="F755" i="6"/>
  <c r="F925" i="6"/>
  <c r="F926" i="6"/>
  <c r="F31" i="6"/>
  <c r="F65" i="6"/>
  <c r="F927" i="6"/>
  <c r="F262" i="6"/>
  <c r="F928" i="6"/>
  <c r="F179" i="6"/>
  <c r="F737" i="6"/>
  <c r="F68" i="6"/>
  <c r="F668" i="6"/>
  <c r="F353" i="6"/>
  <c r="F929" i="6"/>
  <c r="F117" i="6"/>
  <c r="F57" i="6"/>
  <c r="F930" i="6"/>
  <c r="F190" i="6"/>
  <c r="F931" i="6"/>
  <c r="F932" i="6"/>
  <c r="F111" i="6"/>
  <c r="F738" i="6"/>
  <c r="F933" i="6"/>
  <c r="F934" i="6"/>
  <c r="F35" i="6"/>
  <c r="F935" i="6"/>
  <c r="F80" i="6"/>
  <c r="F50" i="6"/>
  <c r="F443" i="6"/>
  <c r="F724" i="6"/>
  <c r="F936" i="6"/>
  <c r="F381" i="6"/>
  <c r="F937" i="6"/>
  <c r="F938" i="6"/>
  <c r="F72" i="6"/>
  <c r="F939" i="6"/>
  <c r="F53" i="6"/>
  <c r="F235" i="6"/>
  <c r="F125" i="6"/>
  <c r="F940" i="6"/>
  <c r="F941" i="6"/>
  <c r="F382" i="6"/>
  <c r="F942" i="6"/>
  <c r="F943" i="6"/>
  <c r="F944" i="6"/>
  <c r="F119" i="6"/>
  <c r="F135" i="6"/>
  <c r="F945" i="6"/>
  <c r="F946" i="6"/>
  <c r="F947" i="6"/>
  <c r="F948" i="6"/>
  <c r="F949" i="6"/>
  <c r="F950" i="6"/>
  <c r="F951" i="6"/>
  <c r="F952" i="6"/>
  <c r="F27" i="6"/>
  <c r="F953" i="6"/>
  <c r="F954" i="6"/>
  <c r="F154" i="6"/>
  <c r="F955" i="6"/>
  <c r="F503" i="6"/>
  <c r="F702" i="6"/>
  <c r="F956" i="6"/>
  <c r="F957" i="6"/>
  <c r="F958" i="6"/>
  <c r="F608" i="6"/>
  <c r="F959" i="6"/>
  <c r="F48" i="6"/>
  <c r="F960" i="6"/>
  <c r="F86" i="6"/>
  <c r="F961" i="6"/>
  <c r="F962" i="6"/>
  <c r="F754" i="6"/>
  <c r="F963" i="6"/>
  <c r="F964" i="6"/>
  <c r="F965" i="6"/>
  <c r="F966" i="6"/>
  <c r="F967" i="6"/>
  <c r="F386" i="6"/>
  <c r="F968" i="6"/>
  <c r="F969" i="6"/>
  <c r="F970" i="6"/>
  <c r="F63" i="6"/>
  <c r="F971" i="6"/>
  <c r="F669" i="6"/>
  <c r="F133" i="6"/>
  <c r="F682" i="6"/>
  <c r="F972" i="6"/>
  <c r="F973" i="6"/>
  <c r="F95" i="6"/>
  <c r="F974" i="6"/>
  <c r="F975" i="6"/>
  <c r="F976" i="6"/>
  <c r="F977" i="6"/>
  <c r="F978" i="6"/>
  <c r="F979" i="6"/>
  <c r="F980" i="6"/>
  <c r="F981" i="6"/>
  <c r="F982" i="6"/>
  <c r="F159" i="6"/>
  <c r="F327" i="6"/>
  <c r="F983" i="6"/>
  <c r="F984" i="6"/>
  <c r="F985" i="6"/>
  <c r="F986" i="6"/>
  <c r="F987" i="6"/>
  <c r="F988" i="6"/>
  <c r="F90" i="6"/>
  <c r="F989" i="6"/>
  <c r="F990" i="6"/>
  <c r="F726" i="6"/>
  <c r="F991" i="6"/>
  <c r="F992" i="6"/>
  <c r="F993" i="6"/>
  <c r="F433" i="6"/>
  <c r="F466" i="6"/>
  <c r="F307" i="6"/>
  <c r="F334" i="6"/>
  <c r="F243" i="6"/>
  <c r="F994" i="6"/>
  <c r="F995" i="6"/>
  <c r="F996" i="6"/>
  <c r="F997" i="6"/>
  <c r="F998" i="6"/>
  <c r="F999" i="6"/>
  <c r="F1000" i="6"/>
  <c r="F387" i="6"/>
  <c r="F1001" i="6"/>
  <c r="F1002" i="6"/>
  <c r="F102" i="6"/>
  <c r="F1003" i="6"/>
  <c r="F1004" i="6"/>
  <c r="F1005" i="6"/>
  <c r="F1006" i="6"/>
  <c r="F225" i="6"/>
  <c r="F1007" i="6"/>
  <c r="F360" i="6"/>
  <c r="F455" i="6"/>
  <c r="F1008" i="6"/>
  <c r="F202" i="6"/>
  <c r="F1009" i="6"/>
  <c r="F1010" i="6"/>
  <c r="F1011" i="6"/>
  <c r="F1012" i="6"/>
  <c r="F1013" i="6"/>
  <c r="F545" i="6"/>
  <c r="F1014" i="6"/>
  <c r="F149" i="6"/>
  <c r="F1015" i="6"/>
  <c r="F166" i="6"/>
  <c r="F1016" i="6"/>
  <c r="F1017" i="6"/>
  <c r="F1018" i="6"/>
  <c r="F46" i="6"/>
  <c r="F1019" i="6"/>
  <c r="F1020" i="6"/>
  <c r="F1021" i="6"/>
  <c r="F602" i="6"/>
  <c r="F1022" i="6"/>
  <c r="F1023" i="6"/>
  <c r="F524" i="6"/>
  <c r="F1024" i="6"/>
  <c r="F231" i="6"/>
  <c r="F321" i="6"/>
  <c r="F1025" i="6"/>
  <c r="F1026" i="6"/>
  <c r="F1027" i="6"/>
  <c r="F1028" i="6"/>
  <c r="F1029" i="6"/>
  <c r="F633" i="6"/>
  <c r="F213" i="6"/>
  <c r="F1030" i="6"/>
  <c r="F141" i="6"/>
  <c r="F236" i="6"/>
  <c r="F670" i="6"/>
  <c r="F115" i="6"/>
  <c r="F1031" i="6"/>
  <c r="F1032" i="6"/>
  <c r="F1033" i="6"/>
  <c r="F1034" i="6"/>
  <c r="F228" i="6"/>
  <c r="F1035" i="6"/>
  <c r="F158" i="6"/>
  <c r="F1036" i="6"/>
  <c r="F400" i="6"/>
  <c r="F1037" i="6"/>
  <c r="F1038" i="6"/>
  <c r="F165" i="6"/>
  <c r="F1039" i="6"/>
  <c r="F1040" i="6"/>
  <c r="F201" i="6"/>
  <c r="F1041" i="6"/>
  <c r="F205" i="6"/>
  <c r="F1042" i="6"/>
  <c r="F1043" i="6"/>
  <c r="F84" i="6"/>
  <c r="F39" i="6"/>
  <c r="F1044" i="6"/>
  <c r="F559" i="6"/>
  <c r="F233" i="6"/>
  <c r="F248" i="6"/>
  <c r="F127" i="6"/>
  <c r="F198" i="6"/>
  <c r="F176" i="6"/>
  <c r="F700" i="6"/>
  <c r="F1045" i="6"/>
  <c r="F347" i="6"/>
  <c r="F587" i="6"/>
  <c r="F632" i="6"/>
  <c r="F177" i="6"/>
  <c r="F1046" i="6"/>
  <c r="F1047" i="6"/>
  <c r="F1048" i="6"/>
  <c r="F696" i="6"/>
  <c r="F1049" i="6"/>
  <c r="F1050" i="6"/>
  <c r="F208" i="6"/>
  <c r="F263" i="6"/>
  <c r="F1051" i="6"/>
  <c r="F129" i="6"/>
  <c r="F1052" i="6"/>
  <c r="F251" i="6"/>
  <c r="F1053" i="6"/>
  <c r="F1054" i="6"/>
  <c r="F406" i="6"/>
  <c r="F1055" i="6"/>
  <c r="F1056" i="6"/>
  <c r="F727" i="6"/>
  <c r="F414" i="6"/>
  <c r="F477" i="6"/>
  <c r="F1057" i="6"/>
  <c r="F1058" i="6"/>
  <c r="F1059" i="6"/>
  <c r="F1060" i="6"/>
  <c r="F180" i="6"/>
  <c r="F106" i="6"/>
  <c r="F725" i="6"/>
  <c r="F1061" i="6"/>
  <c r="F434" i="6"/>
  <c r="F1062" i="6"/>
  <c r="F1063" i="6"/>
  <c r="F751" i="6"/>
  <c r="F1064" i="6"/>
  <c r="F162" i="6"/>
  <c r="F144" i="6"/>
  <c r="F1065" i="6"/>
  <c r="F453" i="6"/>
  <c r="F1066" i="6"/>
  <c r="F288" i="6"/>
  <c r="F427" i="6"/>
  <c r="F1067" i="6"/>
  <c r="F685" i="6"/>
  <c r="F1068" i="6"/>
  <c r="F557" i="6"/>
  <c r="F1069" i="6"/>
  <c r="F1070" i="6"/>
  <c r="F1071" i="6"/>
  <c r="F1072" i="6"/>
  <c r="F1073" i="6"/>
  <c r="F1074" i="6"/>
  <c r="F645" i="6"/>
  <c r="F1075" i="6"/>
  <c r="F1076" i="6"/>
  <c r="F1077" i="6"/>
  <c r="F312" i="6"/>
  <c r="F1078" i="6"/>
  <c r="F1079" i="6"/>
  <c r="F260" i="6"/>
  <c r="F258" i="6"/>
  <c r="F261" i="6"/>
  <c r="F1080" i="6"/>
  <c r="F94" i="6"/>
  <c r="F244" i="6"/>
  <c r="F1081" i="6"/>
  <c r="F1082" i="6"/>
  <c r="F1083" i="6"/>
  <c r="F1084" i="6"/>
  <c r="F1085" i="6"/>
  <c r="F132" i="6"/>
  <c r="F523" i="6"/>
  <c r="F234" i="6"/>
  <c r="F1086" i="6"/>
  <c r="F1087" i="6"/>
  <c r="F214" i="6"/>
  <c r="F281" i="6"/>
  <c r="F323" i="6"/>
  <c r="F1088" i="6"/>
  <c r="F1089" i="6"/>
  <c r="F451" i="6"/>
  <c r="F298" i="6"/>
  <c r="F155" i="6"/>
  <c r="F1090" i="6"/>
  <c r="F1091" i="6"/>
  <c r="F222" i="6"/>
  <c r="F1092" i="6"/>
  <c r="F1093" i="6"/>
  <c r="F1094" i="6"/>
  <c r="F318" i="6"/>
  <c r="F114" i="6"/>
  <c r="F1095" i="6"/>
  <c r="F529" i="6"/>
  <c r="F1096" i="6"/>
  <c r="F1097" i="6"/>
  <c r="F1098" i="6"/>
  <c r="F1099" i="6"/>
  <c r="F33" i="6"/>
  <c r="F1100" i="6"/>
  <c r="F1101" i="6"/>
  <c r="F392" i="6"/>
  <c r="F1102" i="6"/>
  <c r="F1103" i="6"/>
  <c r="F1104" i="6"/>
  <c r="F1105" i="6"/>
  <c r="F1106" i="6"/>
  <c r="F1107" i="6"/>
  <c r="F145" i="6"/>
  <c r="F185" i="6"/>
  <c r="F411" i="6"/>
  <c r="F1108" i="6"/>
  <c r="F1109" i="6"/>
  <c r="F1110" i="6"/>
  <c r="F273" i="6"/>
  <c r="F366" i="6"/>
  <c r="F274" i="6"/>
  <c r="F1111" i="6"/>
  <c r="F220" i="6"/>
  <c r="F150" i="6"/>
  <c r="F1112" i="6"/>
  <c r="F1113" i="6"/>
  <c r="F1114" i="6"/>
  <c r="F339" i="6"/>
  <c r="F1115" i="6"/>
  <c r="F1116" i="6"/>
  <c r="F1117" i="6"/>
  <c r="F1118" i="6"/>
  <c r="F355" i="6"/>
  <c r="F1119" i="6"/>
  <c r="F1120" i="6"/>
  <c r="F1121" i="6"/>
  <c r="F1122" i="6"/>
  <c r="F354" i="6"/>
  <c r="F1123" i="6"/>
  <c r="F254" i="6"/>
  <c r="F1124" i="6"/>
  <c r="F293" i="6"/>
  <c r="F653" i="6"/>
  <c r="F88" i="6"/>
  <c r="F1125" i="6"/>
  <c r="F196" i="6"/>
  <c r="F103" i="6"/>
  <c r="F1126" i="6"/>
  <c r="F1127" i="6"/>
  <c r="F301" i="6"/>
  <c r="F1128" i="6"/>
  <c r="F1129" i="6"/>
  <c r="F1130" i="6"/>
  <c r="F136" i="6"/>
  <c r="F627" i="6"/>
  <c r="F186" i="6"/>
  <c r="F183" i="6"/>
  <c r="F683" i="6"/>
  <c r="F1131" i="6"/>
  <c r="F1132" i="6"/>
  <c r="F1133" i="6"/>
  <c r="F153" i="6"/>
  <c r="F81" i="6"/>
  <c r="F1134" i="6"/>
  <c r="F399" i="6"/>
  <c r="F1135" i="6"/>
  <c r="F420" i="6"/>
  <c r="F1136" i="6"/>
  <c r="F1137" i="6"/>
  <c r="F245" i="6"/>
  <c r="F1138" i="6"/>
  <c r="F167" i="6"/>
  <c r="F1139" i="6"/>
  <c r="F168" i="6"/>
  <c r="F1140" i="6"/>
  <c r="F197" i="6"/>
  <c r="F172" i="6"/>
  <c r="F163" i="6"/>
  <c r="F1141" i="6"/>
  <c r="F720" i="6"/>
  <c r="F209" i="6"/>
  <c r="F1142" i="6"/>
  <c r="F1143" i="6"/>
  <c r="F1144" i="6"/>
  <c r="F118" i="6"/>
  <c r="F1145" i="6"/>
  <c r="F1146" i="6"/>
  <c r="F1147" i="6"/>
  <c r="F240" i="6"/>
  <c r="F752" i="6"/>
  <c r="F1148" i="6"/>
  <c r="F1149" i="6"/>
  <c r="F1150" i="6"/>
  <c r="F229" i="6"/>
  <c r="F1151" i="6"/>
  <c r="F1152" i="6"/>
  <c r="F1153" i="6"/>
  <c r="F1154" i="6"/>
  <c r="F1155" i="6"/>
  <c r="F1156" i="6"/>
  <c r="F1157" i="6"/>
  <c r="F1158" i="6"/>
  <c r="F1159" i="6"/>
  <c r="F744" i="6"/>
  <c r="F1160" i="6"/>
  <c r="F1161" i="6"/>
  <c r="F1162" i="6"/>
  <c r="F1163" i="6"/>
  <c r="F93" i="6"/>
  <c r="F1164" i="6"/>
  <c r="F1165" i="6"/>
  <c r="F1166" i="6"/>
  <c r="F377" i="6"/>
  <c r="F1167" i="6"/>
  <c r="F1168" i="6"/>
  <c r="F120" i="6"/>
  <c r="F271" i="6"/>
  <c r="F1169" i="6"/>
  <c r="F324" i="6"/>
  <c r="F365" i="6"/>
  <c r="F330" i="6"/>
  <c r="F527" i="6"/>
  <c r="F1170" i="6"/>
  <c r="F217" i="6"/>
  <c r="F1171" i="6"/>
  <c r="F522" i="6"/>
  <c r="F1172" i="6"/>
  <c r="F1173" i="6"/>
  <c r="F1174" i="6"/>
  <c r="F277" i="6"/>
  <c r="F684" i="6"/>
  <c r="F728" i="6"/>
  <c r="F753" i="6"/>
  <c r="F1175" i="6"/>
  <c r="F1176" i="6"/>
  <c r="F1177" i="6"/>
  <c r="F1178" i="6"/>
  <c r="F1179" i="6"/>
  <c r="F723" i="6"/>
  <c r="F1180" i="6"/>
  <c r="F1181" i="6"/>
  <c r="F1182" i="6"/>
  <c r="F1183" i="6"/>
  <c r="F714" i="6"/>
  <c r="F1184" i="6"/>
  <c r="F1185" i="6"/>
  <c r="F647" i="6"/>
  <c r="F331" i="6"/>
  <c r="F465" i="6"/>
  <c r="F241" i="6"/>
  <c r="F1186" i="6"/>
  <c r="F287" i="6"/>
  <c r="F1187" i="6"/>
  <c r="F204" i="6"/>
  <c r="F1188" i="6"/>
  <c r="F452" i="6"/>
  <c r="F77" i="6"/>
  <c r="F1189" i="6"/>
  <c r="F640" i="6"/>
  <c r="F1190" i="6"/>
  <c r="F349" i="6"/>
  <c r="F504" i="6"/>
  <c r="F493" i="6"/>
  <c r="F1191" i="6"/>
  <c r="F757" i="6"/>
  <c r="F1192" i="6"/>
  <c r="F447" i="6"/>
  <c r="F1193" i="6"/>
  <c r="F1194" i="6"/>
  <c r="F1195" i="6"/>
  <c r="F1196" i="6"/>
  <c r="F1197" i="6"/>
  <c r="F1198" i="6"/>
  <c r="F1199" i="6"/>
  <c r="F1200" i="6"/>
  <c r="F1201" i="6"/>
  <c r="F464" i="6"/>
  <c r="F1202" i="6"/>
  <c r="F1203" i="6"/>
  <c r="F1204" i="6"/>
  <c r="F1205" i="6"/>
  <c r="F1206" i="6"/>
  <c r="F130" i="6"/>
  <c r="F1207" i="6"/>
  <c r="F203" i="6"/>
  <c r="F265" i="6"/>
  <c r="F319" i="6"/>
  <c r="F1208" i="6"/>
  <c r="F55" i="6"/>
  <c r="F1209" i="6"/>
  <c r="F51" i="6"/>
  <c r="F1210" i="6"/>
  <c r="F1211" i="6"/>
  <c r="F1212" i="6"/>
  <c r="F1213" i="6"/>
  <c r="F1214" i="6"/>
  <c r="F1215" i="6"/>
  <c r="F1216" i="6"/>
  <c r="F717" i="6"/>
  <c r="F558" i="6"/>
  <c r="F1217" i="6"/>
  <c r="F1218" i="6"/>
  <c r="F1219" i="6"/>
  <c r="F1220" i="6"/>
  <c r="F391" i="6"/>
  <c r="F641" i="6"/>
  <c r="F1221" i="6"/>
  <c r="F325" i="6"/>
  <c r="F1222" i="6"/>
  <c r="F170" i="6"/>
  <c r="F616" i="6"/>
  <c r="F1223" i="6"/>
  <c r="F329" i="6"/>
  <c r="F671" i="6"/>
  <c r="F1224" i="6"/>
  <c r="F181" i="6"/>
  <c r="F1225" i="6"/>
  <c r="F184" i="6"/>
  <c r="F1226" i="6"/>
  <c r="F259" i="6"/>
  <c r="F1227" i="6"/>
  <c r="F1228" i="6"/>
  <c r="F743" i="6"/>
  <c r="F1229" i="6"/>
  <c r="F1230" i="6"/>
  <c r="F238" i="6"/>
  <c r="F1231" i="6"/>
  <c r="F142" i="6"/>
  <c r="F1232" i="6"/>
  <c r="F1233" i="6"/>
  <c r="F1234" i="6"/>
  <c r="F1235" i="6"/>
  <c r="F285" i="6"/>
  <c r="F70" i="6"/>
  <c r="F600" i="6"/>
  <c r="F134" i="6"/>
  <c r="F438" i="6"/>
  <c r="F446" i="6"/>
  <c r="F1236" i="6"/>
  <c r="F182" i="6"/>
  <c r="F531" i="6"/>
  <c r="F1237" i="6"/>
  <c r="F1238" i="6"/>
  <c r="F563" i="6"/>
  <c r="F494" i="6"/>
  <c r="F1239" i="6"/>
  <c r="F1240" i="6"/>
  <c r="F1241" i="6"/>
  <c r="F1242" i="6"/>
  <c r="F543" i="6"/>
  <c r="F193" i="6"/>
  <c r="F1243" i="6"/>
  <c r="F1244" i="6"/>
  <c r="F1245" i="6"/>
  <c r="F625" i="6"/>
  <c r="F1246" i="6"/>
  <c r="F1247" i="6"/>
  <c r="F429" i="6"/>
  <c r="F1248" i="6"/>
  <c r="F156" i="6"/>
  <c r="F1249" i="6"/>
  <c r="F1250" i="6"/>
  <c r="F1251" i="6"/>
  <c r="F269" i="6"/>
  <c r="F1252" i="6"/>
  <c r="F571" i="6"/>
  <c r="F314" i="6"/>
  <c r="F1253" i="6"/>
  <c r="F131" i="6"/>
  <c r="F1254" i="6"/>
  <c r="F1255" i="6"/>
  <c r="F1256" i="6"/>
  <c r="F1257" i="6"/>
  <c r="F1258" i="6"/>
  <c r="F1259" i="6"/>
  <c r="F187" i="6"/>
  <c r="F1260" i="6"/>
  <c r="F146" i="6"/>
  <c r="F320" i="6"/>
  <c r="F367" i="6"/>
  <c r="F505" i="6"/>
  <c r="F1261" i="6"/>
  <c r="F1262" i="6"/>
  <c r="F1263" i="6"/>
  <c r="F326" i="6"/>
  <c r="F1264" i="6"/>
  <c r="F1265" i="6"/>
  <c r="F292" i="6"/>
  <c r="F1266" i="6"/>
  <c r="F1267" i="6"/>
  <c r="F1268" i="6"/>
  <c r="F67" i="6"/>
  <c r="F308" i="6"/>
  <c r="F1269" i="6"/>
  <c r="F1270" i="6"/>
  <c r="F1271" i="6"/>
  <c r="F1272" i="6"/>
  <c r="F107" i="6"/>
  <c r="F278" i="6"/>
  <c r="F1273" i="6"/>
  <c r="F1274" i="6"/>
  <c r="F1275" i="6"/>
  <c r="F492" i="6"/>
  <c r="F1276" i="6"/>
  <c r="F1277" i="6"/>
  <c r="F1278" i="6"/>
  <c r="F315" i="6"/>
  <c r="F1279" i="6"/>
  <c r="F388" i="6"/>
  <c r="F192" i="6"/>
  <c r="F1280" i="6"/>
  <c r="F526" i="6"/>
  <c r="F116" i="6"/>
  <c r="F546" i="6"/>
  <c r="F1281" i="6"/>
  <c r="F1282" i="6"/>
  <c r="F140" i="6"/>
  <c r="F1283" i="6"/>
  <c r="F1284" i="6"/>
  <c r="F603" i="6"/>
  <c r="F661" i="6"/>
  <c r="F1285" i="6"/>
  <c r="F1286" i="6"/>
  <c r="F1287" i="6"/>
  <c r="F352" i="6"/>
  <c r="F1288" i="6"/>
  <c r="F1289" i="6"/>
  <c r="F1290" i="6"/>
  <c r="F311" i="6"/>
  <c r="F1291" i="6"/>
  <c r="F638" i="6"/>
  <c r="F1292" i="6"/>
  <c r="F1293" i="6"/>
  <c r="F1294" i="6"/>
  <c r="F551" i="6"/>
  <c r="F1295" i="6"/>
  <c r="F1296" i="6"/>
  <c r="F270" i="6"/>
  <c r="F597" i="6"/>
  <c r="F299" i="6"/>
  <c r="F1297" i="6"/>
  <c r="F499" i="6"/>
  <c r="F1298" i="6"/>
  <c r="F736" i="6"/>
  <c r="F1299" i="6"/>
  <c r="F1300" i="6"/>
  <c r="F1301" i="6"/>
  <c r="F479" i="6"/>
  <c r="F372" i="6"/>
  <c r="F722" i="6"/>
  <c r="F412" i="6"/>
  <c r="F362" i="6"/>
  <c r="F1302" i="6"/>
  <c r="F380" i="6"/>
  <c r="F1303" i="6"/>
  <c r="F105" i="6"/>
  <c r="F1304" i="6"/>
  <c r="F623" i="6"/>
  <c r="F345" i="6"/>
  <c r="F501" i="6"/>
  <c r="F302" i="6"/>
  <c r="F1305" i="6"/>
  <c r="F697" i="6"/>
  <c r="F178" i="6"/>
  <c r="F507" i="6"/>
  <c r="F267" i="6"/>
  <c r="F309" i="6"/>
  <c r="F1306" i="6"/>
  <c r="F1307" i="6"/>
  <c r="F1308" i="6"/>
  <c r="F1309" i="6"/>
  <c r="F1310" i="6"/>
  <c r="F553" i="6"/>
  <c r="F128" i="6"/>
  <c r="F1311" i="6"/>
  <c r="F448" i="6"/>
  <c r="F1312" i="6"/>
  <c r="F1313" i="6"/>
  <c r="F1314" i="6"/>
  <c r="F1315" i="6"/>
  <c r="F1316" i="6"/>
  <c r="F1317" i="6"/>
  <c r="F1318" i="6"/>
  <c r="F579" i="6"/>
  <c r="F1319" i="6"/>
  <c r="F1320" i="6"/>
  <c r="F1321" i="6"/>
  <c r="F423" i="6"/>
  <c r="F1322" i="6"/>
  <c r="F1323" i="6"/>
  <c r="F1324" i="6"/>
  <c r="F1325" i="6"/>
  <c r="F687" i="6"/>
  <c r="F1326" i="6"/>
  <c r="F1327" i="6"/>
  <c r="F1328" i="6"/>
  <c r="F1329" i="6"/>
  <c r="F1330" i="6"/>
  <c r="F335" i="6"/>
  <c r="F1331" i="6"/>
  <c r="F1332" i="6"/>
  <c r="F1333" i="6"/>
  <c r="F1334" i="6"/>
  <c r="F1335" i="6"/>
  <c r="F745" i="6"/>
  <c r="F1336" i="6"/>
  <c r="F1337" i="6"/>
  <c r="F1338" i="6"/>
  <c r="F1339" i="6"/>
  <c r="F242" i="6"/>
  <c r="F1340" i="6"/>
  <c r="F369" i="6"/>
  <c r="F1341" i="6"/>
  <c r="F514" i="6"/>
  <c r="F1342" i="6"/>
  <c r="F284" i="6"/>
  <c r="F224" i="6"/>
  <c r="F495" i="6"/>
  <c r="F1343" i="6"/>
  <c r="F1344" i="6"/>
  <c r="F761" i="6"/>
  <c r="F383" i="6"/>
  <c r="F1345" i="6"/>
  <c r="F715" i="6"/>
  <c r="F359" i="6"/>
  <c r="F1346" i="6"/>
  <c r="F1347" i="6"/>
  <c r="F612" i="6"/>
  <c r="F1348" i="6"/>
  <c r="F413" i="6"/>
  <c r="F729" i="6"/>
  <c r="F109" i="6"/>
  <c r="F1349" i="6"/>
  <c r="F286" i="6"/>
  <c r="F374" i="6"/>
  <c r="F1350" i="6"/>
  <c r="F538" i="6"/>
  <c r="F1351" i="6"/>
  <c r="F1352" i="6"/>
  <c r="F300" i="6"/>
  <c r="F1353" i="6"/>
  <c r="F417" i="6"/>
  <c r="F212" i="6"/>
  <c r="F484" i="6"/>
  <c r="F398" i="6"/>
  <c r="F1354" i="6"/>
  <c r="F1355" i="6"/>
  <c r="F1356" i="6"/>
  <c r="F1357" i="6"/>
  <c r="F1358" i="6"/>
  <c r="F282" i="6"/>
  <c r="F253" i="6"/>
  <c r="F1359" i="6"/>
  <c r="F272" i="6"/>
  <c r="F1360" i="6"/>
  <c r="F474" i="6"/>
  <c r="F1361" i="6"/>
  <c r="F375" i="6"/>
  <c r="F239" i="6"/>
  <c r="F1362" i="6"/>
  <c r="F593" i="6"/>
  <c r="F472" i="6"/>
  <c r="F1363" i="6"/>
  <c r="F1364" i="6"/>
  <c r="F690" i="6"/>
  <c r="F450" i="6"/>
  <c r="F649" i="6"/>
  <c r="F1365" i="6"/>
  <c r="F1366" i="6"/>
  <c r="F1367" i="6"/>
  <c r="F1368" i="6"/>
  <c r="F576" i="6"/>
  <c r="F1369" i="6"/>
  <c r="F1370" i="6"/>
  <c r="F1371" i="6"/>
  <c r="F1372" i="6"/>
  <c r="F379" i="6"/>
  <c r="F1373" i="6"/>
  <c r="F535" i="6"/>
  <c r="F351" i="6"/>
  <c r="F615" i="6"/>
  <c r="F210" i="6"/>
  <c r="F1374" i="6"/>
  <c r="F1375" i="6"/>
  <c r="F762" i="6"/>
  <c r="F508" i="6"/>
  <c r="F1376" i="6"/>
  <c r="F1377" i="6"/>
  <c r="F1378" i="6"/>
  <c r="F1379" i="6"/>
  <c r="F430" i="6"/>
  <c r="F173" i="6"/>
  <c r="F1380" i="6"/>
  <c r="F1381" i="6"/>
  <c r="F1382" i="6"/>
  <c r="F628" i="6"/>
  <c r="F305" i="6"/>
  <c r="F639" i="6"/>
  <c r="F1383" i="6"/>
  <c r="F1384" i="6"/>
  <c r="F1385" i="6"/>
  <c r="F1386" i="6"/>
  <c r="F1387" i="6"/>
  <c r="F1388" i="6"/>
  <c r="F1389" i="6"/>
  <c r="F1390" i="6"/>
  <c r="F171" i="6"/>
  <c r="F215" i="6"/>
  <c r="F591" i="6"/>
  <c r="F346" i="6"/>
  <c r="F283" i="6"/>
  <c r="F295" i="6"/>
  <c r="F1391" i="6"/>
  <c r="F1392" i="6"/>
  <c r="F704" i="6"/>
  <c r="F1393" i="6"/>
  <c r="F1394" i="6"/>
  <c r="F1395" i="6"/>
  <c r="F422" i="6"/>
  <c r="F1396" i="6"/>
  <c r="F1397" i="6"/>
  <c r="F460" i="6"/>
  <c r="F1398" i="6"/>
  <c r="F207" i="6"/>
  <c r="F1399" i="6"/>
  <c r="F675" i="6"/>
  <c r="F1400" i="6"/>
  <c r="F1401" i="6"/>
  <c r="F1402" i="6"/>
  <c r="F344" i="6"/>
  <c r="F470" i="6"/>
  <c r="F689" i="6"/>
  <c r="F1403" i="6"/>
  <c r="F734" i="6"/>
  <c r="F1404" i="6"/>
  <c r="F1405" i="6"/>
  <c r="F371" i="6"/>
  <c r="F336" i="6"/>
  <c r="F1406" i="6"/>
  <c r="F1407" i="6"/>
  <c r="F1408" i="6"/>
  <c r="F1409" i="6"/>
  <c r="F1410" i="6"/>
  <c r="F291" i="6"/>
  <c r="F555" i="6"/>
  <c r="F1411" i="6"/>
  <c r="F1412" i="6"/>
  <c r="F397" i="6"/>
  <c r="F1413" i="6"/>
  <c r="F357" i="6"/>
  <c r="F384" i="6"/>
  <c r="F1414" i="6"/>
  <c r="F364" i="6"/>
  <c r="F1415" i="6"/>
  <c r="F651" i="6"/>
  <c r="F112" i="6"/>
  <c r="F1416" i="6"/>
  <c r="F1417" i="6"/>
  <c r="F1418" i="6"/>
  <c r="F1419" i="6"/>
  <c r="F390" i="6"/>
  <c r="F568" i="6"/>
  <c r="F1420" i="6"/>
  <c r="F1421" i="6"/>
  <c r="F304" i="6"/>
  <c r="F1422" i="6"/>
  <c r="F595" i="6"/>
  <c r="F1423" i="6"/>
  <c r="F403" i="6"/>
  <c r="F585" i="6"/>
  <c r="F532" i="6"/>
  <c r="F710" i="6"/>
  <c r="F1424" i="6"/>
  <c r="F191" i="6"/>
  <c r="F660" i="6"/>
  <c r="F1425" i="6"/>
  <c r="F1426" i="6"/>
  <c r="F544" i="6"/>
  <c r="F342" i="6"/>
  <c r="F550" i="6"/>
  <c r="F1427" i="6"/>
  <c r="F732" i="6"/>
  <c r="F1428" i="6"/>
  <c r="F1429" i="6"/>
  <c r="F655" i="6"/>
  <c r="F1430" i="6"/>
  <c r="F1431" i="6"/>
  <c r="F1432" i="6"/>
  <c r="F1433" i="6"/>
  <c r="F1434" i="6"/>
  <c r="F1435" i="6"/>
  <c r="F1436" i="6"/>
  <c r="F1437" i="6"/>
  <c r="F1438" i="6"/>
  <c r="F626" i="6"/>
  <c r="F361" i="6"/>
  <c r="F402" i="6"/>
  <c r="F1439" i="6"/>
  <c r="F459" i="6"/>
  <c r="F432" i="6"/>
  <c r="F1440" i="6"/>
  <c r="F439" i="6"/>
  <c r="F1441" i="6"/>
  <c r="F631" i="6"/>
  <c r="F540" i="6"/>
  <c r="F1442" i="6"/>
  <c r="F1443" i="6"/>
  <c r="F1444" i="6"/>
  <c r="F1445" i="6"/>
  <c r="F1446" i="6"/>
  <c r="F1447" i="6"/>
  <c r="F1448" i="6"/>
  <c r="F1449" i="6"/>
  <c r="F1450" i="6"/>
  <c r="F405" i="6"/>
  <c r="F1451" i="6"/>
  <c r="F418" i="6"/>
  <c r="F1452" i="6"/>
  <c r="F1453" i="6"/>
  <c r="F266" i="6"/>
  <c r="F552" i="6"/>
  <c r="F1454" i="6"/>
  <c r="F1455" i="6"/>
  <c r="F1456" i="6"/>
  <c r="F1457" i="6"/>
  <c r="F1458" i="6"/>
  <c r="F1459" i="6"/>
  <c r="F328" i="6"/>
  <c r="F431" i="6"/>
  <c r="F1460" i="6"/>
  <c r="F310" i="6"/>
  <c r="F1461" i="6"/>
  <c r="F1462" i="6"/>
  <c r="F218" i="6"/>
  <c r="F333" i="6"/>
  <c r="F583" i="6"/>
  <c r="F1463" i="6"/>
  <c r="F408" i="6"/>
  <c r="F1464" i="6"/>
  <c r="F1465" i="6"/>
  <c r="F1466" i="6"/>
  <c r="F541" i="6"/>
  <c r="F1467" i="6"/>
  <c r="F708" i="6"/>
  <c r="F1468" i="6"/>
  <c r="F1469" i="6"/>
  <c r="F1470" i="6"/>
  <c r="F476" i="6"/>
  <c r="F1471" i="6"/>
  <c r="F1472" i="6"/>
  <c r="F629" i="6"/>
  <c r="F1473" i="6"/>
  <c r="F1474" i="6"/>
  <c r="F247" i="6"/>
  <c r="F1475" i="6"/>
  <c r="F1476" i="6"/>
  <c r="F1477" i="6"/>
  <c r="F1478" i="6"/>
  <c r="F611" i="6"/>
  <c r="F1479" i="6"/>
  <c r="F1480" i="6"/>
  <c r="F599" i="6"/>
  <c r="F1481" i="6"/>
  <c r="F614" i="6"/>
  <c r="F1482" i="6"/>
  <c r="F1483" i="6"/>
  <c r="F1484" i="6"/>
  <c r="F509" i="6"/>
  <c r="F1485" i="6"/>
  <c r="F1486" i="6"/>
  <c r="F1487" i="6"/>
  <c r="F750" i="6"/>
  <c r="F1488" i="6"/>
  <c r="F1489" i="6"/>
  <c r="F1490" i="6"/>
  <c r="F289" i="6"/>
  <c r="F389" i="6"/>
  <c r="F491" i="6"/>
  <c r="F1491" i="6"/>
  <c r="F498" i="6"/>
  <c r="F1492" i="6"/>
  <c r="F1493" i="6"/>
  <c r="F1494" i="6"/>
  <c r="F536" i="6"/>
  <c r="F232" i="6"/>
  <c r="F1495" i="6"/>
  <c r="F481" i="6"/>
  <c r="F1496" i="6"/>
  <c r="F1497" i="6"/>
  <c r="F691" i="6"/>
  <c r="F424" i="6"/>
  <c r="F123" i="6"/>
  <c r="F572" i="6"/>
  <c r="F1498" i="6"/>
  <c r="F1499" i="6"/>
  <c r="F663" i="6"/>
  <c r="F630" i="6"/>
  <c r="F370" i="6"/>
  <c r="F1500" i="6"/>
  <c r="F1501" i="6"/>
  <c r="F1502" i="6"/>
  <c r="F1503" i="6"/>
  <c r="F316" i="6"/>
  <c r="F518" i="6"/>
  <c r="F290" i="6"/>
  <c r="F1504" i="6"/>
  <c r="F97" i="6"/>
  <c r="F1505" i="6"/>
  <c r="F1506" i="6"/>
  <c r="F1507" i="6"/>
  <c r="F138" i="6"/>
  <c r="F421" i="6"/>
  <c r="F1508" i="6"/>
  <c r="F512" i="6"/>
  <c r="F1509" i="6"/>
  <c r="F1510" i="6"/>
  <c r="F1511" i="6"/>
  <c r="F1512" i="6"/>
  <c r="F1513" i="6"/>
  <c r="F16" i="6"/>
  <c r="F1514" i="6"/>
  <c r="F462" i="6"/>
  <c r="F1515" i="6"/>
  <c r="F56" i="6"/>
  <c r="F449" i="6"/>
  <c r="F635" i="6"/>
  <c r="F1516" i="6"/>
  <c r="F574" i="6"/>
  <c r="F561" i="6"/>
  <c r="F1517" i="6"/>
  <c r="F1518" i="6"/>
  <c r="F38" i="6"/>
  <c r="F1519" i="6"/>
  <c r="F517" i="6"/>
  <c r="F280" i="6"/>
  <c r="F573" i="6"/>
  <c r="F1520" i="6"/>
  <c r="F1521" i="6"/>
  <c r="F1522" i="6"/>
  <c r="F644" i="6"/>
  <c r="F471" i="6"/>
  <c r="F1523" i="6"/>
  <c r="F199" i="6"/>
  <c r="F1524" i="6"/>
  <c r="F1525" i="6"/>
  <c r="F1526" i="6"/>
  <c r="F1527" i="6"/>
  <c r="F1528" i="6"/>
  <c r="F1529" i="6"/>
  <c r="F1530" i="6"/>
  <c r="F188" i="6"/>
  <c r="F1531" i="6"/>
  <c r="F537" i="6"/>
  <c r="F1532" i="6"/>
  <c r="F1533" i="6"/>
  <c r="F1534" i="6"/>
  <c r="F1535" i="6"/>
  <c r="F1536" i="6"/>
  <c r="F511" i="6"/>
  <c r="F730" i="6"/>
  <c r="F1537" i="6"/>
  <c r="F1538" i="6"/>
  <c r="F442" i="6"/>
  <c r="F510" i="6"/>
  <c r="F1539" i="6"/>
  <c r="F1540" i="6"/>
  <c r="F1541" i="6"/>
  <c r="F1542" i="6"/>
  <c r="F435" i="6"/>
  <c r="F1543" i="6"/>
  <c r="F1544" i="6"/>
  <c r="F1545" i="6"/>
  <c r="F562" i="6"/>
  <c r="F746" i="6"/>
  <c r="F1546" i="6"/>
  <c r="F489" i="6"/>
  <c r="F1547" i="6"/>
  <c r="F1548" i="6"/>
  <c r="F1549" i="6"/>
  <c r="F564" i="6"/>
  <c r="F1550" i="6"/>
  <c r="F1551" i="6"/>
  <c r="F456" i="6"/>
  <c r="F249" i="6"/>
  <c r="F478" i="6"/>
  <c r="F1552" i="6"/>
  <c r="F1553" i="6"/>
  <c r="F617" i="6"/>
  <c r="F483" i="6"/>
  <c r="F468" i="6"/>
  <c r="F426" i="6"/>
  <c r="F463" i="6"/>
  <c r="F1554" i="6"/>
  <c r="F1555" i="6"/>
  <c r="F1556" i="6"/>
  <c r="F385" i="6"/>
  <c r="F1557" i="6"/>
  <c r="F416" i="6"/>
  <c r="F356" i="6"/>
  <c r="F525" i="6"/>
  <c r="F533" i="6"/>
  <c r="F1558" i="6"/>
  <c r="F1559" i="6"/>
  <c r="F1560" i="6"/>
  <c r="F1561" i="6"/>
  <c r="F539" i="6"/>
  <c r="F1562" i="6"/>
  <c r="F610" i="6"/>
  <c r="F1563" i="6"/>
  <c r="F1564" i="6"/>
  <c r="F1565" i="6"/>
  <c r="F1566" i="6"/>
  <c r="F1567" i="6"/>
  <c r="F368" i="6"/>
  <c r="F1568" i="6"/>
  <c r="F1569" i="6"/>
  <c r="F1570" i="6"/>
  <c r="F693" i="6"/>
  <c r="F1571" i="6"/>
  <c r="F1572" i="6"/>
  <c r="F1573" i="6"/>
  <c r="F1574" i="6"/>
  <c r="F473" i="6"/>
  <c r="F1575" i="6"/>
  <c r="F1576" i="6"/>
  <c r="F487" i="6"/>
  <c r="F547" i="6"/>
  <c r="F1577" i="6"/>
  <c r="F650" i="6"/>
  <c r="F1578" i="6"/>
  <c r="F1579" i="6"/>
  <c r="F1580" i="6"/>
  <c r="F742" i="6"/>
  <c r="F1581" i="6"/>
  <c r="F1582" i="6"/>
  <c r="F1583" i="6"/>
  <c r="F486" i="6"/>
  <c r="F174" i="6"/>
  <c r="F1584" i="6"/>
  <c r="F580" i="6"/>
  <c r="F1585" i="6"/>
  <c r="F554" i="6"/>
  <c r="F376" i="6"/>
  <c r="F1586" i="6"/>
  <c r="F1587" i="6"/>
  <c r="F1588" i="6"/>
  <c r="F1589" i="6"/>
  <c r="F396" i="6"/>
  <c r="F1590" i="6"/>
  <c r="F521" i="6"/>
  <c r="F643" i="6"/>
  <c r="F542" i="6"/>
  <c r="F1591" i="6"/>
  <c r="F1592" i="6"/>
  <c r="F1593" i="6"/>
  <c r="F440" i="6"/>
  <c r="F1594" i="6"/>
  <c r="F706" i="6"/>
  <c r="F713" i="6"/>
  <c r="F758" i="6"/>
  <c r="F1595" i="6"/>
  <c r="F519" i="6"/>
  <c r="F457" i="6"/>
  <c r="F662" i="6"/>
  <c r="F1596" i="6"/>
  <c r="F1597" i="6"/>
  <c r="F1598" i="6"/>
  <c r="F1599" i="6"/>
  <c r="F528" i="6"/>
  <c r="F1600" i="6"/>
  <c r="F496" i="6"/>
  <c r="F1601" i="6"/>
  <c r="F1602" i="6"/>
  <c r="F674" i="6"/>
  <c r="F1603" i="6"/>
  <c r="F759" i="6"/>
  <c r="F1604" i="6"/>
  <c r="F530" i="6"/>
  <c r="F1605" i="6"/>
  <c r="F1606" i="6"/>
  <c r="F1607" i="6"/>
  <c r="F665" i="6"/>
  <c r="F1608" i="6"/>
  <c r="F711" i="6"/>
  <c r="F296" i="6"/>
  <c r="F1609" i="6"/>
  <c r="F444" i="6"/>
  <c r="F1610" i="6"/>
  <c r="F1611" i="6"/>
  <c r="F741" i="6"/>
  <c r="F409" i="6"/>
  <c r="F1612" i="6"/>
  <c r="F569" i="6"/>
  <c r="F739" i="6"/>
  <c r="F1613" i="6"/>
  <c r="F1614" i="6"/>
  <c r="F1615" i="6"/>
  <c r="F458" i="6"/>
  <c r="F1616" i="6"/>
  <c r="F1617" i="6"/>
  <c r="F1618" i="6"/>
  <c r="F1619" i="6"/>
  <c r="F1620" i="6"/>
  <c r="F565" i="6"/>
  <c r="F620" i="6"/>
  <c r="F1621" i="6"/>
  <c r="F1622" i="6"/>
  <c r="F1623" i="6"/>
  <c r="F1624" i="6"/>
  <c r="F731" i="6"/>
  <c r="F1625" i="6"/>
  <c r="F1626" i="6"/>
  <c r="F1627" i="6"/>
  <c r="F1628" i="6"/>
  <c r="F1629" i="6"/>
  <c r="F695" i="6"/>
  <c r="F1630" i="6"/>
  <c r="F1631" i="6"/>
  <c r="F1632" i="6"/>
  <c r="F1633" i="6"/>
  <c r="F219" i="6"/>
  <c r="F1634" i="6"/>
  <c r="F659" i="6"/>
  <c r="F410" i="6"/>
  <c r="F1635" i="6"/>
  <c r="F1636" i="6"/>
  <c r="F1637" i="6"/>
  <c r="F1638" i="6"/>
  <c r="F1639" i="6"/>
  <c r="F673" i="6"/>
  <c r="F686" i="6"/>
  <c r="F1640" i="6"/>
  <c r="F719" i="6"/>
  <c r="F1641" i="6"/>
  <c r="F1642" i="6"/>
  <c r="F395" i="6"/>
  <c r="F606" i="6"/>
  <c r="F1643" i="6"/>
  <c r="F1644" i="6"/>
  <c r="F1645" i="6"/>
  <c r="F1646" i="6"/>
  <c r="F709" i="6"/>
  <c r="F637" i="6"/>
  <c r="F707" i="6"/>
  <c r="F268" i="6"/>
  <c r="F1647" i="6"/>
  <c r="F520" i="6"/>
  <c r="F1648" i="6"/>
  <c r="F1649" i="6"/>
  <c r="F1650" i="6"/>
  <c r="F680" i="6"/>
  <c r="F1651" i="6"/>
  <c r="F607" i="6"/>
  <c r="F1652" i="6"/>
  <c r="F425" i="6"/>
  <c r="F604" i="6"/>
  <c r="F712" i="6"/>
  <c r="F672" i="6"/>
  <c r="F584" i="6"/>
  <c r="F303" i="6"/>
  <c r="F760" i="6"/>
  <c r="F1653" i="6"/>
  <c r="F1654" i="6"/>
  <c r="F341" i="6"/>
  <c r="F1655" i="6"/>
  <c r="F1656" i="6"/>
  <c r="F747" i="6"/>
  <c r="F143" i="6"/>
  <c r="F622" i="6"/>
  <c r="F534" i="6"/>
  <c r="F1657" i="6"/>
  <c r="F1658" i="6"/>
  <c r="F1659" i="6"/>
  <c r="F1660" i="6"/>
  <c r="F1661" i="6"/>
  <c r="F358" i="6"/>
  <c r="F1662" i="6"/>
  <c r="F1663" i="6"/>
  <c r="F1664" i="6"/>
  <c r="F279" i="6"/>
  <c r="F1665" i="6"/>
  <c r="F1666" i="6"/>
  <c r="F1667" i="6"/>
  <c r="F1668" i="6"/>
  <c r="F1669" i="6"/>
  <c r="F688" i="6"/>
  <c r="F1670" i="6"/>
  <c r="F1671" i="6"/>
  <c r="F740" i="6"/>
  <c r="F1672" i="6"/>
  <c r="F1673" i="6"/>
  <c r="F1674" i="6"/>
  <c r="F1675" i="6"/>
  <c r="F1676" i="6"/>
  <c r="F1677" i="6"/>
  <c r="F567" i="6"/>
  <c r="F1678" i="6"/>
  <c r="F378" i="6"/>
  <c r="F1679" i="6"/>
  <c r="F1680" i="6"/>
  <c r="F461" i="6"/>
  <c r="F348" i="6"/>
  <c r="F1681" i="6"/>
  <c r="F581" i="6"/>
  <c r="F515" i="6"/>
  <c r="F733" i="6"/>
  <c r="F1682" i="6"/>
  <c r="F636" i="6"/>
  <c r="F748" i="6"/>
  <c r="F516" i="6"/>
  <c r="F1683" i="6"/>
  <c r="F1684" i="6"/>
  <c r="F1685" i="6"/>
  <c r="F1686" i="6"/>
  <c r="F657" i="6"/>
  <c r="F678" i="6"/>
  <c r="F646" i="6"/>
  <c r="F1687" i="6"/>
  <c r="F1688" i="6"/>
  <c r="F1689" i="6"/>
  <c r="F1690" i="6"/>
  <c r="F404" i="6"/>
  <c r="F1691" i="6"/>
  <c r="F445" i="6"/>
  <c r="F1692" i="6"/>
  <c r="F1693" i="6"/>
  <c r="F1694" i="6"/>
  <c r="F1695" i="6"/>
  <c r="F482" i="6"/>
  <c r="F343" i="6"/>
  <c r="F1696" i="6"/>
  <c r="F642" i="6"/>
  <c r="F716" i="6"/>
  <c r="F681" i="6"/>
  <c r="F506" i="6"/>
  <c r="F490" i="6"/>
  <c r="F1697" i="6"/>
  <c r="F1698" i="6"/>
  <c r="F1699" i="6"/>
  <c r="F1700" i="6"/>
  <c r="F497" i="6"/>
  <c r="F1701" i="6"/>
  <c r="F560" i="6"/>
  <c r="F1702" i="6"/>
  <c r="F223" i="6"/>
  <c r="F1703" i="6"/>
  <c r="F151" i="6"/>
  <c r="F735" i="6"/>
  <c r="F705" i="6"/>
  <c r="F500" i="6"/>
  <c r="F1704" i="6"/>
  <c r="F1705" i="6"/>
  <c r="F436" i="6"/>
  <c r="F619" i="6"/>
  <c r="F594" i="6"/>
  <c r="F656" i="6"/>
  <c r="F1706" i="6"/>
  <c r="F1707" i="6"/>
  <c r="F1708" i="6"/>
  <c r="F1709" i="6"/>
  <c r="F485" i="6"/>
  <c r="F469" i="6"/>
  <c r="F1710" i="6"/>
  <c r="F648" i="6"/>
  <c r="F598" i="6"/>
  <c r="F1711" i="6"/>
  <c r="F677" i="6"/>
  <c r="F605" i="6"/>
  <c r="F676" i="6"/>
  <c r="F692" i="6"/>
  <c r="F1712" i="6"/>
  <c r="F1713" i="6"/>
  <c r="F1714" i="6"/>
  <c r="F363" i="6"/>
  <c r="F1715" i="6"/>
  <c r="F1716" i="6"/>
  <c r="F577" i="6"/>
  <c r="F721" i="6"/>
  <c r="F718" i="6"/>
  <c r="F1717" i="6"/>
  <c r="F586" i="6"/>
  <c r="F1718" i="6"/>
  <c r="F1719" i="6"/>
  <c r="F590" i="6"/>
  <c r="F475" i="6"/>
  <c r="F652" i="6"/>
  <c r="F596" i="6"/>
  <c r="F1720" i="6"/>
  <c r="F1721" i="6"/>
  <c r="F1722" i="6"/>
  <c r="F441" i="6"/>
  <c r="F1723" i="6"/>
  <c r="F582" i="6"/>
  <c r="F1724" i="6"/>
  <c r="F1725" i="6"/>
  <c r="F578" i="6"/>
  <c r="F749" i="6"/>
  <c r="F1726" i="6"/>
  <c r="F698" i="6"/>
  <c r="F394" i="6"/>
  <c r="F337" i="6"/>
  <c r="F1727" i="6"/>
  <c r="F1728" i="6"/>
  <c r="F658" i="6"/>
  <c r="F1729" i="6"/>
  <c r="F1730" i="6"/>
  <c r="F1731" i="6"/>
  <c r="F1732" i="6"/>
  <c r="F513" i="6"/>
  <c r="F1733" i="6"/>
  <c r="F1734" i="6"/>
  <c r="F548" i="6"/>
  <c r="F227" i="6"/>
  <c r="F1735" i="6"/>
  <c r="F1736" i="6"/>
  <c r="F1737" i="6"/>
  <c r="F667" i="6"/>
  <c r="F1738" i="6"/>
  <c r="F1739" i="6"/>
  <c r="F1740" i="6"/>
  <c r="F1741" i="6"/>
  <c r="F488" i="6"/>
  <c r="F664" i="6"/>
  <c r="F1742" i="6"/>
  <c r="F200" i="6"/>
  <c r="F437" i="6"/>
  <c r="F756" i="6"/>
  <c r="F589" i="6"/>
  <c r="F1743" i="6"/>
  <c r="F1744" i="6"/>
  <c r="F666" i="6"/>
  <c r="F1745" i="6"/>
  <c r="F1746" i="6"/>
  <c r="F609" i="6"/>
  <c r="F1747" i="6"/>
  <c r="F480" i="6"/>
  <c r="F1748" i="6"/>
  <c r="F1749" i="6"/>
  <c r="F1750" i="6"/>
  <c r="F1751" i="6"/>
  <c r="F1752" i="6"/>
  <c r="F1753" i="6"/>
  <c r="F1754" i="6"/>
  <c r="F1755" i="6"/>
  <c r="F679" i="6"/>
  <c r="F570" i="6"/>
  <c r="F1756" i="6"/>
  <c r="F1757" i="6"/>
  <c r="F1758" i="6"/>
  <c r="F1759" i="6"/>
  <c r="F566" i="6"/>
  <c r="F549" i="6"/>
  <c r="F634" i="6"/>
  <c r="F618" i="6"/>
  <c r="F703" i="6"/>
  <c r="F211" i="6"/>
  <c r="F621" i="6"/>
  <c r="F1760" i="6"/>
  <c r="F1761" i="6"/>
  <c r="F1762" i="6"/>
  <c r="F1763" i="6"/>
  <c r="F1764" i="6"/>
  <c r="F275" i="6"/>
  <c r="F252" i="6"/>
  <c r="F1765" i="6"/>
  <c r="F1766" i="6"/>
  <c r="F1767" i="6"/>
  <c r="F1768" i="6"/>
  <c r="F1769" i="6"/>
  <c r="F313" i="6"/>
  <c r="F601" i="6"/>
  <c r="F575" i="6"/>
  <c r="F613" i="6"/>
  <c r="B44" i="4" l="1"/>
  <c r="B45" i="4" s="1"/>
  <c r="B46" i="4" s="1"/>
  <c r="B27" i="4"/>
  <c r="B28" i="4" s="1"/>
  <c r="B29" i="4" s="1"/>
  <c r="B38" i="4"/>
  <c r="B18" i="4"/>
  <c r="B21" i="4" s="1"/>
  <c r="B22" i="4" s="1"/>
  <c r="B23" i="4" s="1"/>
  <c r="B39" i="4" l="1"/>
  <c r="B40" i="4" s="1"/>
  <c r="B41" i="4" s="1"/>
  <c r="C48" i="4" s="1"/>
  <c r="E58" i="9"/>
  <c r="G58" i="9" s="1"/>
  <c r="C31" i="4"/>
</calcChain>
</file>

<file path=xl/sharedStrings.xml><?xml version="1.0" encoding="utf-8"?>
<sst xmlns="http://schemas.openxmlformats.org/spreadsheetml/2006/main" count="7726" uniqueCount="2122">
  <si>
    <t>Admiral Group</t>
  </si>
  <si>
    <t>Anglo American</t>
  </si>
  <si>
    <t>CRH</t>
  </si>
  <si>
    <t>DCC</t>
  </si>
  <si>
    <t>Kingfisher</t>
  </si>
  <si>
    <t>National Grid</t>
  </si>
  <si>
    <t>Royal Dutch Shell</t>
  </si>
  <si>
    <t>RSA Insurance Group</t>
  </si>
  <si>
    <t>SSE</t>
  </si>
  <si>
    <t>WPP</t>
  </si>
  <si>
    <t>Abbott Laboratories</t>
  </si>
  <si>
    <t>Accenture</t>
  </si>
  <si>
    <t>American International Group</t>
  </si>
  <si>
    <t>American Tower</t>
  </si>
  <si>
    <t>American Express</t>
  </si>
  <si>
    <t>Bank of America</t>
  </si>
  <si>
    <t>Biogen</t>
  </si>
  <si>
    <t>Booking Holdings</t>
  </si>
  <si>
    <t>Bristol-Myers Squibb</t>
  </si>
  <si>
    <t>Berkshire Hathaway</t>
  </si>
  <si>
    <t>Charter Communications</t>
  </si>
  <si>
    <t>Colgate-Palmolive</t>
  </si>
  <si>
    <t>ConocoPhillips</t>
  </si>
  <si>
    <t>Cisco Systems</t>
  </si>
  <si>
    <t>CVS Health</t>
  </si>
  <si>
    <t>Duke Energy</t>
  </si>
  <si>
    <t>Exelon</t>
  </si>
  <si>
    <t>FedEx</t>
  </si>
  <si>
    <t>General Dynamics</t>
  </si>
  <si>
    <t>General Electric</t>
  </si>
  <si>
    <t>Gilead Sciences</t>
  </si>
  <si>
    <t>General Motors</t>
  </si>
  <si>
    <t>IBM</t>
  </si>
  <si>
    <t>Johnson &amp; Johnson</t>
  </si>
  <si>
    <t>Lockheed Martin</t>
  </si>
  <si>
    <t>Lowe's</t>
  </si>
  <si>
    <t>Mastercard</t>
  </si>
  <si>
    <t>McDonald's</t>
  </si>
  <si>
    <t>Altria Group</t>
  </si>
  <si>
    <t>Merck &amp; Co.</t>
  </si>
  <si>
    <t>Morgan Stanley</t>
  </si>
  <si>
    <t>Microsoft</t>
  </si>
  <si>
    <t>NextEra Energy</t>
  </si>
  <si>
    <t>Netflix</t>
  </si>
  <si>
    <t>PepsiCo</t>
  </si>
  <si>
    <t>Procter &amp; Gamble</t>
  </si>
  <si>
    <t>Philip Morris International</t>
  </si>
  <si>
    <t>PayPal</t>
  </si>
  <si>
    <t>Qualcomm</t>
  </si>
  <si>
    <t>Raytheon Technologies</t>
  </si>
  <si>
    <t>Southern Company</t>
  </si>
  <si>
    <t>Simon Property Group</t>
  </si>
  <si>
    <t>Thermo Fisher Scientific</t>
  </si>
  <si>
    <t>Texas Instruments</t>
  </si>
  <si>
    <t>UnitedHealth Group</t>
  </si>
  <si>
    <t>United Parcel Service</t>
  </si>
  <si>
    <t>Verizon Communications</t>
  </si>
  <si>
    <t>Walgreens Boots Alliance</t>
  </si>
  <si>
    <t>Wells Fargo</t>
  </si>
  <si>
    <t>Walmart</t>
  </si>
  <si>
    <t>Total Pillar One amount</t>
  </si>
  <si>
    <t>Attributable to UK</t>
  </si>
  <si>
    <t>Converted to GBP</t>
  </si>
  <si>
    <t>(all figures in thousands)</t>
  </si>
  <si>
    <t>Tax at 25%</t>
  </si>
  <si>
    <t>2020 data from Forbes 2000 list of 100 most profitable companies (ie relating to FY2019)</t>
  </si>
  <si>
    <t>ICBC</t>
  </si>
  <si>
    <t>China</t>
  </si>
  <si>
    <t>China Construction Bank</t>
  </si>
  <si>
    <t>JPMorgan Chase</t>
  </si>
  <si>
    <t>United States</t>
  </si>
  <si>
    <t>Agricultural Bank of China</t>
  </si>
  <si>
    <t>Saudi Arabian Oil Company (Saudi Aramco)</t>
  </si>
  <si>
    <t>Saudi Arabia</t>
  </si>
  <si>
    <t>Ping An Insurance Group</t>
  </si>
  <si>
    <t>Apple</t>
  </si>
  <si>
    <t>Bank of China</t>
  </si>
  <si>
    <t>AT&amp;T</t>
  </si>
  <si>
    <t>Toyota Motor</t>
  </si>
  <si>
    <t>Japan</t>
  </si>
  <si>
    <t>Alphabet</t>
  </si>
  <si>
    <t>ExxonMobil</t>
  </si>
  <si>
    <t>Samsung Electronics</t>
  </si>
  <si>
    <t>South Korea</t>
  </si>
  <si>
    <t>Citigroup</t>
  </si>
  <si>
    <t>Netherlands</t>
  </si>
  <si>
    <t>Amazon</t>
  </si>
  <si>
    <t>Volkswagen Group</t>
  </si>
  <si>
    <t>Germany</t>
  </si>
  <si>
    <t>Allianz</t>
  </si>
  <si>
    <t>China Merchants Bank</t>
  </si>
  <si>
    <t>Comcast</t>
  </si>
  <si>
    <t>China Mobile</t>
  </si>
  <si>
    <t>Hong Kong</t>
  </si>
  <si>
    <t>Total</t>
  </si>
  <si>
    <t>France</t>
  </si>
  <si>
    <t>Postal Savings Bank Of China (PSBC)</t>
  </si>
  <si>
    <t>Alibaba</t>
  </si>
  <si>
    <t>Gazprom</t>
  </si>
  <si>
    <t>Russia</t>
  </si>
  <si>
    <t>PetroChina</t>
  </si>
  <si>
    <t>RBC</t>
  </si>
  <si>
    <t>Canada</t>
  </si>
  <si>
    <t>Walt Disney</t>
  </si>
  <si>
    <t>China Life Insurance</t>
  </si>
  <si>
    <t>Intel</t>
  </si>
  <si>
    <t>Facebook</t>
  </si>
  <si>
    <t>Nestlé</t>
  </si>
  <si>
    <t>Switzerland</t>
  </si>
  <si>
    <t>BNP Paribas</t>
  </si>
  <si>
    <t>Nippon Telegraph &amp; Tel</t>
  </si>
  <si>
    <t>HSBC Holdings</t>
  </si>
  <si>
    <t>United Kingdom</t>
  </si>
  <si>
    <t>Bank of Communications</t>
  </si>
  <si>
    <t>TD Bank Group</t>
  </si>
  <si>
    <t>Goldman Sachs Group</t>
  </si>
  <si>
    <t>Pfizer</t>
  </si>
  <si>
    <t>Tencent Holdings</t>
  </si>
  <si>
    <t>Mitsubishi UFJ Financial</t>
  </si>
  <si>
    <t>Rosneft</t>
  </si>
  <si>
    <t>Santander</t>
  </si>
  <si>
    <t>Spain</t>
  </si>
  <si>
    <t>Anheuser-Busch InBev</t>
  </si>
  <si>
    <t>Belgium</t>
  </si>
  <si>
    <t>Industrial Bank</t>
  </si>
  <si>
    <t>Reliance Industries</t>
  </si>
  <si>
    <t>India</t>
  </si>
  <si>
    <t>Sony</t>
  </si>
  <si>
    <t>Sinopec</t>
  </si>
  <si>
    <t>Chevron</t>
  </si>
  <si>
    <t>Siemens</t>
  </si>
  <si>
    <t>Cigna</t>
  </si>
  <si>
    <t>AXA Group</t>
  </si>
  <si>
    <t>Shanghai Pudong Development</t>
  </si>
  <si>
    <t>AIA Group</t>
  </si>
  <si>
    <t>Softbank</t>
  </si>
  <si>
    <t>Novartis</t>
  </si>
  <si>
    <t>Deutsche Telekom</t>
  </si>
  <si>
    <t>Petrobras</t>
  </si>
  <si>
    <t>Brazil</t>
  </si>
  <si>
    <t>Japan Post Holdings</t>
  </si>
  <si>
    <t>LVMH Moet Hennessy Louis Vuitton</t>
  </si>
  <si>
    <t>Roche Holding</t>
  </si>
  <si>
    <t>BMW Group</t>
  </si>
  <si>
    <t>Zurich Insurance Group</t>
  </si>
  <si>
    <t>CITIC</t>
  </si>
  <si>
    <t>Itaú Unibanco Holding</t>
  </si>
  <si>
    <t>China State Construction Engineering</t>
  </si>
  <si>
    <t>MetLife</t>
  </si>
  <si>
    <t>Sumitomo Mitsui Financial</t>
  </si>
  <si>
    <t>Honda Motor</t>
  </si>
  <si>
    <t>Commonwealth Bank</t>
  </si>
  <si>
    <t>Australia</t>
  </si>
  <si>
    <t>Bank of Nova Scotia</t>
  </si>
  <si>
    <t>China Minsheng Bank</t>
  </si>
  <si>
    <t>British American Tobacco</t>
  </si>
  <si>
    <t>BHP Group</t>
  </si>
  <si>
    <t>Oracle</t>
  </si>
  <si>
    <t>Brookfield Asset Management</t>
  </si>
  <si>
    <t>Coca-Cola</t>
  </si>
  <si>
    <t>Enel</t>
  </si>
  <si>
    <t>Italy</t>
  </si>
  <si>
    <t>GlaxoSmithKline</t>
  </si>
  <si>
    <t>LukOil</t>
  </si>
  <si>
    <t>China Vanke</t>
  </si>
  <si>
    <t>Banco Bradesco</t>
  </si>
  <si>
    <t>Bayer</t>
  </si>
  <si>
    <t>US Bancorp</t>
  </si>
  <si>
    <t>Mitsubishi</t>
  </si>
  <si>
    <t>Anthem</t>
  </si>
  <si>
    <t>Home Depot</t>
  </si>
  <si>
    <t>BASF</t>
  </si>
  <si>
    <t>Taiwan Semiconductor</t>
  </si>
  <si>
    <t>Taiwan</t>
  </si>
  <si>
    <t>UBS</t>
  </si>
  <si>
    <t>Unilever</t>
  </si>
  <si>
    <t>Country Garden Holdings</t>
  </si>
  <si>
    <t>EDF</t>
  </si>
  <si>
    <t>China Citic Bank</t>
  </si>
  <si>
    <t>Rio Tinto</t>
  </si>
  <si>
    <t>Lloyds Banking Group</t>
  </si>
  <si>
    <t>Prudential Financial</t>
  </si>
  <si>
    <t>Sanofi</t>
  </si>
  <si>
    <t>Credit Agricole</t>
  </si>
  <si>
    <t>AbbVie</t>
  </si>
  <si>
    <t>Iberdrola</t>
  </si>
  <si>
    <t>Hon Hai Precision</t>
  </si>
  <si>
    <t>KDDI</t>
  </si>
  <si>
    <t>Enbridge</t>
  </si>
  <si>
    <t>Manulife</t>
  </si>
  <si>
    <t>Intesa Sanpaolo</t>
  </si>
  <si>
    <t>CNOOC</t>
  </si>
  <si>
    <t>Dell Technologies</t>
  </si>
  <si>
    <t>Westpac Banking Group</t>
  </si>
  <si>
    <t>Medtronic</t>
  </si>
  <si>
    <t>Ireland</t>
  </si>
  <si>
    <t>China Pacific Insurance</t>
  </si>
  <si>
    <t>SAIC Motor</t>
  </si>
  <si>
    <t>Bank of Montreal</t>
  </si>
  <si>
    <t>Caterpillar</t>
  </si>
  <si>
    <t>Chubb</t>
  </si>
  <si>
    <t>Itochu</t>
  </si>
  <si>
    <t>VINCI</t>
  </si>
  <si>
    <t>PNC Financial Services</t>
  </si>
  <si>
    <t>Generali Group</t>
  </si>
  <si>
    <t>Visa</t>
  </si>
  <si>
    <t>Costco Wholesale</t>
  </si>
  <si>
    <t>HDFC Bank</t>
  </si>
  <si>
    <t>Allstate</t>
  </si>
  <si>
    <t>China Everbright Bank</t>
  </si>
  <si>
    <t>SAP</t>
  </si>
  <si>
    <t>Tokio Marine Holdings</t>
  </si>
  <si>
    <t>CK Hutchison</t>
  </si>
  <si>
    <t>Honeywell International</t>
  </si>
  <si>
    <t>China Evergrande Group</t>
  </si>
  <si>
    <t>Orange</t>
  </si>
  <si>
    <t>América Móvil</t>
  </si>
  <si>
    <t>Mexico</t>
  </si>
  <si>
    <t>Bank of New York Mellon</t>
  </si>
  <si>
    <t>Credit Suisse Group</t>
  </si>
  <si>
    <t>Capital One Financial</t>
  </si>
  <si>
    <t>Amgen</t>
  </si>
  <si>
    <t>Truist Financial</t>
  </si>
  <si>
    <t>ANZ</t>
  </si>
  <si>
    <t>Equinor</t>
  </si>
  <si>
    <t>Norway</t>
  </si>
  <si>
    <t>Mitsui</t>
  </si>
  <si>
    <t>Oversea-Chinese Banking</t>
  </si>
  <si>
    <t>Singapore</t>
  </si>
  <si>
    <t>China Shenhua Energy</t>
  </si>
  <si>
    <t>PTT</t>
  </si>
  <si>
    <t>Thailand</t>
  </si>
  <si>
    <t>State Bank of India</t>
  </si>
  <si>
    <t>Poly Developments &amp; Holdings Group</t>
  </si>
  <si>
    <t>China Telecom</t>
  </si>
  <si>
    <t>L'Oréal</t>
  </si>
  <si>
    <t>BlackRock</t>
  </si>
  <si>
    <t>Linde</t>
  </si>
  <si>
    <t>Canadian Imperial Bank</t>
  </si>
  <si>
    <t>Barclays</t>
  </si>
  <si>
    <t>Deere &amp; Company</t>
  </si>
  <si>
    <t>Union Pacific</t>
  </si>
  <si>
    <t>Deutsche Post</t>
  </si>
  <si>
    <t>Phillips 66</t>
  </si>
  <si>
    <t>Mondelez International</t>
  </si>
  <si>
    <t>Hyundai Motor</t>
  </si>
  <si>
    <t>Qatar National Bank</t>
  </si>
  <si>
    <t>Qatar</t>
  </si>
  <si>
    <t>NAB - National Australia Bank</t>
  </si>
  <si>
    <t>Broadcom</t>
  </si>
  <si>
    <t>Legal &amp; General Group</t>
  </si>
  <si>
    <t>ING Group</t>
  </si>
  <si>
    <t>3M</t>
  </si>
  <si>
    <t>Target</t>
  </si>
  <si>
    <t>Marathon Petroleum</t>
  </si>
  <si>
    <t>Hitachi</t>
  </si>
  <si>
    <t>Progressive</t>
  </si>
  <si>
    <t>DBS</t>
  </si>
  <si>
    <t>UniCredit</t>
  </si>
  <si>
    <t>China Railway Group</t>
  </si>
  <si>
    <t>Munich Re</t>
  </si>
  <si>
    <t>Royal Bank of Scotland</t>
  </si>
  <si>
    <t>Banco do Brasil</t>
  </si>
  <si>
    <t>China Resources Land</t>
  </si>
  <si>
    <t>China Railway Construction</t>
  </si>
  <si>
    <t>Saudi Basic Industries</t>
  </si>
  <si>
    <t>Aviva</t>
  </si>
  <si>
    <t>MS&amp;AD Insurance</t>
  </si>
  <si>
    <t>PICC</t>
  </si>
  <si>
    <t>Aflac</t>
  </si>
  <si>
    <t>E.ON</t>
  </si>
  <si>
    <t>Travelers</t>
  </si>
  <si>
    <t>Prudential</t>
  </si>
  <si>
    <t>Eli Lilly</t>
  </si>
  <si>
    <t>Kraft Heinz Company</t>
  </si>
  <si>
    <t>Sunac China Holdings</t>
  </si>
  <si>
    <t>Charles Schwab</t>
  </si>
  <si>
    <t>HCA Healthcare</t>
  </si>
  <si>
    <t>Danaher</t>
  </si>
  <si>
    <t>Schneider Electric</t>
  </si>
  <si>
    <t>Société Générale</t>
  </si>
  <si>
    <t>Midea Group</t>
  </si>
  <si>
    <t>Dai-ichi Life Insurance</t>
  </si>
  <si>
    <t>ENGIE</t>
  </si>
  <si>
    <t>Fiat Chrysler Automobiles</t>
  </si>
  <si>
    <t>Volvo Group</t>
  </si>
  <si>
    <t>Sweden</t>
  </si>
  <si>
    <t>Seven &amp; I Holdings</t>
  </si>
  <si>
    <t>Humana</t>
  </si>
  <si>
    <t>Longfor Group Holdings</t>
  </si>
  <si>
    <t>AstraZeneca</t>
  </si>
  <si>
    <t>JD.com</t>
  </si>
  <si>
    <t>Air Liquide</t>
  </si>
  <si>
    <t>Fresenius</t>
  </si>
  <si>
    <t>Northrop Grumman</t>
  </si>
  <si>
    <t>Mizuho Financial</t>
  </si>
  <si>
    <t>Sun Life Financial</t>
  </si>
  <si>
    <t>Inditex</t>
  </si>
  <si>
    <t>Nike</t>
  </si>
  <si>
    <t>Gree Electric Appliances</t>
  </si>
  <si>
    <t>Central Japan Railway</t>
  </si>
  <si>
    <t>Danone</t>
  </si>
  <si>
    <t>Cathay Financial</t>
  </si>
  <si>
    <t>Surgutneftegas</t>
  </si>
  <si>
    <t>Suncor Energy</t>
  </si>
  <si>
    <t>Standard Chartered</t>
  </si>
  <si>
    <t>Tesco</t>
  </si>
  <si>
    <t>ICICI Bank</t>
  </si>
  <si>
    <t>Panasonic</t>
  </si>
  <si>
    <t>Safran</t>
  </si>
  <si>
    <t>Royal Ahold Delhaize N.V.</t>
  </si>
  <si>
    <t>KBC Group</t>
  </si>
  <si>
    <t>East Japan Railway</t>
  </si>
  <si>
    <t>Delta Air Lines</t>
  </si>
  <si>
    <t>Peugeot</t>
  </si>
  <si>
    <t>Telefónica</t>
  </si>
  <si>
    <t>Kroger</t>
  </si>
  <si>
    <t>China Communications Construction</t>
  </si>
  <si>
    <t>Shinhan Financial Group</t>
  </si>
  <si>
    <t>Oil &amp; Natural Gas</t>
  </si>
  <si>
    <t>Sun Hung Kai Properties</t>
  </si>
  <si>
    <t>Huaxia Bank</t>
  </si>
  <si>
    <t>Fubon Financial</t>
  </si>
  <si>
    <t>Diageo</t>
  </si>
  <si>
    <t>Dominion Energy</t>
  </si>
  <si>
    <t>Micron Technology</t>
  </si>
  <si>
    <t>KB Financial Group</t>
  </si>
  <si>
    <t>HDFC</t>
  </si>
  <si>
    <t>LafargeHolcim</t>
  </si>
  <si>
    <t>United Overseas Bank</t>
  </si>
  <si>
    <t>Bank of Beijing</t>
  </si>
  <si>
    <t>Japan Tobacco</t>
  </si>
  <si>
    <t>Centene</t>
  </si>
  <si>
    <t>China Unicom</t>
  </si>
  <si>
    <t>Jardine Matheson</t>
  </si>
  <si>
    <t>Bermuda</t>
  </si>
  <si>
    <t>Starbucks</t>
  </si>
  <si>
    <t>American Electric</t>
  </si>
  <si>
    <t>Sumitomo</t>
  </si>
  <si>
    <t>Nordea Bank</t>
  </si>
  <si>
    <t>Finland</t>
  </si>
  <si>
    <t>Orix</t>
  </si>
  <si>
    <t>TJX Cos</t>
  </si>
  <si>
    <t>Mitsubishi Electric</t>
  </si>
  <si>
    <t>State Street</t>
  </si>
  <si>
    <t>SK Hynix</t>
  </si>
  <si>
    <t>RWE Group</t>
  </si>
  <si>
    <t>ABB</t>
  </si>
  <si>
    <t>Nomura</t>
  </si>
  <si>
    <t>BCE</t>
  </si>
  <si>
    <t>Automatic Data Processing</t>
  </si>
  <si>
    <t>HP</t>
  </si>
  <si>
    <t>First Abu Dhabi Bank</t>
  </si>
  <si>
    <t>United Arab Emirates</t>
  </si>
  <si>
    <t>EssilorLuxottica</t>
  </si>
  <si>
    <t>Henkel</t>
  </si>
  <si>
    <t>Canadian Natural Resources</t>
  </si>
  <si>
    <t>Greenland Holdings Group</t>
  </si>
  <si>
    <t>EMD Group</t>
  </si>
  <si>
    <t>Swiss Re</t>
  </si>
  <si>
    <t>Bank Of Shanghai</t>
  </si>
  <si>
    <t>Archer Daniels Midland</t>
  </si>
  <si>
    <t>Anhui Conch Cement</t>
  </si>
  <si>
    <t>Ecopetrol</t>
  </si>
  <si>
    <t>Colombia</t>
  </si>
  <si>
    <t>BT Group</t>
  </si>
  <si>
    <t>Poste Italiane</t>
  </si>
  <si>
    <t>Novatek</t>
  </si>
  <si>
    <t>TC Energy</t>
  </si>
  <si>
    <t>Macquarie Group</t>
  </si>
  <si>
    <t>BBVA-Banco Bilbao Vizcaya</t>
  </si>
  <si>
    <t>JXTG Holdings</t>
  </si>
  <si>
    <t>Kering</t>
  </si>
  <si>
    <t>Baoshan Iron &amp; Steel</t>
  </si>
  <si>
    <t>Daiwa House Industry</t>
  </si>
  <si>
    <t>Couche Tard</t>
  </si>
  <si>
    <t>Daimler</t>
  </si>
  <si>
    <t>Bridgestone</t>
  </si>
  <si>
    <t>Fannie Mae</t>
  </si>
  <si>
    <t>Tyson Foods</t>
  </si>
  <si>
    <t>New China Life Insurance</t>
  </si>
  <si>
    <t>Saint-Gobain</t>
  </si>
  <si>
    <t>CSX</t>
  </si>
  <si>
    <t>DNB</t>
  </si>
  <si>
    <t>Novo Nordisk</t>
  </si>
  <si>
    <t>Denmark</t>
  </si>
  <si>
    <t>Saudi Telecom</t>
  </si>
  <si>
    <t>LyondellBasell Industries</t>
  </si>
  <si>
    <t>EOG Resources</t>
  </si>
  <si>
    <t>Sempra Energy</t>
  </si>
  <si>
    <t>Eaton</t>
  </si>
  <si>
    <t>Freddie Mac</t>
  </si>
  <si>
    <t>Heineken</t>
  </si>
  <si>
    <t>Kweichow Moutai</t>
  </si>
  <si>
    <t>CK Asset Holdings</t>
  </si>
  <si>
    <t>Becton Dickinson</t>
  </si>
  <si>
    <t>Stryker</t>
  </si>
  <si>
    <t>CRRC</t>
  </si>
  <si>
    <t>Bank Rakyat Indonesia (BRI)</t>
  </si>
  <si>
    <t>Indonesia</t>
  </si>
  <si>
    <t>China Merchants Shekou Industrial Zone Holdings</t>
  </si>
  <si>
    <t>Maybank</t>
  </si>
  <si>
    <t>Malaysia</t>
  </si>
  <si>
    <t>Kinder Morgan</t>
  </si>
  <si>
    <t>Emirates NBD</t>
  </si>
  <si>
    <t>Marsh &amp; McLennan</t>
  </si>
  <si>
    <t>Ameriprise Financial</t>
  </si>
  <si>
    <t>Dollar General</t>
  </si>
  <si>
    <t>Shin-Etsu Chemical</t>
  </si>
  <si>
    <t>Barrick Gold</t>
  </si>
  <si>
    <t>BP</t>
  </si>
  <si>
    <t>Etisalat</t>
  </si>
  <si>
    <t>Canon</t>
  </si>
  <si>
    <t>Sompo</t>
  </si>
  <si>
    <t>ASML Holding</t>
  </si>
  <si>
    <t>Natixis</t>
  </si>
  <si>
    <t>Vivendi</t>
  </si>
  <si>
    <t>Swiss Life Holding</t>
  </si>
  <si>
    <t>Posco</t>
  </si>
  <si>
    <t>Mitsui Fudosan</t>
  </si>
  <si>
    <t>Canadian National Railway</t>
  </si>
  <si>
    <t>NN Group</t>
  </si>
  <si>
    <t>Fosun International</t>
  </si>
  <si>
    <t>Wilmar International</t>
  </si>
  <si>
    <t>General Mills</t>
  </si>
  <si>
    <t>Carrefour</t>
  </si>
  <si>
    <t>Daikin Industries</t>
  </si>
  <si>
    <t>Tata Consultancy Services</t>
  </si>
  <si>
    <t>Power Corp of Canada</t>
  </si>
  <si>
    <t>Boston Scientific</t>
  </si>
  <si>
    <t>Discover Financial Services</t>
  </si>
  <si>
    <t>Synchrony Financial</t>
  </si>
  <si>
    <t>Michelin Group</t>
  </si>
  <si>
    <t>Paccar</t>
  </si>
  <si>
    <t>Sumitomo Mitsui Trust</t>
  </si>
  <si>
    <t>Xiaomi</t>
  </si>
  <si>
    <t>Hartford Financial Services</t>
  </si>
  <si>
    <t>Philips</t>
  </si>
  <si>
    <t>IntercontinentalExchange</t>
  </si>
  <si>
    <t>Norfolk Southern</t>
  </si>
  <si>
    <t>BAE Systems</t>
  </si>
  <si>
    <t>Indian Oil</t>
  </si>
  <si>
    <t>Bank of Ningbo</t>
  </si>
  <si>
    <t>Sysco</t>
  </si>
  <si>
    <t>CNP Assurances</t>
  </si>
  <si>
    <t>Denso</t>
  </si>
  <si>
    <t>Newmont Mining</t>
  </si>
  <si>
    <t>National Commercial Bank</t>
  </si>
  <si>
    <t>Adidas</t>
  </si>
  <si>
    <t>CTBC Financial</t>
  </si>
  <si>
    <t>Danske Bank</t>
  </si>
  <si>
    <t>China National Building</t>
  </si>
  <si>
    <t>Richemont</t>
  </si>
  <si>
    <t>Sberbank</t>
  </si>
  <si>
    <t>VMware</t>
  </si>
  <si>
    <t>Nippon Steel</t>
  </si>
  <si>
    <t>Komatsu</t>
  </si>
  <si>
    <t>Transneft</t>
  </si>
  <si>
    <t>Talanx</t>
  </si>
  <si>
    <t>Xcel Energy</t>
  </si>
  <si>
    <t>Consolidated Edison</t>
  </si>
  <si>
    <t>Naturgy Energy Group</t>
  </si>
  <si>
    <t>Fiserv</t>
  </si>
  <si>
    <t>Bank Of Jiangsu</t>
  </si>
  <si>
    <t>Boeing</t>
  </si>
  <si>
    <t>Waste Management</t>
  </si>
  <si>
    <t>Woolworths</t>
  </si>
  <si>
    <t>Hyundai Mobis</t>
  </si>
  <si>
    <t>Adobe</t>
  </si>
  <si>
    <t>DuPont de Nemours</t>
  </si>
  <si>
    <t>Hana Financial Group</t>
  </si>
  <si>
    <t>L3Harris Technologies</t>
  </si>
  <si>
    <t>Fujitsu</t>
  </si>
  <si>
    <t>Shimao Property Holdings</t>
  </si>
  <si>
    <t>Norilsk Nickel</t>
  </si>
  <si>
    <t>Imperial Brands</t>
  </si>
  <si>
    <t>China Zheshang Bank</t>
  </si>
  <si>
    <t>Tokyo Electric Power</t>
  </si>
  <si>
    <t>Fast Retailing</t>
  </si>
  <si>
    <t>Emerson Electric</t>
  </si>
  <si>
    <t>Toyota Industries</t>
  </si>
  <si>
    <t>Femsa</t>
  </si>
  <si>
    <t>Hewlett Packard Enterprise</t>
  </si>
  <si>
    <t>China Yangtze Power</t>
  </si>
  <si>
    <t>Recruit Holdings</t>
  </si>
  <si>
    <t>Keurig Dr Pepper</t>
  </si>
  <si>
    <t>Applied Materials</t>
  </si>
  <si>
    <t>Edison International</t>
  </si>
  <si>
    <t>Principal Financial Group</t>
  </si>
  <si>
    <t>AIRBUS</t>
  </si>
  <si>
    <t>CME Group</t>
  </si>
  <si>
    <t>OMV Group</t>
  </si>
  <si>
    <t>Austria</t>
  </si>
  <si>
    <t>Marubeni</t>
  </si>
  <si>
    <t>AmerisourceBergen</t>
  </si>
  <si>
    <t>Larsen &amp; Toubro</t>
  </si>
  <si>
    <t>Bouygues</t>
  </si>
  <si>
    <t>Nutrien</t>
  </si>
  <si>
    <t>Kansai Electric Power</t>
  </si>
  <si>
    <t>Sherwin-Williams</t>
  </si>
  <si>
    <t>Fujifilm Holdings</t>
  </si>
  <si>
    <t>Pernod Ricard</t>
  </si>
  <si>
    <t>VTB Bank</t>
  </si>
  <si>
    <t>Telstra</t>
  </si>
  <si>
    <t>Lennar</t>
  </si>
  <si>
    <t>Chubu Electric Power</t>
  </si>
  <si>
    <t>Ecolab</t>
  </si>
  <si>
    <t>Cummins</t>
  </si>
  <si>
    <t>Marriott International</t>
  </si>
  <si>
    <t>SEB AB</t>
  </si>
  <si>
    <t>Investor AB</t>
  </si>
  <si>
    <t>JBS</t>
  </si>
  <si>
    <t>CaixaBank</t>
  </si>
  <si>
    <t>National Bank of Canada</t>
  </si>
  <si>
    <t>Svenska Handelsbanken</t>
  </si>
  <si>
    <t>Vodafone</t>
  </si>
  <si>
    <t>Sampo</t>
  </si>
  <si>
    <t>Power Construction Corporation of China</t>
  </si>
  <si>
    <t>Carnival</t>
  </si>
  <si>
    <t>Eni</t>
  </si>
  <si>
    <t>The Estée Lauder Companies</t>
  </si>
  <si>
    <t>Fifth Third Bank</t>
  </si>
  <si>
    <t>ViacomCBS</t>
  </si>
  <si>
    <t>Al Rajhi Bank</t>
  </si>
  <si>
    <t>China Fortune Land Development</t>
  </si>
  <si>
    <t>Kimberly-Clark</t>
  </si>
  <si>
    <t>Fortescue Metals Group</t>
  </si>
  <si>
    <t>Public Service Enterprise Group</t>
  </si>
  <si>
    <t>KIA Motors</t>
  </si>
  <si>
    <t>Subaru</t>
  </si>
  <si>
    <t>Suzuki Motor</t>
  </si>
  <si>
    <t>Mitsubishi Heavy Industries</t>
  </si>
  <si>
    <t>Southwest Airlines</t>
  </si>
  <si>
    <t>Mitsubishi Estate</t>
  </si>
  <si>
    <t>Glencore International</t>
  </si>
  <si>
    <t>Aon</t>
  </si>
  <si>
    <t>Ford Motor</t>
  </si>
  <si>
    <t>Bank Central Asia</t>
  </si>
  <si>
    <t>Thales</t>
  </si>
  <si>
    <t>NVIDIA</t>
  </si>
  <si>
    <t>Suning.com</t>
  </si>
  <si>
    <t>Takeda Pharmaceutical</t>
  </si>
  <si>
    <t>EnBW-Energie Baden</t>
  </si>
  <si>
    <t>Valero Energy</t>
  </si>
  <si>
    <t>Bank Mandiri</t>
  </si>
  <si>
    <t>H&amp;M - Hennes &amp; Mauritz</t>
  </si>
  <si>
    <t>NTPC</t>
  </si>
  <si>
    <t>Murata Manufacturing</t>
  </si>
  <si>
    <t>SingTel</t>
  </si>
  <si>
    <t>Las Vegas Sands</t>
  </si>
  <si>
    <t>Magna International</t>
  </si>
  <si>
    <t>Weichai Power</t>
  </si>
  <si>
    <t>Fairfax Financial</t>
  </si>
  <si>
    <t>China Tower Corp.</t>
  </si>
  <si>
    <t>Compass Group</t>
  </si>
  <si>
    <t>Entergy</t>
  </si>
  <si>
    <t>Erste Group Bank</t>
  </si>
  <si>
    <t>Toyota Tsusho</t>
  </si>
  <si>
    <t>Citic Securities</t>
  </si>
  <si>
    <t>Samsung C&amp;T</t>
  </si>
  <si>
    <t>Illinois Tool Works</t>
  </si>
  <si>
    <t>Nissan Motor</t>
  </si>
  <si>
    <t>Vale</t>
  </si>
  <si>
    <t>eBay</t>
  </si>
  <si>
    <t>Wesfarmers</t>
  </si>
  <si>
    <t>Bank of Nanjing</t>
  </si>
  <si>
    <t>M&amp;G</t>
  </si>
  <si>
    <t>Asahi Group Holdings</t>
  </si>
  <si>
    <t>Atlantia</t>
  </si>
  <si>
    <t>DTE Energy</t>
  </si>
  <si>
    <t>Kotak Mahindra Bank</t>
  </si>
  <si>
    <t>Aegon</t>
  </si>
  <si>
    <t>Carrier Global</t>
  </si>
  <si>
    <t>United Airlines Holdings</t>
  </si>
  <si>
    <t>Northern Trust</t>
  </si>
  <si>
    <t>Swisscom</t>
  </si>
  <si>
    <t>CNH Industrial</t>
  </si>
  <si>
    <t>Kubota</t>
  </si>
  <si>
    <t>Samsung Life Insurance</t>
  </si>
  <si>
    <t>Best Buy</t>
  </si>
  <si>
    <t>Haier Smart Home</t>
  </si>
  <si>
    <t>Cognizant</t>
  </si>
  <si>
    <t>Nintendo</t>
  </si>
  <si>
    <t>McKesson</t>
  </si>
  <si>
    <t>FirstRand</t>
  </si>
  <si>
    <t>South Africa</t>
  </si>
  <si>
    <t>China Cinda Asset Management</t>
  </si>
  <si>
    <t>Hengli Petrochemical</t>
  </si>
  <si>
    <t>Tatneft</t>
  </si>
  <si>
    <t>Tenaga Nasional</t>
  </si>
  <si>
    <t>SK Holdings</t>
  </si>
  <si>
    <t>Deutsche Bank</t>
  </si>
  <si>
    <t>M&amp;T Bank</t>
  </si>
  <si>
    <t>Standard Bank Group</t>
  </si>
  <si>
    <t>China Taiping Insurance</t>
  </si>
  <si>
    <t>Telecom Italia</t>
  </si>
  <si>
    <t>Astellas Pharma</t>
  </si>
  <si>
    <t>Veolia Environnement</t>
  </si>
  <si>
    <t>Grupo Mexico</t>
  </si>
  <si>
    <t>Kyocera</t>
  </si>
  <si>
    <t>Rogers Communications</t>
  </si>
  <si>
    <t>Loews</t>
  </si>
  <si>
    <t>Trane Technologies</t>
  </si>
  <si>
    <t>Air Products &amp; Chemicals</t>
  </si>
  <si>
    <t>Aeon</t>
  </si>
  <si>
    <t>Sinopharm Group</t>
  </si>
  <si>
    <t>PPL</t>
  </si>
  <si>
    <t>EXOR</t>
  </si>
  <si>
    <t>RELX</t>
  </si>
  <si>
    <t>Lincoln National</t>
  </si>
  <si>
    <t>Allergan</t>
  </si>
  <si>
    <t>NetEase</t>
  </si>
  <si>
    <t>Naspers</t>
  </si>
  <si>
    <t>Grupo ACS</t>
  </si>
  <si>
    <t>TELUS</t>
  </si>
  <si>
    <t>MTR</t>
  </si>
  <si>
    <t>KeyCorp</t>
  </si>
  <si>
    <t>Prologis</t>
  </si>
  <si>
    <t>Evonik</t>
  </si>
  <si>
    <t>Citizens Financial Group</t>
  </si>
  <si>
    <t>D.R. Horton</t>
  </si>
  <si>
    <t>Dow</t>
  </si>
  <si>
    <t>Orsted</t>
  </si>
  <si>
    <t>Willis Towers Watson</t>
  </si>
  <si>
    <t>DISH Network</t>
  </si>
  <si>
    <t>Athene Holding</t>
  </si>
  <si>
    <t>Swedbank</t>
  </si>
  <si>
    <t>Salesforce.com</t>
  </si>
  <si>
    <t>Otsuka Holding</t>
  </si>
  <si>
    <t>Eversource Energy</t>
  </si>
  <si>
    <t>Sekisui House</t>
  </si>
  <si>
    <t>Parker-Hannifin</t>
  </si>
  <si>
    <t>Discovery</t>
  </si>
  <si>
    <t>Banorte</t>
  </si>
  <si>
    <t>Tesla</t>
  </si>
  <si>
    <t>TD Ameritrade Holding</t>
  </si>
  <si>
    <t>Baxter International</t>
  </si>
  <si>
    <t>Deutsche Boerse</t>
  </si>
  <si>
    <t>Saudi Electricity</t>
  </si>
  <si>
    <t>Associated British Foods</t>
  </si>
  <si>
    <t>Sumitomo Realty</t>
  </si>
  <si>
    <t>WH Group</t>
  </si>
  <si>
    <t>Korea Electric Power</t>
  </si>
  <si>
    <t>Williams</t>
  </si>
  <si>
    <t>WEC Energy Group</t>
  </si>
  <si>
    <t>Inpex</t>
  </si>
  <si>
    <t>Edp-energias De Portugal</t>
  </si>
  <si>
    <t>Portugal</t>
  </si>
  <si>
    <t>Mitsubishi Chemical</t>
  </si>
  <si>
    <t>Dollar Tree</t>
  </si>
  <si>
    <t>Bharat Petroleum</t>
  </si>
  <si>
    <t>Infosys</t>
  </si>
  <si>
    <t>MGM Resorts</t>
  </si>
  <si>
    <t>Kao</t>
  </si>
  <si>
    <t>International Paper</t>
  </si>
  <si>
    <t>CGN Power</t>
  </si>
  <si>
    <t>Formosa Petrochemical</t>
  </si>
  <si>
    <t>PPG</t>
  </si>
  <si>
    <t>Swire Pacific</t>
  </si>
  <si>
    <t>Coca-Cola European Partners</t>
  </si>
  <si>
    <t>CSL</t>
  </si>
  <si>
    <t>Coal India</t>
  </si>
  <si>
    <t>Woori Financial Group</t>
  </si>
  <si>
    <t>Daiichi Sankyo</t>
  </si>
  <si>
    <t>SK Telecom</t>
  </si>
  <si>
    <t>Fox</t>
  </si>
  <si>
    <t>Crown Castle International</t>
  </si>
  <si>
    <t>Ageas</t>
  </si>
  <si>
    <t>Republic Services</t>
  </si>
  <si>
    <t>Metallurgical Corp of China</t>
  </si>
  <si>
    <t>Neste</t>
  </si>
  <si>
    <t>Møller-Maersk</t>
  </si>
  <si>
    <t>CBRE Group</t>
  </si>
  <si>
    <t>International Airlines</t>
  </si>
  <si>
    <t>Nokia</t>
  </si>
  <si>
    <t>Omnicom Group</t>
  </si>
  <si>
    <t>Essity Ab</t>
  </si>
  <si>
    <t>Ross Stores</t>
  </si>
  <si>
    <t>Industrial Bank of Korea</t>
  </si>
  <si>
    <t>Schlumberger</t>
  </si>
  <si>
    <t>Deutsche Lufthansa</t>
  </si>
  <si>
    <t>Stanley Black &amp; Decker</t>
  </si>
  <si>
    <t>Wheelock</t>
  </si>
  <si>
    <t>Asahi Kasei</t>
  </si>
  <si>
    <t>Kellogg</t>
  </si>
  <si>
    <t>Daqin Railway</t>
  </si>
  <si>
    <t>Haitong Securities</t>
  </si>
  <si>
    <t>Fidelity National Information</t>
  </si>
  <si>
    <t>Henderson Land</t>
  </si>
  <si>
    <t>Regions Financial</t>
  </si>
  <si>
    <t>JFE Holdings</t>
  </si>
  <si>
    <t>NEC</t>
  </si>
  <si>
    <t>Capgemini</t>
  </si>
  <si>
    <t>Repsol</t>
  </si>
  <si>
    <t>Continental</t>
  </si>
  <si>
    <t>Regeneron Pharmaceuticals</t>
  </si>
  <si>
    <t>New World Development</t>
  </si>
  <si>
    <t>Royal Caribbean Cruises</t>
  </si>
  <si>
    <t>ArcelorMittal</t>
  </si>
  <si>
    <t>Luxembourg</t>
  </si>
  <si>
    <t>Reckitt Benckiser Group</t>
  </si>
  <si>
    <t>Vonovia</t>
  </si>
  <si>
    <t>Fortis (Canada)</t>
  </si>
  <si>
    <t>Resona Holdings</t>
  </si>
  <si>
    <t>FirstEnergy</t>
  </si>
  <si>
    <t>Ally Financial</t>
  </si>
  <si>
    <t>Zimmer Biomet</t>
  </si>
  <si>
    <t>Atlas Copco</t>
  </si>
  <si>
    <t>Lam Research</t>
  </si>
  <si>
    <t>CLP Holdings</t>
  </si>
  <si>
    <t>Cardinal Health</t>
  </si>
  <si>
    <t>Activision Blizzard</t>
  </si>
  <si>
    <t>West Japan Railway</t>
  </si>
  <si>
    <t>Public Bank</t>
  </si>
  <si>
    <t>CarMax</t>
  </si>
  <si>
    <t>CNPC Capital</t>
  </si>
  <si>
    <t>Occidental Petroleum</t>
  </si>
  <si>
    <t>London Stock Exchange</t>
  </si>
  <si>
    <t>Eiffage</t>
  </si>
  <si>
    <t>TE Connectivity</t>
  </si>
  <si>
    <t>Sodexo</t>
  </si>
  <si>
    <t>Sumitomo Electric</t>
  </si>
  <si>
    <t>Porsche Automobil Holding</t>
  </si>
  <si>
    <t>Reinsurance Group of America</t>
  </si>
  <si>
    <t>National Bank of Kuwait</t>
  </si>
  <si>
    <t>Kuwait</t>
  </si>
  <si>
    <t>HeidelbergCement</t>
  </si>
  <si>
    <t>AutoZone</t>
  </si>
  <si>
    <t>Nidec</t>
  </si>
  <si>
    <t>Lenovo Group</t>
  </si>
  <si>
    <t>Johnson Controls International</t>
  </si>
  <si>
    <t>Unipol Gruppo</t>
  </si>
  <si>
    <t>S.F. Holding</t>
  </si>
  <si>
    <t>First Republic Bank</t>
  </si>
  <si>
    <t>Xiamen C&amp;D</t>
  </si>
  <si>
    <t>Beijing-Shanghai High-Speed Railway</t>
  </si>
  <si>
    <t>Hong Kong Exchanges</t>
  </si>
  <si>
    <t>CIMB Group Holdings</t>
  </si>
  <si>
    <t>WestRock</t>
  </si>
  <si>
    <t>Telenor</t>
  </si>
  <si>
    <t>Commerzbank</t>
  </si>
  <si>
    <t>Siam Cement</t>
  </si>
  <si>
    <t>Tokyo Electron</t>
  </si>
  <si>
    <t>Dongfeng Motor Group</t>
  </si>
  <si>
    <t>Gemdale</t>
  </si>
  <si>
    <t>Seazen Group</t>
  </si>
  <si>
    <t>Huatai Securities</t>
  </si>
  <si>
    <t>Wens Foodstuff Group</t>
  </si>
  <si>
    <t>Bharti Airtel</t>
  </si>
  <si>
    <t>China Energy Engineering</t>
  </si>
  <si>
    <t>Nucor</t>
  </si>
  <si>
    <t>Sany Heavy Industry</t>
  </si>
  <si>
    <t>Ericsson</t>
  </si>
  <si>
    <t>Baidu</t>
  </si>
  <si>
    <t>Kirin Holdings</t>
  </si>
  <si>
    <t>SM Investments</t>
  </si>
  <si>
    <t>Philippines</t>
  </si>
  <si>
    <t>Telkom Indonesia</t>
  </si>
  <si>
    <t>Riyad Bank</t>
  </si>
  <si>
    <t>Legend Holding</t>
  </si>
  <si>
    <t>Grupo Aval</t>
  </si>
  <si>
    <t>Ferguson</t>
  </si>
  <si>
    <t>Uber</t>
  </si>
  <si>
    <t>Kasikornbank</t>
  </si>
  <si>
    <t>DP World</t>
  </si>
  <si>
    <t>Geely Automobile Holdings</t>
  </si>
  <si>
    <t>Credicorp</t>
  </si>
  <si>
    <t>Peru</t>
  </si>
  <si>
    <t>Isbank</t>
  </si>
  <si>
    <t>Turkey</t>
  </si>
  <si>
    <t>LG Chem</t>
  </si>
  <si>
    <t>Analog Devices</t>
  </si>
  <si>
    <t>Guangzhou R&amp;F</t>
  </si>
  <si>
    <t>Eletrobrás</t>
  </si>
  <si>
    <t>Coles Group</t>
  </si>
  <si>
    <t>Hermès International</t>
  </si>
  <si>
    <t>Raiffeisen Bank International</t>
  </si>
  <si>
    <t>S&amp;P Global</t>
  </si>
  <si>
    <t>Axis Bank</t>
  </si>
  <si>
    <t>Samsung Fire &amp; Marine</t>
  </si>
  <si>
    <t>Carlsberg</t>
  </si>
  <si>
    <t>Mega Financial Holding</t>
  </si>
  <si>
    <t>China Reinsurance Group</t>
  </si>
  <si>
    <t>Grupa PZU</t>
  </si>
  <si>
    <t>Poland</t>
  </si>
  <si>
    <t>Mapfre</t>
  </si>
  <si>
    <t>Keyence</t>
  </si>
  <si>
    <t>Raymond James Financial</t>
  </si>
  <si>
    <t>Hikvision</t>
  </si>
  <si>
    <t>Thomson Reuters</t>
  </si>
  <si>
    <t>VF</t>
  </si>
  <si>
    <t>Aptiv</t>
  </si>
  <si>
    <t>Conagra Brands</t>
  </si>
  <si>
    <t>T&amp;D Holdings</t>
  </si>
  <si>
    <t>Canadian Pacific Railway</t>
  </si>
  <si>
    <t>Link REIT</t>
  </si>
  <si>
    <t>CenturyLink</t>
  </si>
  <si>
    <t>Siam Commercial Bank</t>
  </si>
  <si>
    <t>O'Reilly Automotive</t>
  </si>
  <si>
    <t>CenterPoint Energy</t>
  </si>
  <si>
    <t>Wanhua Chemical Group</t>
  </si>
  <si>
    <t>Corteva</t>
  </si>
  <si>
    <t>Vestas Wind Systems</t>
  </si>
  <si>
    <t>Guotai Junan Securities</t>
  </si>
  <si>
    <t>Shengjing Bank</t>
  </si>
  <si>
    <t>Huntington Bank</t>
  </si>
  <si>
    <t>Bâloise Group</t>
  </si>
  <si>
    <t>Fortum</t>
  </si>
  <si>
    <t>Vistra Energy</t>
  </si>
  <si>
    <t>Roper Technologies</t>
  </si>
  <si>
    <t>Otis Worldwide</t>
  </si>
  <si>
    <t>Arch Capital Group</t>
  </si>
  <si>
    <t>Shenzhen Overseas</t>
  </si>
  <si>
    <t>CapitaLand</t>
  </si>
  <si>
    <t>Rosseti</t>
  </si>
  <si>
    <t>Infineon Technologies</t>
  </si>
  <si>
    <t>Intuit</t>
  </si>
  <si>
    <t>Formosa Chemicals</t>
  </si>
  <si>
    <t>Kone</t>
  </si>
  <si>
    <t>Unum</t>
  </si>
  <si>
    <t>Wuliangye Yibin</t>
  </si>
  <si>
    <t>Publicis Groupe</t>
  </si>
  <si>
    <t>LG Electronics</t>
  </si>
  <si>
    <t>Cheniere Energy</t>
  </si>
  <si>
    <t>Huishang Bank</t>
  </si>
  <si>
    <t>Logan Property Holdings</t>
  </si>
  <si>
    <t>UPM-Kymmene</t>
  </si>
  <si>
    <t>PKN Orlen</t>
  </si>
  <si>
    <t>Abu Dhabi Commercial Bank</t>
  </si>
  <si>
    <t>Suncorp Group</t>
  </si>
  <si>
    <t>Zijin Mining Group</t>
  </si>
  <si>
    <t>ZTE</t>
  </si>
  <si>
    <t>Samba Financial Group</t>
  </si>
  <si>
    <t>Telia</t>
  </si>
  <si>
    <t>Kuehne &amp; Nagel International</t>
  </si>
  <si>
    <t>CP All</t>
  </si>
  <si>
    <t>Teva Pharmaceutical</t>
  </si>
  <si>
    <t>Israel</t>
  </si>
  <si>
    <t>Voya Financial</t>
  </si>
  <si>
    <t>TDK</t>
  </si>
  <si>
    <t>DSM</t>
  </si>
  <si>
    <t>China Coal Energy</t>
  </si>
  <si>
    <t>George Weston</t>
  </si>
  <si>
    <t>Bank Of Hangzhou</t>
  </si>
  <si>
    <t>Absa Group</t>
  </si>
  <si>
    <t>Inner Mongolia Yili</t>
  </si>
  <si>
    <t>Secom</t>
  </si>
  <si>
    <t>Pioneer Natural Resources</t>
  </si>
  <si>
    <t>Hilton</t>
  </si>
  <si>
    <t>Alexion Pharmaceuticals</t>
  </si>
  <si>
    <t>Renault</t>
  </si>
  <si>
    <t>Shin Kong Financial</t>
  </si>
  <si>
    <t>Garanti Bank</t>
  </si>
  <si>
    <t>Obayashi</t>
  </si>
  <si>
    <t>Kuwait Finance House</t>
  </si>
  <si>
    <t>Nan Ya Plastics</t>
  </si>
  <si>
    <t>Ball</t>
  </si>
  <si>
    <t>Deutsche Wohnen</t>
  </si>
  <si>
    <t>Shaanxi Coal Industry</t>
  </si>
  <si>
    <t>Meituan Dianping</t>
  </si>
  <si>
    <t>Restaurant Brands International</t>
  </si>
  <si>
    <t>Chunghwa Telecom</t>
  </si>
  <si>
    <t>HCL Technologies</t>
  </si>
  <si>
    <t>Ameren</t>
  </si>
  <si>
    <t>Schindler Holding</t>
  </si>
  <si>
    <t>Zoetis</t>
  </si>
  <si>
    <t>Oneok</t>
  </si>
  <si>
    <t>Saudi British Bank</t>
  </si>
  <si>
    <t>Chongqing Rural Bank</t>
  </si>
  <si>
    <t>Ryanair Holdings</t>
  </si>
  <si>
    <t>BOE Technology Group</t>
  </si>
  <si>
    <t>Idemitsu Kosan</t>
  </si>
  <si>
    <t>Toshiba</t>
  </si>
  <si>
    <t>Power Finance</t>
  </si>
  <si>
    <t>Asr Nederland</t>
  </si>
  <si>
    <t>STMicroelectronics</t>
  </si>
  <si>
    <t>Assa Abloy</t>
  </si>
  <si>
    <t>QBE Insurance Group</t>
  </si>
  <si>
    <t>Equitable Holdings</t>
  </si>
  <si>
    <t>Phoenix Group Holdings</t>
  </si>
  <si>
    <t>CDW</t>
  </si>
  <si>
    <t>Tata Steel</t>
  </si>
  <si>
    <t>Hormel Foods</t>
  </si>
  <si>
    <t>Toray Industries</t>
  </si>
  <si>
    <t>Rakuten</t>
  </si>
  <si>
    <t>BYD</t>
  </si>
  <si>
    <t>Whirlpool</t>
  </si>
  <si>
    <t>CMS Energy</t>
  </si>
  <si>
    <t>Quanta Computer</t>
  </si>
  <si>
    <t>Koç Holding</t>
  </si>
  <si>
    <t>Banco de Sabadell</t>
  </si>
  <si>
    <t>Formosa Plastics</t>
  </si>
  <si>
    <t>Amphenol</t>
  </si>
  <si>
    <t>Seagate Technology</t>
  </si>
  <si>
    <t>OTP Bank</t>
  </si>
  <si>
    <t>Hungary</t>
  </si>
  <si>
    <t>Luxshare Precision Industry</t>
  </si>
  <si>
    <t>SVB Financial Group</t>
  </si>
  <si>
    <t>Uni-President</t>
  </si>
  <si>
    <t>Power Grid of India</t>
  </si>
  <si>
    <t>Bank Leumi</t>
  </si>
  <si>
    <t>DSV Panalpina</t>
  </si>
  <si>
    <t>Hershey</t>
  </si>
  <si>
    <t>Electronic Arts</t>
  </si>
  <si>
    <t>Akbank</t>
  </si>
  <si>
    <t>Hanwha</t>
  </si>
  <si>
    <t>American Financial Group</t>
  </si>
  <si>
    <t>Genuine Parts</t>
  </si>
  <si>
    <t>Trip.com Group</t>
  </si>
  <si>
    <t>Bangkok Bank</t>
  </si>
  <si>
    <t>Bancolombia</t>
  </si>
  <si>
    <t>United Rentals</t>
  </si>
  <si>
    <t>China Gas Holdings</t>
  </si>
  <si>
    <t>Global Payments</t>
  </si>
  <si>
    <t>Fortive</t>
  </si>
  <si>
    <t>Leonardo</t>
  </si>
  <si>
    <t>China Jinmao</t>
  </si>
  <si>
    <t>Equinix</t>
  </si>
  <si>
    <t>Old Mutual</t>
  </si>
  <si>
    <t>China Eastern Airlines</t>
  </si>
  <si>
    <t>Freeport-McMoRan</t>
  </si>
  <si>
    <t>Jinke Property Group</t>
  </si>
  <si>
    <t>DaVita</t>
  </si>
  <si>
    <t>Sandvik</t>
  </si>
  <si>
    <t>MediaTek</t>
  </si>
  <si>
    <t>China Gezhouba</t>
  </si>
  <si>
    <t>RiseSun Real Estate Development</t>
  </si>
  <si>
    <t>Intact Financial</t>
  </si>
  <si>
    <t>Tohoku Electric Power</t>
  </si>
  <si>
    <t>New Hope Liuhe</t>
  </si>
  <si>
    <t>ASE Technology Holding</t>
  </si>
  <si>
    <t>Towngas</t>
  </si>
  <si>
    <t>Corning</t>
  </si>
  <si>
    <t>T Rowe Price</t>
  </si>
  <si>
    <t>Liberty Global</t>
  </si>
  <si>
    <t>Snam</t>
  </si>
  <si>
    <t>Equity Residential</t>
  </si>
  <si>
    <t>Pembina Pipeline</t>
  </si>
  <si>
    <t>Baker Hughes Company</t>
  </si>
  <si>
    <t>NRG Energy</t>
  </si>
  <si>
    <t>Sabanci Holding</t>
  </si>
  <si>
    <t>NortonLifeLock</t>
  </si>
  <si>
    <t>Shiseido</t>
  </si>
  <si>
    <t>St. James's Place</t>
  </si>
  <si>
    <t>Sanlam</t>
  </si>
  <si>
    <t>Vedanta Limited</t>
  </si>
  <si>
    <t>China National Nuclear Power</t>
  </si>
  <si>
    <t>Expedia Group</t>
  </si>
  <si>
    <t>Taisei</t>
  </si>
  <si>
    <t>TransDigm Group</t>
  </si>
  <si>
    <t>Everest Re Group</t>
  </si>
  <si>
    <t>Sumitomo Chemical</t>
  </si>
  <si>
    <t>Aisin Seiki</t>
  </si>
  <si>
    <t>IQVIA</t>
  </si>
  <si>
    <t>Pegatron</t>
  </si>
  <si>
    <t>E.Sun Financial</t>
  </si>
  <si>
    <t>Guangzhou Automobile Group</t>
  </si>
  <si>
    <t>CEZ Group</t>
  </si>
  <si>
    <t>Czech Republic</t>
  </si>
  <si>
    <t>Wipro</t>
  </si>
  <si>
    <t>Beiersdorf</t>
  </si>
  <si>
    <t>Guangzhou Rural Commercial Bank</t>
  </si>
  <si>
    <t>ITC</t>
  </si>
  <si>
    <t>CIFI Holdings Group</t>
  </si>
  <si>
    <t>China Southern Airlines</t>
  </si>
  <si>
    <t>Yanzhou Coal Mining</t>
  </si>
  <si>
    <t>Nedbank</t>
  </si>
  <si>
    <t>E-Trade Financial</t>
  </si>
  <si>
    <t>Motorola Solutions</t>
  </si>
  <si>
    <t>Daiwa Securities</t>
  </si>
  <si>
    <t>Vertex Pharmaceuticals</t>
  </si>
  <si>
    <t>Gallagher</t>
  </si>
  <si>
    <t>Moody's</t>
  </si>
  <si>
    <t>Western Digital</t>
  </si>
  <si>
    <t>GF Securities</t>
  </si>
  <si>
    <t>Akzo Nobel</t>
  </si>
  <si>
    <t>Rolls-Royce Holdings</t>
  </si>
  <si>
    <t>Alleghany</t>
  </si>
  <si>
    <t>WW Grainger</t>
  </si>
  <si>
    <t>BAIC Motor</t>
  </si>
  <si>
    <t>Shanghai International Port</t>
  </si>
  <si>
    <t>Stora Enso</t>
  </si>
  <si>
    <t>Fukuoka Financial Group</t>
  </si>
  <si>
    <t>Constellation Brands</t>
  </si>
  <si>
    <t>SK Innovation</t>
  </si>
  <si>
    <t>Tokyo Gas</t>
  </si>
  <si>
    <t>Kajima</t>
  </si>
  <si>
    <t>Air Canada</t>
  </si>
  <si>
    <t>Dubai Islamic Bank</t>
  </si>
  <si>
    <t>Banque Saudi Fransi</t>
  </si>
  <si>
    <t>Itaúsa</t>
  </si>
  <si>
    <t>Lonza Group</t>
  </si>
  <si>
    <t>BDO Unibank</t>
  </si>
  <si>
    <t>Joint Stock Commercial Bank for Foreign Trade of Vietnam</t>
  </si>
  <si>
    <t>Vietnam</t>
  </si>
  <si>
    <t>Iliad</t>
  </si>
  <si>
    <t>First Financial Holding</t>
  </si>
  <si>
    <t>Banco BPM</t>
  </si>
  <si>
    <t>Shimizu</t>
  </si>
  <si>
    <t>Aena</t>
  </si>
  <si>
    <t>Agile Group Holdings</t>
  </si>
  <si>
    <t>Contemporary Amperex Technology</t>
  </si>
  <si>
    <t>Isuzu Motors</t>
  </si>
  <si>
    <t>Legrand</t>
  </si>
  <si>
    <t>Digital Realty Trust</t>
  </si>
  <si>
    <t>Mazda Motor</t>
  </si>
  <si>
    <t>Scor</t>
  </si>
  <si>
    <t>Japan Airlines</t>
  </si>
  <si>
    <t>Bajaj Finserv</t>
  </si>
  <si>
    <t>Cintas</t>
  </si>
  <si>
    <t>Intuitive Surgical</t>
  </si>
  <si>
    <t>Chugoku Electric Power</t>
  </si>
  <si>
    <t>Altice USA</t>
  </si>
  <si>
    <t>CGI Group</t>
  </si>
  <si>
    <t>PKO Bank Polski</t>
  </si>
  <si>
    <t>Grifols</t>
  </si>
  <si>
    <t>Sika</t>
  </si>
  <si>
    <t>Huaneng Power International</t>
  </si>
  <si>
    <t>Japan Exchange Group</t>
  </si>
  <si>
    <t>Suntory Beverage &amp; Food</t>
  </si>
  <si>
    <t>Muyuan Foodstuff</t>
  </si>
  <si>
    <t>Hindalco Industries</t>
  </si>
  <si>
    <t>Sharp</t>
  </si>
  <si>
    <t>American Airlines Group</t>
  </si>
  <si>
    <t>Amadeus IT Group</t>
  </si>
  <si>
    <t>Molina Healthcare</t>
  </si>
  <si>
    <t>Novolipetsk Steel</t>
  </si>
  <si>
    <t>Hoya</t>
  </si>
  <si>
    <t>Yara International</t>
  </si>
  <si>
    <t>Qatar Islamic Bank</t>
  </si>
  <si>
    <t>Galaxy Entertainment</t>
  </si>
  <si>
    <t>Welltower</t>
  </si>
  <si>
    <t>China Development Financial</t>
  </si>
  <si>
    <t>Helvetia Holding</t>
  </si>
  <si>
    <t>China Hongqiao Group</t>
  </si>
  <si>
    <t>Tokyu</t>
  </si>
  <si>
    <t>Adecco</t>
  </si>
  <si>
    <t>Emaar Properties</t>
  </si>
  <si>
    <t>KT</t>
  </si>
  <si>
    <t>Public Storage</t>
  </si>
  <si>
    <t>AvalonBay Communities</t>
  </si>
  <si>
    <t>IHS Markit</t>
  </si>
  <si>
    <t>Taiwan Cooperative Financial</t>
  </si>
  <si>
    <t>PG&amp;E</t>
  </si>
  <si>
    <t>Toppan Printing</t>
  </si>
  <si>
    <t>Mitsubishi UFJ Lease</t>
  </si>
  <si>
    <t>Yum! Brands</t>
  </si>
  <si>
    <t>Turkish Airlines</t>
  </si>
  <si>
    <t>Amcor</t>
  </si>
  <si>
    <t>Boston Properties</t>
  </si>
  <si>
    <t>Osaka Gas</t>
  </si>
  <si>
    <t>Financiere de l'Odet</t>
  </si>
  <si>
    <t>ENN Energy Holdings</t>
  </si>
  <si>
    <t>Leidos</t>
  </si>
  <si>
    <t>Vornado Realty</t>
  </si>
  <si>
    <t>China Merchants Securities</t>
  </si>
  <si>
    <t>Macy's</t>
  </si>
  <si>
    <t>Alcon</t>
  </si>
  <si>
    <t>EN+ Group International</t>
  </si>
  <si>
    <t>Cyprus</t>
  </si>
  <si>
    <t>Thai Beverage</t>
  </si>
  <si>
    <t>Gecina</t>
  </si>
  <si>
    <t>VakifBank</t>
  </si>
  <si>
    <t>Edwards Lifesciences</t>
  </si>
  <si>
    <t>ATOS</t>
  </si>
  <si>
    <t>Skanska</t>
  </si>
  <si>
    <t>Shanghai Pharmaceuticals</t>
  </si>
  <si>
    <t>American Water Works</t>
  </si>
  <si>
    <t>Halliburton</t>
  </si>
  <si>
    <t>China Life Insurance (Taiwan)</t>
  </si>
  <si>
    <t>Arab National Bank</t>
  </si>
  <si>
    <t>Randstad N.V.</t>
  </si>
  <si>
    <t>KLA</t>
  </si>
  <si>
    <t>Zhongsheng Group Holdings</t>
  </si>
  <si>
    <t>Guosen Securities</t>
  </si>
  <si>
    <t>Twitter</t>
  </si>
  <si>
    <t>China Huarong Asset Management</t>
  </si>
  <si>
    <t>Dassault Systemes</t>
  </si>
  <si>
    <t>Polyus</t>
  </si>
  <si>
    <t>Bank Hapoalim</t>
  </si>
  <si>
    <t>Grupo Elektra</t>
  </si>
  <si>
    <t>Finatis</t>
  </si>
  <si>
    <t>NXP Semiconductors</t>
  </si>
  <si>
    <t>Aroundtown</t>
  </si>
  <si>
    <t>China Mengniu Dairy</t>
  </si>
  <si>
    <t>Jiangsu Zhongnan Construction Group</t>
  </si>
  <si>
    <t>Evergy</t>
  </si>
  <si>
    <t>Givaudan</t>
  </si>
  <si>
    <t>JM Smucker</t>
  </si>
  <si>
    <t>iA Financial Corporation</t>
  </si>
  <si>
    <t>WR Berkley</t>
  </si>
  <si>
    <t>SMC</t>
  </si>
  <si>
    <t>ThyssenKrupp Group</t>
  </si>
  <si>
    <t>AMP</t>
  </si>
  <si>
    <t>Tata Motors</t>
  </si>
  <si>
    <t>Illumina</t>
  </si>
  <si>
    <t>Advanced Micro Devices</t>
  </si>
  <si>
    <t>Microchip Technology</t>
  </si>
  <si>
    <t>Pan Pacific International Holdings</t>
  </si>
  <si>
    <t>Shanghai Construction</t>
  </si>
  <si>
    <t>China Resources Power</t>
  </si>
  <si>
    <t>MOL Hungarian Oil</t>
  </si>
  <si>
    <t>Clorox</t>
  </si>
  <si>
    <t>Krung Thai Bank</t>
  </si>
  <si>
    <t>Kerry Group</t>
  </si>
  <si>
    <t>BBMG</t>
  </si>
  <si>
    <t>Monster Beverage</t>
  </si>
  <si>
    <t>HAL Trust</t>
  </si>
  <si>
    <t>Monaco</t>
  </si>
  <si>
    <t>Severstal</t>
  </si>
  <si>
    <t>Genworth Financial</t>
  </si>
  <si>
    <t>Bank Negara Indonesia</t>
  </si>
  <si>
    <t>Terumo</t>
  </si>
  <si>
    <t>Bank of Greece</t>
  </si>
  <si>
    <t>Greece</t>
  </si>
  <si>
    <t>Eastman Chemical</t>
  </si>
  <si>
    <t>Quest Diagnostics</t>
  </si>
  <si>
    <t>J Sainsbury</t>
  </si>
  <si>
    <t>Shanghai Electric Group</t>
  </si>
  <si>
    <t>Grasim Industries</t>
  </si>
  <si>
    <t>Eisai</t>
  </si>
  <si>
    <t>Jefferies Financial</t>
  </si>
  <si>
    <t>Bank of Baroda</t>
  </si>
  <si>
    <t>Rockwell Automation</t>
  </si>
  <si>
    <t>Ashtead Group</t>
  </si>
  <si>
    <t>Jiangsu Hengrui Medicine</t>
  </si>
  <si>
    <t>Rongsheng Petrochemical</t>
  </si>
  <si>
    <t>Advanced Info Service</t>
  </si>
  <si>
    <t>Tokyo Century</t>
  </si>
  <si>
    <t>Align Technology</t>
  </si>
  <si>
    <t>Charoen Pokphand Foods</t>
  </si>
  <si>
    <t>Beijing Enterprises</t>
  </si>
  <si>
    <t>Foshan Haitian Flavouring and Food</t>
  </si>
  <si>
    <t>Yuanta Financial Holding</t>
  </si>
  <si>
    <t>Mediobanca</t>
  </si>
  <si>
    <t>Swatch Group</t>
  </si>
  <si>
    <t>Julius Baer Group</t>
  </si>
  <si>
    <t>Lundbergs</t>
  </si>
  <si>
    <t>Hua Nan Financial</t>
  </si>
  <si>
    <t>Paychex</t>
  </si>
  <si>
    <t>Terna</t>
  </si>
  <si>
    <t>Yango Group</t>
  </si>
  <si>
    <t>GD Power Development</t>
  </si>
  <si>
    <t>LabCorp</t>
  </si>
  <si>
    <t>Sun Art Retail Group</t>
  </si>
  <si>
    <t>Jeronimo Martins</t>
  </si>
  <si>
    <t>Fanuc</t>
  </si>
  <si>
    <t>Marvell Technology Group</t>
  </si>
  <si>
    <t>China Resources Pharmaceutical Group</t>
  </si>
  <si>
    <t>ServiceNow</t>
  </si>
  <si>
    <t>Lear</t>
  </si>
  <si>
    <t>Delta Electronics</t>
  </si>
  <si>
    <t>Markel</t>
  </si>
  <si>
    <t>TUI</t>
  </si>
  <si>
    <t>Inter Rao</t>
  </si>
  <si>
    <t>Air France-KLM</t>
  </si>
  <si>
    <t>Falabella</t>
  </si>
  <si>
    <t>Chile</t>
  </si>
  <si>
    <t>SDIC Power Holdings</t>
  </si>
  <si>
    <t>Hankyu Hanshin Holdings</t>
  </si>
  <si>
    <t>Universal Health</t>
  </si>
  <si>
    <t>Yum China Holdings</t>
  </si>
  <si>
    <t>UCB</t>
  </si>
  <si>
    <t>Metro</t>
  </si>
  <si>
    <t>Mylan</t>
  </si>
  <si>
    <t>PulteGroup</t>
  </si>
  <si>
    <t>CJ Corporation</t>
  </si>
  <si>
    <t>Investec</t>
  </si>
  <si>
    <t>Knorr-Bremse</t>
  </si>
  <si>
    <t>Sojitz</t>
  </si>
  <si>
    <t>Vipshop Holdings</t>
  </si>
  <si>
    <t>Altice Europe</t>
  </si>
  <si>
    <t>Textron</t>
  </si>
  <si>
    <t>Brown-Forman</t>
  </si>
  <si>
    <t>Assurant</t>
  </si>
  <si>
    <t>Ferrovial</t>
  </si>
  <si>
    <t>JSW Steel</t>
  </si>
  <si>
    <t>Olympus</t>
  </si>
  <si>
    <t>Bank of Ireland</t>
  </si>
  <si>
    <t>Lotte Chemical</t>
  </si>
  <si>
    <t>LG Household &amp; Health Care</t>
  </si>
  <si>
    <t>AES</t>
  </si>
  <si>
    <t>Bank Of Guiyang</t>
  </si>
  <si>
    <t>Kyushu Electric Power</t>
  </si>
  <si>
    <t>Alinma Bank</t>
  </si>
  <si>
    <t>Crown Holdings</t>
  </si>
  <si>
    <t>China Steel</t>
  </si>
  <si>
    <t>Cadence Design</t>
  </si>
  <si>
    <t>Kohl's</t>
  </si>
  <si>
    <t>Bank of Tianjin</t>
  </si>
  <si>
    <t>Shenzhen Mindray Bio-Medical Electronics</t>
  </si>
  <si>
    <t>Vienna Insurance Group</t>
  </si>
  <si>
    <t>Agilent Technologies</t>
  </si>
  <si>
    <t>Cosco Shipping</t>
  </si>
  <si>
    <t>Airports of Thailand</t>
  </si>
  <si>
    <t>Jiangsu Yanghe Brewery</t>
  </si>
  <si>
    <t>Fastenal</t>
  </si>
  <si>
    <t>All Nippon Airways</t>
  </si>
  <si>
    <t>Attijariwafa Bank</t>
  </si>
  <si>
    <t>Morocco</t>
  </si>
  <si>
    <t>X5 Retail Group</t>
  </si>
  <si>
    <t>SGS</t>
  </si>
  <si>
    <t>LG</t>
  </si>
  <si>
    <t>C.H. Robinson</t>
  </si>
  <si>
    <t>Dover</t>
  </si>
  <si>
    <t>Csc Financial</t>
  </si>
  <si>
    <t>Interpublic Group</t>
  </si>
  <si>
    <t>Dassault Aviation</t>
  </si>
  <si>
    <t>NVR</t>
  </si>
  <si>
    <t>Origin Energy</t>
  </si>
  <si>
    <t>Ferrari</t>
  </si>
  <si>
    <t>Waste Connections</t>
  </si>
  <si>
    <t>Bio-Rad Laboratories</t>
  </si>
  <si>
    <t>China Aoyuan Group</t>
  </si>
  <si>
    <t>FleetCor Technologies</t>
  </si>
  <si>
    <t>Comerica</t>
  </si>
  <si>
    <t>Singapore Airlines</t>
  </si>
  <si>
    <t>Experian</t>
  </si>
  <si>
    <t>Kaisa Group Holdings</t>
  </si>
  <si>
    <t>Molson Coors Brewing</t>
  </si>
  <si>
    <t>AerCap Holdings</t>
  </si>
  <si>
    <t>Inner Mongolia Baotou Steel</t>
  </si>
  <si>
    <t>Ametek</t>
  </si>
  <si>
    <t>Shionogi</t>
  </si>
  <si>
    <t>NASDAQ</t>
  </si>
  <si>
    <t>Shenwan Hongyuan Group</t>
  </si>
  <si>
    <t>Bank of Changsha</t>
  </si>
  <si>
    <t>Techtronic Industries</t>
  </si>
  <si>
    <t>Huadian Power International</t>
  </si>
  <si>
    <t>Aluminum Corp of China</t>
  </si>
  <si>
    <t>Korea Gas</t>
  </si>
  <si>
    <t>Top Frontier Investment Holdings</t>
  </si>
  <si>
    <t>Bank Of Chengdu</t>
  </si>
  <si>
    <t>Mitsubishi Motors</t>
  </si>
  <si>
    <t>Scentre Group</t>
  </si>
  <si>
    <t>Partners Group Holding</t>
  </si>
  <si>
    <t>LKQ</t>
  </si>
  <si>
    <t>VeriSign</t>
  </si>
  <si>
    <t>Ulta Beauty</t>
  </si>
  <si>
    <t>Globe Life</t>
  </si>
  <si>
    <t>Brighthouse Financial</t>
  </si>
  <si>
    <t>Longi Green Energy Technology</t>
  </si>
  <si>
    <t>LARGAN Precision</t>
  </si>
  <si>
    <t>Campbell Soup</t>
  </si>
  <si>
    <t>McCormick</t>
  </si>
  <si>
    <t>Anta Sports Products</t>
  </si>
  <si>
    <t>MTN Group</t>
  </si>
  <si>
    <t>Solvay</t>
  </si>
  <si>
    <t>Nitori Holdings</t>
  </si>
  <si>
    <t>Schroders</t>
  </si>
  <si>
    <t>Mondi</t>
  </si>
  <si>
    <t>HollyFrontier</t>
  </si>
  <si>
    <t>GS Holdings</t>
  </si>
  <si>
    <t>Quilter</t>
  </si>
  <si>
    <t>Ricoh</t>
  </si>
  <si>
    <t>China International Capital</t>
  </si>
  <si>
    <t>Galp Energia</t>
  </si>
  <si>
    <t>Centrica</t>
  </si>
  <si>
    <t>Punjab National Bank</t>
  </si>
  <si>
    <t>Yamaha Motor</t>
  </si>
  <si>
    <t>Db Insurance</t>
  </si>
  <si>
    <t>Franklin Resources</t>
  </si>
  <si>
    <t>Expeditors International</t>
  </si>
  <si>
    <t>Wolters Kluwer</t>
  </si>
  <si>
    <t>Xilinx</t>
  </si>
  <si>
    <t>Oriental Land</t>
  </si>
  <si>
    <t>Goodman Group</t>
  </si>
  <si>
    <t>Tractor Supply</t>
  </si>
  <si>
    <t>Oji Holdings</t>
  </si>
  <si>
    <t>Invesco</t>
  </si>
  <si>
    <t>Lululemon Athletica</t>
  </si>
  <si>
    <t>Samsung SDI</t>
  </si>
  <si>
    <t>Zhongliang Holdings</t>
  </si>
  <si>
    <t>Bankinter</t>
  </si>
  <si>
    <t>Meiji Holdings</t>
  </si>
  <si>
    <t>Hesteel</t>
  </si>
  <si>
    <t>Coloplast</t>
  </si>
  <si>
    <t>KWG Group Holdings</t>
  </si>
  <si>
    <t>DXC Technology</t>
  </si>
  <si>
    <t>Jiangxi Copper</t>
  </si>
  <si>
    <t>China Resources Gas Group</t>
  </si>
  <si>
    <t>Darden Restaurants</t>
  </si>
  <si>
    <t>Aeroports de Paris</t>
  </si>
  <si>
    <t>Garmin</t>
  </si>
  <si>
    <t>Hydro One</t>
  </si>
  <si>
    <t>Datang International Power</t>
  </si>
  <si>
    <t>Daito Trust Construction</t>
  </si>
  <si>
    <t>LG Display</t>
  </si>
  <si>
    <t>Howmet Aerospace</t>
  </si>
  <si>
    <t>Storebrand</t>
  </si>
  <si>
    <t>Valeo</t>
  </si>
  <si>
    <t>AntarChile</t>
  </si>
  <si>
    <t>Bunge</t>
  </si>
  <si>
    <t>Segro</t>
  </si>
  <si>
    <t>NEXON</t>
  </si>
  <si>
    <t>Ayala Corp</t>
  </si>
  <si>
    <t>Skyworks Solutions</t>
  </si>
  <si>
    <t>360 Security Technology</t>
  </si>
  <si>
    <t>Canara Bank</t>
  </si>
  <si>
    <t>Arista Networks</t>
  </si>
  <si>
    <t>Naver</t>
  </si>
  <si>
    <t>Saputo</t>
  </si>
  <si>
    <t>Shanghai Commercial &amp; Savings Bank</t>
  </si>
  <si>
    <t>Bankia</t>
  </si>
  <si>
    <t>Insurance Australia Group</t>
  </si>
  <si>
    <t>Ahli United Bank</t>
  </si>
  <si>
    <t>Bahrain</t>
  </si>
  <si>
    <t>Transurban Group</t>
  </si>
  <si>
    <t>Olam International</t>
  </si>
  <si>
    <t>Halkbank</t>
  </si>
  <si>
    <t>Mohawk Industries</t>
  </si>
  <si>
    <t>Hexagon</t>
  </si>
  <si>
    <t>AGC</t>
  </si>
  <si>
    <t>J.B. Hunt Transport Services</t>
  </si>
  <si>
    <t>Zions Bancorp</t>
  </si>
  <si>
    <t>Hess</t>
  </si>
  <si>
    <t>Power Assets Holdings</t>
  </si>
  <si>
    <t>Jones Lang LaSalle</t>
  </si>
  <si>
    <t>OMRON</t>
  </si>
  <si>
    <t>GAIL India</t>
  </si>
  <si>
    <t>Annaly Capital Management</t>
  </si>
  <si>
    <t>HNA Technology</t>
  </si>
  <si>
    <t>Masraf Al Rayan</t>
  </si>
  <si>
    <t>Realty Income</t>
  </si>
  <si>
    <t>KPN</t>
  </si>
  <si>
    <t>Wuchan Zhongda Group</t>
  </si>
  <si>
    <t>Midea Real Estate Holding</t>
  </si>
  <si>
    <t>Sasol</t>
  </si>
  <si>
    <t>Cosmo Energy Holdings</t>
  </si>
  <si>
    <t>Citrix Systems</t>
  </si>
  <si>
    <t>Copart</t>
  </si>
  <si>
    <t>Cerner</t>
  </si>
  <si>
    <t>Wm Morrison Supermarkets</t>
  </si>
  <si>
    <t>Umicore</t>
  </si>
  <si>
    <t>Brenntag</t>
  </si>
  <si>
    <t>Metro Group</t>
  </si>
  <si>
    <t>Check Point Software</t>
  </si>
  <si>
    <t>Banca Mediolanum</t>
  </si>
  <si>
    <t>Kintetsu</t>
  </si>
  <si>
    <t>Hyundai Steel</t>
  </si>
  <si>
    <t>Bank of Jinzhou</t>
  </si>
  <si>
    <t>Popular</t>
  </si>
  <si>
    <t>Puerto Rico</t>
  </si>
  <si>
    <t>Yonghui Superstores</t>
  </si>
  <si>
    <t>China Galaxy Securities</t>
  </si>
  <si>
    <t>Shenzhou International Group Holdings</t>
  </si>
  <si>
    <t>Fidelity National Financial</t>
  </si>
  <si>
    <t>NetApp</t>
  </si>
  <si>
    <t>Hyundai Marine &amp; Fire</t>
  </si>
  <si>
    <t>Emera</t>
  </si>
  <si>
    <t>3i Group</t>
  </si>
  <si>
    <t>Lotte Shopping</t>
  </si>
  <si>
    <t>Melrose Industries</t>
  </si>
  <si>
    <t>Bank of Chongqing</t>
  </si>
  <si>
    <t>Mahindra &amp; Mahindra</t>
  </si>
  <si>
    <t>TCL</t>
  </si>
  <si>
    <t>Korea Investment Holdings</t>
  </si>
  <si>
    <t>BCI-Banco Credito</t>
  </si>
  <si>
    <t>RHB Bank</t>
  </si>
  <si>
    <t>ALFA</t>
  </si>
  <si>
    <t>Unicharm</t>
  </si>
  <si>
    <t>Maxim Integrated Products</t>
  </si>
  <si>
    <t>Shinsei Bank</t>
  </si>
  <si>
    <t>Signature Bank</t>
  </si>
  <si>
    <t>Penske Automotive</t>
  </si>
  <si>
    <t>Concordia Financial Group</t>
  </si>
  <si>
    <t>Hyundai Heavy Industries Holdings</t>
  </si>
  <si>
    <t>MSCI</t>
  </si>
  <si>
    <t>Chiba Bank</t>
  </si>
  <si>
    <t>Jiangsu Zhangjiagang Rural Commercial Bank</t>
  </si>
  <si>
    <t>Verbund</t>
  </si>
  <si>
    <t>Keysight Technologies</t>
  </si>
  <si>
    <t>Ventas</t>
  </si>
  <si>
    <t>Samsung SDS</t>
  </si>
  <si>
    <t>Harbin Bank</t>
  </si>
  <si>
    <t>Hopson Development Holdings</t>
  </si>
  <si>
    <t>Mirae Asset Daewoo</t>
  </si>
  <si>
    <t>SYNNEX</t>
  </si>
  <si>
    <t>Westinghouse Air Brake Technologies</t>
  </si>
  <si>
    <t>Church &amp; Dwight</t>
  </si>
  <si>
    <t>Luzhou Lao Jiao</t>
  </si>
  <si>
    <t>Alliant Energy</t>
  </si>
  <si>
    <t>Tenet Healthcare</t>
  </si>
  <si>
    <t>Mizrahi Tefahot Bank</t>
  </si>
  <si>
    <t>Sunny Optical Technology Group</t>
  </si>
  <si>
    <t>Schaeffler</t>
  </si>
  <si>
    <t>China Shipbuilding Industry</t>
  </si>
  <si>
    <t>Smith &amp; Nephew</t>
  </si>
  <si>
    <t>Tingyi Holding</t>
  </si>
  <si>
    <t>CJ Cheiljedang</t>
  </si>
  <si>
    <t>Cemex</t>
  </si>
  <si>
    <t>Woodside Petroleum</t>
  </si>
  <si>
    <t>Spotify Technology</t>
  </si>
  <si>
    <t>Bandai Namco Holdings</t>
  </si>
  <si>
    <t>Doosan</t>
  </si>
  <si>
    <t>Qantas Airways</t>
  </si>
  <si>
    <t>Quinenco</t>
  </si>
  <si>
    <t>Times Property Holdings</t>
  </si>
  <si>
    <t>East West Bancorp</t>
  </si>
  <si>
    <t>Starwood Property Trust</t>
  </si>
  <si>
    <t>Ooredoo Q.P.S.C</t>
  </si>
  <si>
    <t>People's United Financial</t>
  </si>
  <si>
    <t>RenaissanceRe Holdings</t>
  </si>
  <si>
    <t>Dentsu</t>
  </si>
  <si>
    <t>Banco Btg Pactual</t>
  </si>
  <si>
    <t>Bombardier</t>
  </si>
  <si>
    <t>Celanese</t>
  </si>
  <si>
    <t>Yunnan Baiyao Group</t>
  </si>
  <si>
    <t>Zhongyuan Bank</t>
  </si>
  <si>
    <t>AGL Energy</t>
  </si>
  <si>
    <t>Jacobs Engineering</t>
  </si>
  <si>
    <t>Cathay Pacific Airways</t>
  </si>
  <si>
    <t>Bank of India</t>
  </si>
  <si>
    <t>Hunan Valin Steel</t>
  </si>
  <si>
    <t>Bausch Health Companies</t>
  </si>
  <si>
    <t>Keppel</t>
  </si>
  <si>
    <t>Greentown China Holdings</t>
  </si>
  <si>
    <t>Cincinnati Financial</t>
  </si>
  <si>
    <t>IndusInd Bank</t>
  </si>
  <si>
    <t>BorgWarner</t>
  </si>
  <si>
    <t>Host Hotels &amp; Resorts</t>
  </si>
  <si>
    <t>Canadian Tire</t>
  </si>
  <si>
    <t>Geberit</t>
  </si>
  <si>
    <t>Bank Pekao</t>
  </si>
  <si>
    <t>YPF</t>
  </si>
  <si>
    <t>Argentina</t>
  </si>
  <si>
    <t>Weyerhaeuser</t>
  </si>
  <si>
    <t>Covivio</t>
  </si>
  <si>
    <t>Old Dominion Freight Line</t>
  </si>
  <si>
    <t>Wuestenrot &amp; Wuerttembergische</t>
  </si>
  <si>
    <t>Kobe Steel</t>
  </si>
  <si>
    <t>SG Holdings</t>
  </si>
  <si>
    <t>Ronshine China Holdings</t>
  </si>
  <si>
    <t>Migdal Insurance</t>
  </si>
  <si>
    <t>Packaging Corp of America</t>
  </si>
  <si>
    <t>B3</t>
  </si>
  <si>
    <t>Match Group</t>
  </si>
  <si>
    <t>Smurfit Kappa Group</t>
  </si>
  <si>
    <t>Red Eléctrica</t>
  </si>
  <si>
    <t>VEON</t>
  </si>
  <si>
    <t>Coca-Cola HBC</t>
  </si>
  <si>
    <t>Fastighets Balder</t>
  </si>
  <si>
    <t>Bank of Zhengzhou</t>
  </si>
  <si>
    <t>SLM</t>
  </si>
  <si>
    <t>Mebuki Financial Group</t>
  </si>
  <si>
    <t>Tech Data</t>
  </si>
  <si>
    <t>China Feihe</t>
  </si>
  <si>
    <t>Aramark</t>
  </si>
  <si>
    <t>Meritz Financial Group</t>
  </si>
  <si>
    <t>Suzano Papel e Celulose</t>
  </si>
  <si>
    <t>Israel Discount Bank</t>
  </si>
  <si>
    <t>ResMed</t>
  </si>
  <si>
    <t>China Grand Automotive Services</t>
  </si>
  <si>
    <t>JG Summit Holdings</t>
  </si>
  <si>
    <t>Henry Schein</t>
  </si>
  <si>
    <t>Arkema</t>
  </si>
  <si>
    <t>Advance Auto Parts</t>
  </si>
  <si>
    <t>Norwegian Cruise Line Holdings</t>
  </si>
  <si>
    <t>Bank of Guizhou</t>
  </si>
  <si>
    <t>Burlington Stores</t>
  </si>
  <si>
    <t>Great Wall Motor</t>
  </si>
  <si>
    <t>Vulcan Materials</t>
  </si>
  <si>
    <t>Alaska Air Group</t>
  </si>
  <si>
    <t>Chow Tai Fook Jewellery</t>
  </si>
  <si>
    <t>Hang Lung Group</t>
  </si>
  <si>
    <t>Iida Group Holdings</t>
  </si>
  <si>
    <t>Meritz Securities</t>
  </si>
  <si>
    <t>XPO Logistics</t>
  </si>
  <si>
    <t>Chang Hwa Bank</t>
  </si>
  <si>
    <t>Cencosud</t>
  </si>
  <si>
    <t>Nomura Research Institute</t>
  </si>
  <si>
    <t>Huntington Ingalls Industries</t>
  </si>
  <si>
    <t>ICA Gruppen</t>
  </si>
  <si>
    <t>Zain</t>
  </si>
  <si>
    <t>Cenovus Energy</t>
  </si>
  <si>
    <t>Synopsys</t>
  </si>
  <si>
    <t>Sistema</t>
  </si>
  <si>
    <t>Medipal Holdings</t>
  </si>
  <si>
    <t>Alstom</t>
  </si>
  <si>
    <t>Banque Cantonale Vaudoise</t>
  </si>
  <si>
    <t>Avery Dennison</t>
  </si>
  <si>
    <t>China National Chemical</t>
  </si>
  <si>
    <t>Hyundai Engineering</t>
  </si>
  <si>
    <t>BNK Financial Group</t>
  </si>
  <si>
    <t>Covestro</t>
  </si>
  <si>
    <t>Bunzl</t>
  </si>
  <si>
    <t>China Resources Cement Holdings</t>
  </si>
  <si>
    <t>Shanghai International Airport</t>
  </si>
  <si>
    <t>Mettler-Toledo International</t>
  </si>
  <si>
    <t>SS&amp;C Technologies</t>
  </si>
  <si>
    <t>Taishin Financial Holdings</t>
  </si>
  <si>
    <t>Beijing Capital Development</t>
  </si>
  <si>
    <t>Lixil Group</t>
  </si>
  <si>
    <t>AGNC Investment</t>
  </si>
  <si>
    <t>Far East Horizon</t>
  </si>
  <si>
    <t>LEG Immobilien AG</t>
  </si>
  <si>
    <t>Nippon Paint</t>
  </si>
  <si>
    <t>New Residential Investment</t>
  </si>
  <si>
    <t>Grupo Bimbo</t>
  </si>
  <si>
    <t>Sino-Ocean Group Holding</t>
  </si>
  <si>
    <t>Sumitomo Metal Mining</t>
  </si>
  <si>
    <t>Lindt &amp; Sprungli</t>
  </si>
  <si>
    <t>Bawag Group</t>
  </si>
  <si>
    <t>SCA</t>
  </si>
  <si>
    <t>Verisk Analytics</t>
  </si>
  <si>
    <t>Masco</t>
  </si>
  <si>
    <t>Husky Energy</t>
  </si>
  <si>
    <t>Alexandria Real Estate Equities</t>
  </si>
  <si>
    <t>BPER Banca</t>
  </si>
  <si>
    <t>S-Oil</t>
  </si>
  <si>
    <t>Guangdong Investment</t>
  </si>
  <si>
    <t>Commercial Bank For Investment &amp; Development Of Vietnam</t>
  </si>
  <si>
    <t>Arrow Electronics</t>
  </si>
  <si>
    <t>AutoNation</t>
  </si>
  <si>
    <t>Caesars Entertainment</t>
  </si>
  <si>
    <t>NiSource</t>
  </si>
  <si>
    <t>Metropolitan Bank &amp; Trust</t>
  </si>
  <si>
    <t>Bank of East Asia</t>
  </si>
  <si>
    <t>Western Union</t>
  </si>
  <si>
    <t>Atmos Energy</t>
  </si>
  <si>
    <t>Commercial International Bank</t>
  </si>
  <si>
    <t>Egypt</t>
  </si>
  <si>
    <t>Persimmon</t>
  </si>
  <si>
    <t>Norsk Hydro</t>
  </si>
  <si>
    <t>GCI Liberty</t>
  </si>
  <si>
    <t>KION Group</t>
  </si>
  <si>
    <t>STRABAG</t>
  </si>
  <si>
    <t>China Molybdenum</t>
  </si>
  <si>
    <t>Sofina</t>
  </si>
  <si>
    <t>Halyk Bank</t>
  </si>
  <si>
    <t>Kazakhstan</t>
  </si>
  <si>
    <t>Arab Bank</t>
  </si>
  <si>
    <t>Jordan</t>
  </si>
  <si>
    <t>Barratt Developments</t>
  </si>
  <si>
    <t>Zhejiang Zheneng Electric Power</t>
  </si>
  <si>
    <t>Hong Leong Financial</t>
  </si>
  <si>
    <t>Colruyt</t>
  </si>
  <si>
    <t>Shizuoka Bank</t>
  </si>
  <si>
    <t>Abu Dhabi Islamic Bank</t>
  </si>
  <si>
    <t>Arca Continental</t>
  </si>
  <si>
    <t>Cattolica Assicurazioni</t>
  </si>
  <si>
    <t>Yuexiu Property</t>
  </si>
  <si>
    <t>SKF Group</t>
  </si>
  <si>
    <t>iHeartMedia</t>
  </si>
  <si>
    <t>Navient</t>
  </si>
  <si>
    <t>Teleflex</t>
  </si>
  <si>
    <t>Korea Shipbuilding &amp; Offshore Engineering</t>
  </si>
  <si>
    <t>Weatherford International</t>
  </si>
  <si>
    <t>Ansys</t>
  </si>
  <si>
    <t>Sun Pharma Industries</t>
  </si>
  <si>
    <t>China International Marine</t>
  </si>
  <si>
    <t>IDEXX Laboratories</t>
  </si>
  <si>
    <t>NARI Technology Development</t>
  </si>
  <si>
    <t>Empire</t>
  </si>
  <si>
    <t>China Communications Services</t>
  </si>
  <si>
    <t>Onex</t>
  </si>
  <si>
    <t>Nordstrom</t>
  </si>
  <si>
    <t>Synovus Financial</t>
  </si>
  <si>
    <t>Kerry Properties</t>
  </si>
  <si>
    <t>Pinnacle West</t>
  </si>
  <si>
    <t>UBI Banca</t>
  </si>
  <si>
    <t>Hainan Airlines</t>
  </si>
  <si>
    <t>Nippon Yusen</t>
  </si>
  <si>
    <t>Tiffany &amp; Co.</t>
  </si>
  <si>
    <t>Hologic</t>
  </si>
  <si>
    <t>AECOM Technology</t>
  </si>
  <si>
    <t>China Conch Venture Holdings</t>
  </si>
  <si>
    <t>Mashreq Bank</t>
  </si>
  <si>
    <t>Bank Audi</t>
  </si>
  <si>
    <t>Lebanon</t>
  </si>
  <si>
    <t>E-mart</t>
  </si>
  <si>
    <t>Teleperformance</t>
  </si>
  <si>
    <t>Ajinomoto</t>
  </si>
  <si>
    <t>International Flavors &amp; Fragrances</t>
  </si>
  <si>
    <t>Xerox</t>
  </si>
  <si>
    <t>Electric Power Development</t>
  </si>
  <si>
    <t>Saudi Arabian Mining</t>
  </si>
  <si>
    <t>Kawasaki Heavy Industries</t>
  </si>
  <si>
    <t>Union Bank of India</t>
  </si>
  <si>
    <t>Newcrest Mining</t>
  </si>
  <si>
    <t>China Merchants Port Holdings</t>
  </si>
  <si>
    <t>Reliance Steel</t>
  </si>
  <si>
    <t>Incyte</t>
  </si>
  <si>
    <t>Gudang Garam</t>
  </si>
  <si>
    <t>Ceconomy</t>
  </si>
  <si>
    <t>China International Travel Service</t>
  </si>
  <si>
    <t>Shopify</t>
  </si>
  <si>
    <t>Chipotle Mexican Grill</t>
  </si>
  <si>
    <t>OneMain Holdings</t>
  </si>
  <si>
    <t>AIB Group</t>
  </si>
  <si>
    <t>Live Nation Entertainment</t>
  </si>
  <si>
    <t>EMS-Chemie Holding</t>
  </si>
  <si>
    <t>Shimano</t>
  </si>
  <si>
    <t>Steel Dynamics</t>
  </si>
  <si>
    <t>Technipfmc</t>
  </si>
  <si>
    <t>Xiamen International Trade Group</t>
  </si>
  <si>
    <t>Ternium</t>
  </si>
  <si>
    <t>Bajaj Auto</t>
  </si>
  <si>
    <t>US Foods</t>
  </si>
  <si>
    <t>Dai Nippon Printing</t>
  </si>
  <si>
    <t>Vingroup</t>
  </si>
  <si>
    <t>Epiroc</t>
  </si>
  <si>
    <t>Magnitogorsk Iron &amp; Steel</t>
  </si>
  <si>
    <t>Magnit</t>
  </si>
  <si>
    <t>Santos</t>
  </si>
  <si>
    <t>Booz Allen Hamilton Holding</t>
  </si>
  <si>
    <t>Flex</t>
  </si>
  <si>
    <t>Sekisui Chemical</t>
  </si>
  <si>
    <t>Akamai Technologies</t>
  </si>
  <si>
    <t>CPFL Energia</t>
  </si>
  <si>
    <t>Manpower</t>
  </si>
  <si>
    <t>Kansas City Southern</t>
  </si>
  <si>
    <t>Enstar Group Ltd.</t>
  </si>
  <si>
    <t>Petronas Chemicals</t>
  </si>
  <si>
    <t>Square</t>
  </si>
  <si>
    <t>Wayfair</t>
  </si>
  <si>
    <t>Martin Marietta Materials</t>
  </si>
  <si>
    <t>American National Insurance</t>
  </si>
  <si>
    <t>Essex Property Trust</t>
  </si>
  <si>
    <t>Sonova Holding</t>
  </si>
  <si>
    <t>Grupo Inbursa</t>
  </si>
  <si>
    <t>Korean Air</t>
  </si>
  <si>
    <t>Mitsubishi Materials</t>
  </si>
  <si>
    <t>Antofagasta</t>
  </si>
  <si>
    <t>Compal Electronics</t>
  </si>
  <si>
    <t>Blom Bank</t>
  </si>
  <si>
    <t>Safaricom</t>
  </si>
  <si>
    <t>Kenya</t>
  </si>
  <si>
    <t>Johnson Matthey</t>
  </si>
  <si>
    <t>Fgl Holdings</t>
  </si>
  <si>
    <t>Cayman Islands</t>
  </si>
  <si>
    <t>KT&amp;G</t>
  </si>
  <si>
    <t>Next</t>
  </si>
  <si>
    <t>BOK Financial</t>
  </si>
  <si>
    <t>Voestalpine</t>
  </si>
  <si>
    <t>Sichuan Language Development</t>
  </si>
  <si>
    <t>Wendel</t>
  </si>
  <si>
    <t>Banca MPS</t>
  </si>
  <si>
    <t>SinoPac Financial</t>
  </si>
  <si>
    <t>Jabil Circuit</t>
  </si>
  <si>
    <t>AVIC Capita</t>
  </si>
  <si>
    <t>PTT Global Chemical</t>
  </si>
  <si>
    <t>Xiamen Xiangyu</t>
  </si>
  <si>
    <t>Commercial Bank of Qatar</t>
  </si>
  <si>
    <t>Barry Callebaut</t>
  </si>
  <si>
    <t>IAC/InterActiveCorp</t>
  </si>
  <si>
    <t>NH Investment &amp; Securities</t>
  </si>
  <si>
    <t>Industries Qatar</t>
  </si>
  <si>
    <t>Jyske Bank</t>
  </si>
  <si>
    <t>Mercuries &amp; Associates</t>
  </si>
  <si>
    <t>Alfresa Holdings</t>
  </si>
  <si>
    <t>Hertz Global Holdings</t>
  </si>
  <si>
    <t>Hokuhoku Financial Group</t>
  </si>
  <si>
    <t>Hyundai Glovis</t>
  </si>
  <si>
    <t>Ramsay Health Care</t>
  </si>
  <si>
    <t>Autodesk</t>
  </si>
  <si>
    <t>INTL FCStone</t>
  </si>
  <si>
    <t>ONO Pharmaceutical</t>
  </si>
  <si>
    <t>President Chain Store</t>
  </si>
  <si>
    <t>Lendlease Group</t>
  </si>
  <si>
    <t>Wirecard</t>
  </si>
  <si>
    <t>CSPC Pharmaceutical Group</t>
  </si>
  <si>
    <t>World Fuel Services</t>
  </si>
  <si>
    <t>Vietin Bank</t>
  </si>
  <si>
    <t>Asian Paints</t>
  </si>
  <si>
    <t>Goodyear</t>
  </si>
  <si>
    <t>Mitsui Chemicals</t>
  </si>
  <si>
    <t>Atlassian</t>
  </si>
  <si>
    <t>RTL Group</t>
  </si>
  <si>
    <t>Qurate Retail Group</t>
  </si>
  <si>
    <t>Zoom Video Communications</t>
  </si>
  <si>
    <t>Yamato Holdings</t>
  </si>
  <si>
    <t>Novozymes</t>
  </si>
  <si>
    <t>Dexus</t>
  </si>
  <si>
    <t>Virgin Money UK</t>
  </si>
  <si>
    <t>Cooper Companies</t>
  </si>
  <si>
    <t>Gap</t>
  </si>
  <si>
    <t>New York Community Bancorp</t>
  </si>
  <si>
    <t>Canadian Utilities</t>
  </si>
  <si>
    <t>Nippon Express</t>
  </si>
  <si>
    <t>Workday</t>
  </si>
  <si>
    <t>Otsuka</t>
  </si>
  <si>
    <t>Koito Manufacturing</t>
  </si>
  <si>
    <t>Taiwan Cement</t>
  </si>
  <si>
    <t>Teck Resources</t>
  </si>
  <si>
    <t>Hansoh Pharmaceutical Group</t>
  </si>
  <si>
    <t>Almarai</t>
  </si>
  <si>
    <t>Agnico Eagle Mines</t>
  </si>
  <si>
    <t>Showa Denko</t>
  </si>
  <si>
    <t>Cellnex Telecom</t>
  </si>
  <si>
    <t>Qingdao Rural Commercial Bank</t>
  </si>
  <si>
    <t>Braskem</t>
  </si>
  <si>
    <t>Continental Resources</t>
  </si>
  <si>
    <t>Avis Budget Group</t>
  </si>
  <si>
    <t>Kyushu Financial Group</t>
  </si>
  <si>
    <t>Nishi-nippon Financial Holdings</t>
  </si>
  <si>
    <t>Hachijuni Bank</t>
  </si>
  <si>
    <t>Zoomlion Heavy Industry</t>
  </si>
  <si>
    <t>SBA Communications</t>
  </si>
  <si>
    <t>Hulic</t>
  </si>
  <si>
    <t>Waters</t>
  </si>
  <si>
    <t>Yamaguchi Financial</t>
  </si>
  <si>
    <t>Wistron</t>
  </si>
  <si>
    <t>Hengyi Petrochemical</t>
  </si>
  <si>
    <t>Latam Airlines</t>
  </si>
  <si>
    <t>Kesko</t>
  </si>
  <si>
    <t>Hengan International Group</t>
  </si>
  <si>
    <t>Wingtech Technology</t>
  </si>
  <si>
    <t>Franco-Nevada</t>
  </si>
  <si>
    <t>North Pacific Bank</t>
  </si>
  <si>
    <t>Banco Comercial Portugues</t>
  </si>
  <si>
    <t>Banco Davivienda</t>
  </si>
  <si>
    <t>DexCom</t>
  </si>
  <si>
    <t>Japan Securities</t>
  </si>
  <si>
    <t>Acciona</t>
  </si>
  <si>
    <t>China Longyuan Power</t>
  </si>
  <si>
    <t>Pinduoduo</t>
  </si>
  <si>
    <t>Adyen</t>
  </si>
  <si>
    <t>Bank of Kyoto</t>
  </si>
  <si>
    <t>Mitsui OSK Lines</t>
  </si>
  <si>
    <t>Hiroshima Bank</t>
  </si>
  <si>
    <t>WEG</t>
  </si>
  <si>
    <t>Rajesh Exports</t>
  </si>
  <si>
    <t>Sino Biopharmaceutical</t>
  </si>
  <si>
    <t>Lundin Energy</t>
  </si>
  <si>
    <t>MercadoLibre</t>
  </si>
  <si>
    <t>Taylor Wimpey</t>
  </si>
  <si>
    <t>Renesas Electronics</t>
  </si>
  <si>
    <t>Hotai Motor</t>
  </si>
  <si>
    <t>Daishi Hokuetsu Financial Group</t>
  </si>
  <si>
    <t>Kinross Gold</t>
  </si>
  <si>
    <t>Unisplendour</t>
  </si>
  <si>
    <t>Veeva Systems</t>
  </si>
  <si>
    <t>Tahoe Group</t>
  </si>
  <si>
    <t>PGE Polska Grupa Energetyczna</t>
  </si>
  <si>
    <t>Steinhoff International</t>
  </si>
  <si>
    <t>Beijing Shougang</t>
  </si>
  <si>
    <t>Teradyne</t>
  </si>
  <si>
    <t>United Natural Foods</t>
  </si>
  <si>
    <t>PBF Energy</t>
  </si>
  <si>
    <t>Zalando</t>
  </si>
  <si>
    <t>Chugoku Bank</t>
  </si>
  <si>
    <t>LG Uplus</t>
  </si>
  <si>
    <t>Royal Mail</t>
  </si>
  <si>
    <t>77 Bank</t>
  </si>
  <si>
    <t>Shandong Gold Mining</t>
  </si>
  <si>
    <t>Powerlong Real Estate</t>
  </si>
  <si>
    <t>Cemig</t>
  </si>
  <si>
    <t>Gunma Bank</t>
  </si>
  <si>
    <t>Invitation Homes</t>
  </si>
  <si>
    <t>Berry Global Group</t>
  </si>
  <si>
    <t>China Development Bank Financial Leasing</t>
  </si>
  <si>
    <t>Genting</t>
  </si>
  <si>
    <t>Nippon Steel Trading</t>
  </si>
  <si>
    <t>FMC</t>
  </si>
  <si>
    <t>Interactive Brokers Group</t>
  </si>
  <si>
    <t>Tenneco</t>
  </si>
  <si>
    <t>Tokyu Fudosan</t>
  </si>
  <si>
    <t>Haidilao International Holding</t>
  </si>
  <si>
    <t>Performance Food Group</t>
  </si>
  <si>
    <t>Domino's Pizza</t>
  </si>
  <si>
    <t>Ultrapar Participacoes</t>
  </si>
  <si>
    <t>Hubei Biocause Pharmaceutical</t>
  </si>
  <si>
    <t>Snap</t>
  </si>
  <si>
    <t>Eurobank Ergasias</t>
  </si>
  <si>
    <t>Companhia Brasileira de Distribuicao</t>
  </si>
  <si>
    <t>Fibra Uno</t>
  </si>
  <si>
    <t>First Citizens Bank</t>
  </si>
  <si>
    <t>Pgnig Group</t>
  </si>
  <si>
    <t>National Bank of Greece</t>
  </si>
  <si>
    <t>Zebra Technologies</t>
  </si>
  <si>
    <t>Tsim Sha Tsui Properties</t>
  </si>
  <si>
    <t>Vodafone Idea</t>
  </si>
  <si>
    <t>Alpha Bank</t>
  </si>
  <si>
    <t>Community Health Systems</t>
  </si>
  <si>
    <t>Rite Aid</t>
  </si>
  <si>
    <t>Xylem</t>
  </si>
  <si>
    <t>IHI</t>
  </si>
  <si>
    <t>M3</t>
  </si>
  <si>
    <t>Bank Muscat</t>
  </si>
  <si>
    <t>Oman</t>
  </si>
  <si>
    <t>Accor</t>
  </si>
  <si>
    <t>American Equity Investment</t>
  </si>
  <si>
    <t>Iyo Bank</t>
  </si>
  <si>
    <t>Lens Technology</t>
  </si>
  <si>
    <t>TP ICAP</t>
  </si>
  <si>
    <t>Piraeus Bank</t>
  </si>
  <si>
    <t>XCMG Construction Machinery</t>
  </si>
  <si>
    <t>Air Lease</t>
  </si>
  <si>
    <t>Commerce Bank</t>
  </si>
  <si>
    <t>CoStar Group</t>
  </si>
  <si>
    <t>Grupo Bolivar</t>
  </si>
  <si>
    <t>Bank of Suzhou</t>
  </si>
  <si>
    <t>Seattle Genetics</t>
  </si>
  <si>
    <t>Sinotruk Hong Kong</t>
  </si>
  <si>
    <t>Harel Insurance Investments &amp; Financial Services</t>
  </si>
  <si>
    <t>Avary Holding (Shenzhen)</t>
  </si>
  <si>
    <t>Liberty Broadband</t>
  </si>
  <si>
    <t>Jiangxi Bank</t>
  </si>
  <si>
    <t>Unibail-Rodamco</t>
  </si>
  <si>
    <t>CPI Property Group</t>
  </si>
  <si>
    <t>Daelim Industrial</t>
  </si>
  <si>
    <t>Moscow Exchange</t>
  </si>
  <si>
    <t>Minebea</t>
  </si>
  <si>
    <t>PVH</t>
  </si>
  <si>
    <t>News Corp</t>
  </si>
  <si>
    <t>Brambles</t>
  </si>
  <si>
    <t>JetBlue Airways</t>
  </si>
  <si>
    <t>SDIC Capital</t>
  </si>
  <si>
    <t>Haseko</t>
  </si>
  <si>
    <t>Deutsche Pfandbriefbank</t>
  </si>
  <si>
    <t>Western Alliance Bancorp.</t>
  </si>
  <si>
    <t>Celltrion</t>
  </si>
  <si>
    <t>Unicaja Banco</t>
  </si>
  <si>
    <t>Wuxi Apptec</t>
  </si>
  <si>
    <t>Aristocrat Leisure</t>
  </si>
  <si>
    <t>Bank of Xi'an</t>
  </si>
  <si>
    <t>China Aviation Oil</t>
  </si>
  <si>
    <t>Alrosa</t>
  </si>
  <si>
    <t>SBI Holdings</t>
  </si>
  <si>
    <t>Suzuken</t>
  </si>
  <si>
    <t>Will Semiconductor</t>
  </si>
  <si>
    <t>Adani Ports &amp; Special Economic Zone</t>
  </si>
  <si>
    <t>Broadridge Financial</t>
  </si>
  <si>
    <t>Momentum Metropolitan Holdings</t>
  </si>
  <si>
    <t>DGB Financial Group</t>
  </si>
  <si>
    <t>Mercantil Servicios</t>
  </si>
  <si>
    <t>Venezuela</t>
  </si>
  <si>
    <t>Offcn Education Technology</t>
  </si>
  <si>
    <t>Bangkok Dusit Medical Services</t>
  </si>
  <si>
    <t>Huafa Industrial</t>
  </si>
  <si>
    <t>Huaibei Mining Holdings</t>
  </si>
  <si>
    <t>Aeroflot-Russian Airlines</t>
  </si>
  <si>
    <t>Inchcape</t>
  </si>
  <si>
    <t>Splunk</t>
  </si>
  <si>
    <t>El Puerto de Liverpool</t>
  </si>
  <si>
    <t>Hyakugo Bank</t>
  </si>
  <si>
    <t>VICI Properties</t>
  </si>
  <si>
    <t>BayWa</t>
  </si>
  <si>
    <t>Constellation Software</t>
  </si>
  <si>
    <t>Nitto Denko</t>
  </si>
  <si>
    <t>Ares Capital</t>
  </si>
  <si>
    <t>Juroku Bank</t>
  </si>
  <si>
    <t>Hakuhodo DY Holdings</t>
  </si>
  <si>
    <t>Tosoh</t>
  </si>
  <si>
    <t>CIT Group</t>
  </si>
  <si>
    <t>Bank of Qingdao</t>
  </si>
  <si>
    <t>Bohai Leasing</t>
  </si>
  <si>
    <t>Quanta Services</t>
  </si>
  <si>
    <t>Taiwan Business Bank</t>
  </si>
  <si>
    <t>Hikari Tsushin</t>
  </si>
  <si>
    <t>Mosaic</t>
  </si>
  <si>
    <t>Shiga Bank</t>
  </si>
  <si>
    <t>Targa Resources</t>
  </si>
  <si>
    <t>TMB Bank</t>
  </si>
  <si>
    <t>CNO Financial Group</t>
  </si>
  <si>
    <t>Avnet</t>
  </si>
  <si>
    <t>Wynn Resorts</t>
  </si>
  <si>
    <t>Steel Authority of India</t>
  </si>
  <si>
    <t>Axiata Group</t>
  </si>
  <si>
    <t>First Pacific</t>
  </si>
  <si>
    <t>Far Eastern New Century</t>
  </si>
  <si>
    <t>San-In Godo Bank</t>
  </si>
  <si>
    <t>Chongqing Zhifei Biological Products</t>
  </si>
  <si>
    <t>Hanwa</t>
  </si>
  <si>
    <t>Red Star Macalline Group</t>
  </si>
  <si>
    <t>Uniqa</t>
  </si>
  <si>
    <t>Aozora Bank</t>
  </si>
  <si>
    <t>Ogaki Kyoritsu Bank</t>
  </si>
  <si>
    <t>FinecoBank</t>
  </si>
  <si>
    <t>Kirkland Lake Gold</t>
  </si>
  <si>
    <t>Rexel</t>
  </si>
  <si>
    <t>Banco BBVA Peru</t>
  </si>
  <si>
    <t>Swiss Prime Site</t>
  </si>
  <si>
    <t>Toho Bank</t>
  </si>
  <si>
    <t>Avenue Supermarts</t>
  </si>
  <si>
    <t>AmBank Group</t>
  </si>
  <si>
    <t>First Horizon National</t>
  </si>
  <si>
    <t>Want Want China</t>
  </si>
  <si>
    <t>Nanto Bank</t>
  </si>
  <si>
    <t>Ralph Lauren</t>
  </si>
  <si>
    <t>Tenaris</t>
  </si>
  <si>
    <t>Banque Centrale Populaire</t>
  </si>
  <si>
    <t>Credito Emiliano</t>
  </si>
  <si>
    <t>Advantest</t>
  </si>
  <si>
    <t>UGI</t>
  </si>
  <si>
    <t>Angang Steel</t>
  </si>
  <si>
    <t>RingCentral</t>
  </si>
  <si>
    <t>Bendigo &amp; Adelaide Bank</t>
  </si>
  <si>
    <t>Nine Dragons Paper Holdings</t>
  </si>
  <si>
    <t>Wuxi Biologics</t>
  </si>
  <si>
    <t>Mowi ASA</t>
  </si>
  <si>
    <t>Tech Mahindra</t>
  </si>
  <si>
    <t>WPG Holdings</t>
  </si>
  <si>
    <t>Bank of Jiujiang</t>
  </si>
  <si>
    <t>Fluor</t>
  </si>
  <si>
    <t>Tokyo Kiraboshi Financial Group</t>
  </si>
  <si>
    <t>Orient</t>
  </si>
  <si>
    <t>Bureau Veritas</t>
  </si>
  <si>
    <t>Duke Realty</t>
  </si>
  <si>
    <t>Core-Mark Holding</t>
  </si>
  <si>
    <t>Huntsman</t>
  </si>
  <si>
    <t>Newell Brands</t>
  </si>
  <si>
    <t>Palo Alto Networks</t>
  </si>
  <si>
    <t>Prosperity Bancshares</t>
  </si>
  <si>
    <t>Vopak</t>
  </si>
  <si>
    <t>Senshu Ikeda Holdings</t>
  </si>
  <si>
    <t>Fortinet</t>
  </si>
  <si>
    <t>Aier Eye Hospital Group</t>
  </si>
  <si>
    <t>Shanghai Fosun Pharmaceutical</t>
  </si>
  <si>
    <t>Zenith Bank</t>
  </si>
  <si>
    <t>Nigeria</t>
  </si>
  <si>
    <t>Dali Foods Group</t>
  </si>
  <si>
    <t>Polymetal International</t>
  </si>
  <si>
    <t>Sartorius</t>
  </si>
  <si>
    <t>DocuSign</t>
  </si>
  <si>
    <t>Adient</t>
  </si>
  <si>
    <t>Inventec</t>
  </si>
  <si>
    <t>East Money Information</t>
  </si>
  <si>
    <t>Asustek Computer</t>
  </si>
  <si>
    <t>China SCE Group Holdings</t>
  </si>
  <si>
    <t>Poly Property Group Co.</t>
  </si>
  <si>
    <t>Canadian Apartment Properties Real Estate Investment Trust</t>
  </si>
  <si>
    <t>Yes Bank</t>
  </si>
  <si>
    <t>Central Bank of India</t>
  </si>
  <si>
    <t>Okta</t>
  </si>
  <si>
    <t>Cronos Group</t>
  </si>
  <si>
    <t>First American Financial</t>
  </si>
  <si>
    <t>TCF Financial</t>
  </si>
  <si>
    <t>Murphy Oil</t>
  </si>
  <si>
    <t>Cullen/Frost Bankers</t>
  </si>
  <si>
    <t>Snap-on</t>
  </si>
  <si>
    <t>Spirit AeroSystems</t>
  </si>
  <si>
    <t>Bank Of Gansu</t>
  </si>
  <si>
    <t>Guangdong Haid Group</t>
  </si>
  <si>
    <t>Ningxia Baofeng Energy Group</t>
  </si>
  <si>
    <t>Shaw Communications</t>
  </si>
  <si>
    <t>IDEX</t>
  </si>
  <si>
    <t>Teledyne Technologies</t>
  </si>
  <si>
    <t>Healthpeak Properties</t>
  </si>
  <si>
    <t>Shanghai Ganglian E-Commerce Holdings</t>
  </si>
  <si>
    <t>SEB SA</t>
  </si>
  <si>
    <t>Caltex Australia</t>
  </si>
  <si>
    <t>LT Group</t>
  </si>
  <si>
    <t>Extra Space Storage</t>
  </si>
  <si>
    <t>Chewy</t>
  </si>
  <si>
    <t>Stifel Financial</t>
  </si>
  <si>
    <t>United Utilities</t>
  </si>
  <si>
    <t>Frontier Communications</t>
  </si>
  <si>
    <t>Sysmex</t>
  </si>
  <si>
    <t>Orient Securities</t>
  </si>
  <si>
    <t>Liberbank</t>
  </si>
  <si>
    <t>TransUnion</t>
  </si>
  <si>
    <t>Alfa Laval</t>
  </si>
  <si>
    <t>Westlake Chemical</t>
  </si>
  <si>
    <t>Clal Insurance Enterprises</t>
  </si>
  <si>
    <t>Hasbro</t>
  </si>
  <si>
    <t>E-L Financial</t>
  </si>
  <si>
    <t>Keiyo Bank</t>
  </si>
  <si>
    <t>Yamada Denki</t>
  </si>
  <si>
    <t>Pirelli</t>
  </si>
  <si>
    <t>Basler Kantonalbank</t>
  </si>
  <si>
    <t>Luzerner Kantonalbank</t>
  </si>
  <si>
    <t>Trimble</t>
  </si>
  <si>
    <t>Banca Popolare di Sondrio</t>
  </si>
  <si>
    <t>Aareal Bank</t>
  </si>
  <si>
    <t>Hyakujushi Bank</t>
  </si>
  <si>
    <t>Beijing Kingsoft Office Software.</t>
  </si>
  <si>
    <t>Foot Locker</t>
  </si>
  <si>
    <t>Marathon Oil</t>
  </si>
  <si>
    <t>Changchun High &amp; New Technology</t>
  </si>
  <si>
    <t>Wheaton Precious Metals</t>
  </si>
  <si>
    <t>Jointown Pharmaceutical Group</t>
  </si>
  <si>
    <t>Marketaxess Holdings</t>
  </si>
  <si>
    <t>Medical Properties Trust</t>
  </si>
  <si>
    <t>Steris</t>
  </si>
  <si>
    <t>Yuzhou Properties</t>
  </si>
  <si>
    <t>Equifax</t>
  </si>
  <si>
    <t>General Insurance Corporation Of India</t>
  </si>
  <si>
    <t>Hokkoku Bank</t>
  </si>
  <si>
    <t>Fuyo General Lease</t>
  </si>
  <si>
    <t>Kiyo Bank</t>
  </si>
  <si>
    <t>Chimera Investment</t>
  </si>
  <si>
    <t>Delivery Hero</t>
  </si>
  <si>
    <t>Klepierre</t>
  </si>
  <si>
    <t>BioMarin Pharmaceutical</t>
  </si>
  <si>
    <t>Magazine Luiza</t>
  </si>
  <si>
    <t>China Everbright International</t>
  </si>
  <si>
    <t>MTU Aero Engines AG</t>
  </si>
  <si>
    <t>Oshkosh</t>
  </si>
  <si>
    <t>Yonyou Network Technology</t>
  </si>
  <si>
    <t>Berkeley Group Holdings</t>
  </si>
  <si>
    <t>Azrieli Group Ltd.</t>
  </si>
  <si>
    <t>China Nuclear Engineering Corporation</t>
  </si>
  <si>
    <t>Ovintiv</t>
  </si>
  <si>
    <t>Lamb Weston Holdings</t>
  </si>
  <si>
    <t>Xinyu Iron &amp; Steel</t>
  </si>
  <si>
    <t>Murphy USA</t>
  </si>
  <si>
    <t>Guangzhou Baiyunshan Pharmaceutical Holdings</t>
  </si>
  <si>
    <t>Musashino Bank</t>
  </si>
  <si>
    <t>Semiconductor Manufacturing International</t>
  </si>
  <si>
    <t>Genmab</t>
  </si>
  <si>
    <t>Coty</t>
  </si>
  <si>
    <t>Saipem</t>
  </si>
  <si>
    <t>Samsung Securities</t>
  </si>
  <si>
    <t>Abengoa</t>
  </si>
  <si>
    <t>Parkland Fuel</t>
  </si>
  <si>
    <t>Pou Chen</t>
  </si>
  <si>
    <t>Toll Brothers</t>
  </si>
  <si>
    <t>Amdocs</t>
  </si>
  <si>
    <t>EFG International</t>
  </si>
  <si>
    <t>Securitas</t>
  </si>
  <si>
    <t>Inspur Electronic Information Industry</t>
  </si>
  <si>
    <t>Indian Bank</t>
  </si>
  <si>
    <t>Marks &amp; Spencer</t>
  </si>
  <si>
    <t>Hyatt Hotels</t>
  </si>
  <si>
    <t>Montage Technology</t>
  </si>
  <si>
    <t>IDBI Bank</t>
  </si>
  <si>
    <t>Twilio</t>
  </si>
  <si>
    <t>Brilliance China Automotive Holdings</t>
  </si>
  <si>
    <t>Guoco Group</t>
  </si>
  <si>
    <t>Makita</t>
  </si>
  <si>
    <t>Brown &amp; Brown</t>
  </si>
  <si>
    <t>China Resources Beer (Holdings)</t>
  </si>
  <si>
    <t>Kingspan Group PLC</t>
  </si>
  <si>
    <t>JB Financial Group</t>
  </si>
  <si>
    <t>NCR</t>
  </si>
  <si>
    <t>Roku</t>
  </si>
  <si>
    <t>Wintrust Financial</t>
  </si>
  <si>
    <t>FIBI Holdings</t>
  </si>
  <si>
    <t>Swedish Match</t>
  </si>
  <si>
    <t>Tongling Nonferrous Metals</t>
  </si>
  <si>
    <t>Prysmian</t>
  </si>
  <si>
    <t>Delek Group</t>
  </si>
  <si>
    <t>Electrolux Group</t>
  </si>
  <si>
    <t>Orkla</t>
  </si>
  <si>
    <t>US Steel</t>
  </si>
  <si>
    <t>Just Eat Takeaway.com</t>
  </si>
  <si>
    <t>ST Engineering</t>
  </si>
  <si>
    <t>Financial Street Holdings</t>
  </si>
  <si>
    <t>F.N.B.</t>
  </si>
  <si>
    <t>Moderna</t>
  </si>
  <si>
    <t>Nuernberger Beteiligungs</t>
  </si>
  <si>
    <t>Sears Holdings</t>
  </si>
  <si>
    <t>BJ's Wholesale Club</t>
  </si>
  <si>
    <t>Mid-america Apartment Communities</t>
  </si>
  <si>
    <t>Shenzhen Goodix Technology</t>
  </si>
  <si>
    <t>Paycom</t>
  </si>
  <si>
    <t>Dollarama</t>
  </si>
  <si>
    <t>Take-Two Interactive Software</t>
  </si>
  <si>
    <t>Kojamo Oyj</t>
  </si>
  <si>
    <t>Valley Natl Bancorp</t>
  </si>
  <si>
    <t>Chesapeake Energy</t>
  </si>
  <si>
    <t>JTEKT</t>
  </si>
  <si>
    <t>Alnylam Pharmaceuticals</t>
  </si>
  <si>
    <t>Dixons Carphone</t>
  </si>
  <si>
    <t>Credit Bank of Moscow</t>
  </si>
  <si>
    <t>Just Group</t>
  </si>
  <si>
    <t>Inmobiliaria Colonial</t>
  </si>
  <si>
    <t>Cabot Oil &amp; Gas</t>
  </si>
  <si>
    <t>Holmen AB</t>
  </si>
  <si>
    <t>Indorama Ventures</t>
  </si>
  <si>
    <t>L Brands</t>
  </si>
  <si>
    <t>Slack Technologies</t>
  </si>
  <si>
    <t>Diamondback Energy</t>
  </si>
  <si>
    <t>Founder Securities</t>
  </si>
  <si>
    <t>Merlin Properties SOCIMI S.A</t>
  </si>
  <si>
    <t>Heico</t>
  </si>
  <si>
    <t>W.P. Carey</t>
  </si>
  <si>
    <t>Zhejiang Century Huatong Group</t>
  </si>
  <si>
    <t>Rank</t>
  </si>
  <si>
    <t>Company Name</t>
  </si>
  <si>
    <t>Country</t>
  </si>
  <si>
    <t>World Bank household consumption expenditure</t>
  </si>
  <si>
    <t>https://data.worldbank.org/indicator/NE.CON.PRVT.CD?year_high_desc=true</t>
  </si>
  <si>
    <t>Profits
($k)</t>
  </si>
  <si>
    <t>Sales
($k)</t>
  </si>
  <si>
    <t>Pillar One
($k)</t>
  </si>
  <si>
    <t>UK share of global consumption</t>
  </si>
  <si>
    <t>This is the complete dataset before deletion of out-of-scope companies</t>
  </si>
  <si>
    <t>UK cost of crediting foreign Pillar One tax</t>
  </si>
  <si>
    <t>UK Pillar One revenue</t>
  </si>
  <si>
    <t>Pillar One amount attributable to UK</t>
  </si>
  <si>
    <t>Hence net Pillar One revenue</t>
  </si>
  <si>
    <t>Important sources of error:</t>
  </si>
  <si>
    <t>1. doesn't include profitable divisions of &lt;10% profitable MNEs</t>
  </si>
  <si>
    <t>2. doesn't include in-scope divisions of extractives/banks (which have been excluded)</t>
  </si>
  <si>
    <t>USD/GBP rate</t>
  </si>
  <si>
    <t>Pillar One UK corporation tax net revenue estimate</t>
  </si>
  <si>
    <t>Based on Forbes 2000 figures for 2019, with banks and extractives excluded</t>
  </si>
  <si>
    <t>Approach 1 - Forbes 2000 (taking top 100 companies)</t>
  </si>
  <si>
    <t>Approach 2 -  all companies (not just top 100 - but still excluding banks and extractives)</t>
  </si>
  <si>
    <t>UK HQ'd MNEs' pillar one profit</t>
  </si>
  <si>
    <t>UK digital services tax projected revenue from 2023:</t>
  </si>
  <si>
    <t>Hence overall revenue impact</t>
  </si>
  <si>
    <t>(remarkably similar, presumably  because UK headquartered MNEs are disproportionately outside the top 100, and so the revenue gains are offset by losses)</t>
  </si>
  <si>
    <t>approx £250m loss</t>
  </si>
  <si>
    <t>3. calculation of foreign Pillar One revenues creditable against UK corporation tax assumes 100% creditability, which is unrealistic for a variety of reasons</t>
  </si>
  <si>
    <t>Hence seems very likely this approach under-estimates the overall net UK revenue</t>
  </si>
  <si>
    <t>(but the approximations and limitations all bias this in the direction of being too low. So a low but positive net income seems plausible.)</t>
  </si>
  <si>
    <t>Iceland</t>
  </si>
  <si>
    <t>Estonia</t>
  </si>
  <si>
    <t>Latvia</t>
  </si>
  <si>
    <t>Slovenia</t>
  </si>
  <si>
    <t>Lithuania</t>
  </si>
  <si>
    <t>Slovak Republic</t>
  </si>
  <si>
    <t>Pakistan</t>
  </si>
  <si>
    <t>Least developed countries</t>
  </si>
  <si>
    <t>Final consumption expenditure</t>
  </si>
  <si>
    <t>Country Name</t>
  </si>
  <si>
    <t>% of total comsumption</t>
  </si>
  <si>
    <t>Combined corporate income tax rate</t>
  </si>
  <si>
    <t>New Zealand</t>
  </si>
  <si>
    <t>Pillar One revenue ($m)</t>
  </si>
  <si>
    <t>Pillar One cost of crediting ($m)</t>
  </si>
  <si>
    <t>Pillar One net gain</t>
  </si>
  <si>
    <t>TOTAL (excluding countries too smal to include in the above list)</t>
  </si>
  <si>
    <t>gross revenue</t>
  </si>
  <si>
    <t>net revenue</t>
  </si>
  <si>
    <t>(data pulled from world calcs sheet)</t>
  </si>
  <si>
    <t>Consumption data sourced from World Bank (For which many thanks)</t>
  </si>
  <si>
    <t>MNE profit data taken from Forbes 2000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</si>
</sst>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164" formatCode="&quot;£&quot;#,##0"/>
    <numFmt numFmtId="165" formatCode="[$$-409]#,##0"/>
    <numFmt numFmtId="169" formatCode="[$$-409]#,##0.0"/>
    <numFmt numFmtId="171" formatCode="0.000%"/>
  </numFmts>
  <fonts count="24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2"/>
      <color theme="10"/>
      <name val="Calibri"/>
      <family val="2"/>
      <charset val="1"/>
    </font>
    <font>
      <i/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  <xf numFmtId="0" fontId="23" fillId="0" borderId="0"/>
    <xf numFmtId="0" fontId="1" fillId="8" borderId="8" applyNumberFormat="0" applyFont="0" applyAlignment="0" applyProtection="0"/>
    <xf numFmtId="0" fontId="1" fillId="0" borderId="0"/>
  </cellStyleXfs>
  <cellXfs count="2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0" fontId="2" fillId="0" borderId="0" xfId="0" applyFont="1" applyAlignment="1">
      <alignment wrapText="1"/>
    </xf>
    <xf numFmtId="0" fontId="3" fillId="0" borderId="0" xfId="1"/>
    <xf numFmtId="0" fontId="4" fillId="0" borderId="0" xfId="0" applyFon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6" fontId="2" fillId="0" borderId="0" xfId="0" applyNumberFormat="1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64" fontId="2" fillId="0" borderId="0" xfId="0" applyNumberFormat="1" applyFon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22" fillId="0" borderId="0" xfId="43"/>
    <xf numFmtId="169" fontId="22" fillId="0" borderId="0" xfId="43" applyNumberFormat="1"/>
    <xf numFmtId="165" fontId="22" fillId="0" borderId="0" xfId="43" applyNumberFormat="1"/>
    <xf numFmtId="171" fontId="22" fillId="0" borderId="0" xfId="43" applyNumberFormat="1"/>
    <xf numFmtId="0" fontId="1" fillId="0" borderId="0" xfId="43" applyFont="1"/>
    <xf numFmtId="9" fontId="22" fillId="0" borderId="0" xfId="2" applyFont="1"/>
    <xf numFmtId="0" fontId="20" fillId="0" borderId="0" xfId="43" applyFont="1"/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 xr:uid="{4C4FA3E7-C1BC-42EB-850E-52445AF0BB41}"/>
    <cellStyle name="Normal 2 2" xfId="46" xr:uid="{5AC3909A-333A-475B-8B8B-32B97CC9ACE6}"/>
    <cellStyle name="Normal 3" xfId="44" xr:uid="{33366612-30DC-46E5-B799-DEF14A6AD352}"/>
    <cellStyle name="Note 2" xfId="45" xr:uid="{E7B59922-FB6B-4430-BA4B-2C96ABEF61D9}"/>
    <cellStyle name="Output" xfId="12" builtinId="21" customBuiltin="1"/>
    <cellStyle name="Percent" xfId="2" builtinId="5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Pillar One - approximate net revenue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'Pillar One - world - bar'!$B$3</c:f>
              <c:strCache>
                <c:ptCount val="1"/>
                <c:pt idx="0">
                  <c:v>net 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'Pillar One - world - bar'!$A$4:$A$39</c:f>
              <c:strCache>
                <c:ptCount val="36"/>
                <c:pt idx="0">
                  <c:v>India</c:v>
                </c:pt>
                <c:pt idx="1">
                  <c:v>Japan</c:v>
                </c:pt>
                <c:pt idx="2">
                  <c:v>France</c:v>
                </c:pt>
                <c:pt idx="3">
                  <c:v>Italy</c:v>
                </c:pt>
                <c:pt idx="4">
                  <c:v>Least developed countries</c:v>
                </c:pt>
                <c:pt idx="5">
                  <c:v>Germany</c:v>
                </c:pt>
                <c:pt idx="6">
                  <c:v>Brazil</c:v>
                </c:pt>
                <c:pt idx="7">
                  <c:v>United Kingdom</c:v>
                </c:pt>
                <c:pt idx="8">
                  <c:v>Mexico</c:v>
                </c:pt>
                <c:pt idx="9">
                  <c:v>South Korea</c:v>
                </c:pt>
                <c:pt idx="10">
                  <c:v>Indonesia</c:v>
                </c:pt>
                <c:pt idx="11">
                  <c:v>Australia</c:v>
                </c:pt>
                <c:pt idx="12">
                  <c:v>China</c:v>
                </c:pt>
                <c:pt idx="13">
                  <c:v>Spain</c:v>
                </c:pt>
                <c:pt idx="14">
                  <c:v>Nigeria</c:v>
                </c:pt>
                <c:pt idx="15">
                  <c:v>Turkey</c:v>
                </c:pt>
                <c:pt idx="16">
                  <c:v>Argentina</c:v>
                </c:pt>
                <c:pt idx="17">
                  <c:v>Pakistan</c:v>
                </c:pt>
                <c:pt idx="18">
                  <c:v>Poland</c:v>
                </c:pt>
                <c:pt idx="19">
                  <c:v>Philippines</c:v>
                </c:pt>
                <c:pt idx="20">
                  <c:v>Egypt</c:v>
                </c:pt>
                <c:pt idx="21">
                  <c:v>Netherlands</c:v>
                </c:pt>
                <c:pt idx="22">
                  <c:v>Austria</c:v>
                </c:pt>
                <c:pt idx="23">
                  <c:v>Portugal</c:v>
                </c:pt>
                <c:pt idx="24">
                  <c:v>Malaysia</c:v>
                </c:pt>
                <c:pt idx="25">
                  <c:v>Thailand</c:v>
                </c:pt>
                <c:pt idx="26">
                  <c:v>Israel</c:v>
                </c:pt>
                <c:pt idx="27">
                  <c:v>Colombia</c:v>
                </c:pt>
                <c:pt idx="28">
                  <c:v>Saudi Arabia</c:v>
                </c:pt>
                <c:pt idx="29">
                  <c:v>South Africa</c:v>
                </c:pt>
                <c:pt idx="30">
                  <c:v>Belgium</c:v>
                </c:pt>
                <c:pt idx="31">
                  <c:v>Russia</c:v>
                </c:pt>
                <c:pt idx="32">
                  <c:v>Sweden</c:v>
                </c:pt>
                <c:pt idx="33">
                  <c:v>Canada</c:v>
                </c:pt>
                <c:pt idx="34">
                  <c:v>Switzerland</c:v>
                </c:pt>
                <c:pt idx="35">
                  <c:v>United States</c:v>
                </c:pt>
              </c:strCache>
            </c:strRef>
          </c:cat>
          <c:val>
            <c:numRef>
              <c:f>'Pillar One - world - bar'!$B$4:$B$39</c:f>
              <c:numCache>
                <c:formatCode>[$$-409]#,##0.0</c:formatCode>
                <c:ptCount val="36"/>
                <c:pt idx="0">
                  <c:v>1.637708635081871</c:v>
                </c:pt>
                <c:pt idx="1">
                  <c:v>1.4532807454159906</c:v>
                </c:pt>
                <c:pt idx="2">
                  <c:v>0.9676106413837734</c:v>
                </c:pt>
                <c:pt idx="3">
                  <c:v>0.87105475946515454</c:v>
                </c:pt>
                <c:pt idx="4">
                  <c:v>0.76642376014903335</c:v>
                </c:pt>
                <c:pt idx="5">
                  <c:v>0.7287976940433919</c:v>
                </c:pt>
                <c:pt idx="6">
                  <c:v>0.7157048570870671</c:v>
                </c:pt>
                <c:pt idx="7">
                  <c:v>0.66738073187789448</c:v>
                </c:pt>
                <c:pt idx="8">
                  <c:v>0.63785755140221112</c:v>
                </c:pt>
                <c:pt idx="9">
                  <c:v>0.63696830619358324</c:v>
                </c:pt>
                <c:pt idx="10">
                  <c:v>0.45915123085998266</c:v>
                </c:pt>
                <c:pt idx="11">
                  <c:v>0.43058859514724046</c:v>
                </c:pt>
                <c:pt idx="12">
                  <c:v>0.42028077757909249</c:v>
                </c:pt>
                <c:pt idx="13">
                  <c:v>0.38757213974945287</c:v>
                </c:pt>
                <c:pt idx="14">
                  <c:v>0.33206587530403026</c:v>
                </c:pt>
                <c:pt idx="15">
                  <c:v>0.32022456978737346</c:v>
                </c:pt>
                <c:pt idx="16">
                  <c:v>0.24185643961433051</c:v>
                </c:pt>
                <c:pt idx="17">
                  <c:v>0.22469359410639822</c:v>
                </c:pt>
                <c:pt idx="18">
                  <c:v>0.21896390789950979</c:v>
                </c:pt>
                <c:pt idx="19">
                  <c:v>0.20763175767528788</c:v>
                </c:pt>
                <c:pt idx="20">
                  <c:v>0.19012312271301091</c:v>
                </c:pt>
                <c:pt idx="21">
                  <c:v>0.17069463531114384</c:v>
                </c:pt>
                <c:pt idx="22">
                  <c:v>0.16760278838883749</c:v>
                </c:pt>
                <c:pt idx="23">
                  <c:v>0.16153105425810521</c:v>
                </c:pt>
                <c:pt idx="24">
                  <c:v>0.13910873334261087</c:v>
                </c:pt>
                <c:pt idx="25">
                  <c:v>0.13145077412450401</c:v>
                </c:pt>
                <c:pt idx="26">
                  <c:v>0.11304132713577771</c:v>
                </c:pt>
                <c:pt idx="27">
                  <c:v>9.9335180089545366E-2</c:v>
                </c:pt>
                <c:pt idx="28">
                  <c:v>8.7479787967457812E-2</c:v>
                </c:pt>
                <c:pt idx="29">
                  <c:v>-9.9617619557374776E-2</c:v>
                </c:pt>
                <c:pt idx="30">
                  <c:v>-0.10449996280493448</c:v>
                </c:pt>
                <c:pt idx="31">
                  <c:v>-0.15146768042933581</c:v>
                </c:pt>
                <c:pt idx="32">
                  <c:v>-0.17357665438722419</c:v>
                </c:pt>
                <c:pt idx="33">
                  <c:v>-0.6451574612687978</c:v>
                </c:pt>
                <c:pt idx="34">
                  <c:v>-0.77167615016305691</c:v>
                </c:pt>
                <c:pt idx="35">
                  <c:v>-10.27292914774384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6-4122-9701-E9724019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73091400"/>
        <c:axId val="873090088"/>
      </c:barChart>
      <c:catAx>
        <c:axId val="87309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90088"/>
        <c:crosses val="autoZero"/>
        <c:auto val="1"/>
        <c:lblAlgn val="ctr"/>
        <c:lblOffset val="100"/>
        <c:noMultiLvlLbl val="0"/>
      </c:catAx>
      <c:valAx>
        <c:axId val="873090088"/>
        <c:scaling>
          <c:orientation val="minMax"/>
          <c:max val="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&quot;bn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9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Pillar One - estimated gross revenue gain and net revenue</a:t>
            </a:r>
            <a:r>
              <a:rPr lang="en-US" baseline="0"/>
              <a:t> (after crediting Pillar One tax paid to other countries)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'Pillar One - world - scatter'!$C$3</c:f>
              <c:strCache>
                <c:ptCount val="1"/>
                <c:pt idx="0">
                  <c:v>net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6833C53-3D10-4E1A-9187-A8793113BF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C38-4882-8740-A853F654DB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4DF9BA-786D-45D7-A7AC-BE8ADD6ABFF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C38-4882-8740-A853F654DB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728FAB-1347-4B5F-BFBF-6D705DFF5D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C38-4882-8740-A853F654DB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631930-6C97-4823-B505-C5570A6DE8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38-4882-8740-A853F654DB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886FB2-4FC2-4CEB-8C5A-8674FB953F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38-4882-8740-A853F654DB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161411-DA89-42F3-AD77-4F00D9E709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38-4882-8740-A853F654DB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E4E8DB-A947-4691-A7E4-DEEDB7C3CD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38-4882-8740-A853F654DB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0EE3040-BF93-4B5A-816E-8198B4EA82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38-4882-8740-A853F654DB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B331F02-5556-4569-8451-B4FB0310BC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38-4882-8740-A853F654DB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2171B7-87ED-4517-8D64-AA2CDAA2A1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38-4882-8740-A853F654DB6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60B09D6-1E9A-43E4-969F-3B10A5E2B41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C38-4882-8740-A853F654DB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48001EA-54B5-4959-B211-168A9D0C85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38-4882-8740-A853F654DB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72AF299-03C4-471D-A932-439001E8BB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C38-4882-8740-A853F654DB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4E0D040-E10D-4A02-94F6-57C5D45AF6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38-4882-8740-A853F654DB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F5D85B0-3EC2-4127-8B7F-8585A7E558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C38-4882-8740-A853F654DB6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BBBBE93-B3AB-4DF6-B553-4D8202C661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C38-4882-8740-A853F654DB6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7C15BB8-35A8-4E1A-9B71-EF261B4CDF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C38-4882-8740-A853F654DB6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295048D-6B38-4DB6-899F-F8A3B960B3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C38-4882-8740-A853F654DB6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65E2EAA-2AE3-4CAC-AE76-D9BB4CBA51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C38-4882-8740-A853F654DB6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DEC0C1F-86E5-451E-A141-DB9F1558B5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C38-4882-8740-A853F654DB6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7EDD844-607A-40C5-9721-49CED0A7D9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C38-4882-8740-A853F654DB6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7DE936C-CA77-4F5F-9245-1C6A4E9E5F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C38-4882-8740-A853F654DB6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99906A5-8049-4D95-92F3-6334DE1764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C38-4882-8740-A853F654DB6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353D14D-DC8B-4F7B-8AE6-B7326C9720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C38-4882-8740-A853F654DB6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E762EC2-E5F2-4486-821D-C2806DF418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C38-4882-8740-A853F654DB6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4A207C6-17E6-4CD4-8007-895E2838F8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C38-4882-8740-A853F654DB6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3AC4294-69DD-40B7-8A08-BAB3D8FD53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C38-4882-8740-A853F654DB6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E9AA1FC-1A90-4644-8C90-A4FACBB9E1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C38-4882-8740-A853F654DB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CB14293-A66B-4CA4-ADE3-95B07B3B49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C38-4882-8740-A853F654DB6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AC33BD1-3978-43BA-AD0A-A8F8695FDD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C38-4882-8740-A853F654DB6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330ADCC-99D5-451D-BA0E-ACAA830651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C38-4882-8740-A853F654DB6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F2D7737-3590-42A2-8569-4AB68045DE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C38-4882-8740-A853F654DB6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9231B0E-6977-4EC8-87D3-398C72450F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C38-4882-8740-A853F654DB6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64DAB4F-95E1-4130-B608-5C8805A9EF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C38-4882-8740-A853F654DB6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ABB5E3E-0237-4B83-8DFD-BECBBC3C39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C38-4882-8740-A853F654DB6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D5AA55A-451E-4E67-B032-2D07719F69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C38-4882-8740-A853F654DB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'Pillar One - world - scatter'!$B$4:$B$39</c:f>
              <c:numCache>
                <c:formatCode>[$$-409]#,##0.0</c:formatCode>
                <c:ptCount val="36"/>
                <c:pt idx="0">
                  <c:v>0.16153105425810521</c:v>
                </c:pt>
                <c:pt idx="1">
                  <c:v>0.16531112713577772</c:v>
                </c:pt>
                <c:pt idx="2">
                  <c:v>0.17320606561277579</c:v>
                </c:pt>
                <c:pt idx="3">
                  <c:v>0.18292277412450403</c:v>
                </c:pt>
                <c:pt idx="4">
                  <c:v>0.18331873334261087</c:v>
                </c:pt>
                <c:pt idx="5">
                  <c:v>0.19012312271301091</c:v>
                </c:pt>
                <c:pt idx="6">
                  <c:v>0.19335278838883749</c:v>
                </c:pt>
                <c:pt idx="7">
                  <c:v>0.19923198044262522</c:v>
                </c:pt>
                <c:pt idx="8">
                  <c:v>0.2075557879674578</c:v>
                </c:pt>
                <c:pt idx="9">
                  <c:v>0.21896390789950979</c:v>
                </c:pt>
                <c:pt idx="10">
                  <c:v>0.22469359410639822</c:v>
                </c:pt>
                <c:pt idx="11">
                  <c:v>0.23024003719506553</c:v>
                </c:pt>
                <c:pt idx="12">
                  <c:v>0.23062638008954536</c:v>
                </c:pt>
                <c:pt idx="13">
                  <c:v>0.23180175767528785</c:v>
                </c:pt>
                <c:pt idx="14">
                  <c:v>0.24185643961433051</c:v>
                </c:pt>
                <c:pt idx="15">
                  <c:v>0.26555368983694294</c:v>
                </c:pt>
                <c:pt idx="16">
                  <c:v>0.32022456978737346</c:v>
                </c:pt>
                <c:pt idx="17">
                  <c:v>0.33206587530403026</c:v>
                </c:pt>
                <c:pt idx="18">
                  <c:v>0.3337046353111438</c:v>
                </c:pt>
                <c:pt idx="19">
                  <c:v>0.4793912308599827</c:v>
                </c:pt>
                <c:pt idx="20">
                  <c:v>0.57566031957066421</c:v>
                </c:pt>
                <c:pt idx="21">
                  <c:v>0.67147213974945286</c:v>
                </c:pt>
                <c:pt idx="22">
                  <c:v>0.73897680619358319</c:v>
                </c:pt>
                <c:pt idx="23">
                  <c:v>0.76642376014903335</c:v>
                </c:pt>
                <c:pt idx="24">
                  <c:v>0.77852259514724054</c:v>
                </c:pt>
                <c:pt idx="25">
                  <c:v>0.83016355140221121</c:v>
                </c:pt>
                <c:pt idx="26">
                  <c:v>0.89277071473120218</c:v>
                </c:pt>
                <c:pt idx="27">
                  <c:v>1.1264117414651547</c:v>
                </c:pt>
                <c:pt idx="28">
                  <c:v>1.3652816570870672</c:v>
                </c:pt>
                <c:pt idx="29">
                  <c:v>1.5407757318778945</c:v>
                </c:pt>
                <c:pt idx="30">
                  <c:v>1.5702206373837735</c:v>
                </c:pt>
                <c:pt idx="31">
                  <c:v>2.0328622740433917</c:v>
                </c:pt>
                <c:pt idx="32">
                  <c:v>2.6160356350818712</c:v>
                </c:pt>
                <c:pt idx="33">
                  <c:v>2.7558808494159908</c:v>
                </c:pt>
                <c:pt idx="34">
                  <c:v>4.7095557775790917</c:v>
                </c:pt>
                <c:pt idx="35">
                  <c:v>12.598291170256159</c:v>
                </c:pt>
              </c:numCache>
            </c:numRef>
          </c:xVal>
          <c:yVal>
            <c:numRef>
              <c:f>'Pillar One - world - scatter'!$C$4:$C$39</c:f>
              <c:numCache>
                <c:formatCode>[$$-409]#,##0.0</c:formatCode>
                <c:ptCount val="36"/>
                <c:pt idx="0">
                  <c:v>0.16153105425810521</c:v>
                </c:pt>
                <c:pt idx="1">
                  <c:v>0.11304132713577771</c:v>
                </c:pt>
                <c:pt idx="2">
                  <c:v>-0.17357665438722419</c:v>
                </c:pt>
                <c:pt idx="3">
                  <c:v>0.13145077412450401</c:v>
                </c:pt>
                <c:pt idx="4">
                  <c:v>0.13910873334261087</c:v>
                </c:pt>
                <c:pt idx="5">
                  <c:v>0.19012312271301091</c:v>
                </c:pt>
                <c:pt idx="6">
                  <c:v>0.16760278838883749</c:v>
                </c:pt>
                <c:pt idx="7">
                  <c:v>-9.9617619557374776E-2</c:v>
                </c:pt>
                <c:pt idx="8">
                  <c:v>8.7479787967457812E-2</c:v>
                </c:pt>
                <c:pt idx="9">
                  <c:v>0.21896390789950979</c:v>
                </c:pt>
                <c:pt idx="10">
                  <c:v>0.22469359410639822</c:v>
                </c:pt>
                <c:pt idx="11">
                  <c:v>-0.10449996280493448</c:v>
                </c:pt>
                <c:pt idx="12">
                  <c:v>9.9335180089545366E-2</c:v>
                </c:pt>
                <c:pt idx="13">
                  <c:v>0.20763175767528788</c:v>
                </c:pt>
                <c:pt idx="14">
                  <c:v>0.24185643961433051</c:v>
                </c:pt>
                <c:pt idx="15">
                  <c:v>-0.77167615016305691</c:v>
                </c:pt>
                <c:pt idx="16">
                  <c:v>0.32022456978737346</c:v>
                </c:pt>
                <c:pt idx="17">
                  <c:v>0.33206587530403026</c:v>
                </c:pt>
                <c:pt idx="18">
                  <c:v>0.17069463531114384</c:v>
                </c:pt>
                <c:pt idx="19">
                  <c:v>0.45915123085998266</c:v>
                </c:pt>
                <c:pt idx="20">
                  <c:v>-0.15146768042933581</c:v>
                </c:pt>
                <c:pt idx="21">
                  <c:v>0.38757213974945287</c:v>
                </c:pt>
                <c:pt idx="22">
                  <c:v>0.63696830619358324</c:v>
                </c:pt>
                <c:pt idx="23">
                  <c:v>0.76642376014903335</c:v>
                </c:pt>
                <c:pt idx="24">
                  <c:v>0.43058859514724046</c:v>
                </c:pt>
                <c:pt idx="25">
                  <c:v>0.63785755140221112</c:v>
                </c:pt>
                <c:pt idx="26">
                  <c:v>-0.6451574612687978</c:v>
                </c:pt>
                <c:pt idx="27">
                  <c:v>0.87105475946515454</c:v>
                </c:pt>
                <c:pt idx="28">
                  <c:v>0.7157048570870671</c:v>
                </c:pt>
                <c:pt idx="29">
                  <c:v>0.66738073187789448</c:v>
                </c:pt>
                <c:pt idx="30">
                  <c:v>0.9676106413837734</c:v>
                </c:pt>
                <c:pt idx="31">
                  <c:v>0.7287976940433919</c:v>
                </c:pt>
                <c:pt idx="32">
                  <c:v>1.637708635081871</c:v>
                </c:pt>
                <c:pt idx="33">
                  <c:v>1.4532807454159906</c:v>
                </c:pt>
                <c:pt idx="34">
                  <c:v>0.42028077757909249</c:v>
                </c:pt>
                <c:pt idx="35">
                  <c:v>-10.27292914774384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'Pillar One - world - scatter'!$A$4:$A$39</c15:f>
                <c15:dlblRangeCache>
                  <c:ptCount val="36"/>
                  <c:pt idx="0">
                    <c:v>Portugal</c:v>
                  </c:pt>
                  <c:pt idx="1">
                    <c:v>Israel</c:v>
                  </c:pt>
                  <c:pt idx="2">
                    <c:v>Sweden</c:v>
                  </c:pt>
                  <c:pt idx="3">
                    <c:v>Thailand</c:v>
                  </c:pt>
                  <c:pt idx="4">
                    <c:v>Malaysia</c:v>
                  </c:pt>
                  <c:pt idx="5">
                    <c:v>Egypt</c:v>
                  </c:pt>
                  <c:pt idx="6">
                    <c:v>Austria</c:v>
                  </c:pt>
                  <c:pt idx="7">
                    <c:v>South Africa</c:v>
                  </c:pt>
                  <c:pt idx="8">
                    <c:v>Saudi Arabia</c:v>
                  </c:pt>
                  <c:pt idx="9">
                    <c:v>Poland</c:v>
                  </c:pt>
                  <c:pt idx="10">
                    <c:v>Pakistan</c:v>
                  </c:pt>
                  <c:pt idx="11">
                    <c:v>Belgium</c:v>
                  </c:pt>
                  <c:pt idx="12">
                    <c:v>Colombia</c:v>
                  </c:pt>
                  <c:pt idx="13">
                    <c:v>Philippines</c:v>
                  </c:pt>
                  <c:pt idx="14">
                    <c:v>Argentina</c:v>
                  </c:pt>
                  <c:pt idx="15">
                    <c:v>Switzerland</c:v>
                  </c:pt>
                  <c:pt idx="16">
                    <c:v>Turkey</c:v>
                  </c:pt>
                  <c:pt idx="17">
                    <c:v>Nigeria</c:v>
                  </c:pt>
                  <c:pt idx="18">
                    <c:v>Netherlands</c:v>
                  </c:pt>
                  <c:pt idx="19">
                    <c:v>Indonesia</c:v>
                  </c:pt>
                  <c:pt idx="20">
                    <c:v>Russia</c:v>
                  </c:pt>
                  <c:pt idx="21">
                    <c:v>Spain</c:v>
                  </c:pt>
                  <c:pt idx="22">
                    <c:v>South Korea</c:v>
                  </c:pt>
                  <c:pt idx="23">
                    <c:v>Least developed countries</c:v>
                  </c:pt>
                  <c:pt idx="24">
                    <c:v>Australia</c:v>
                  </c:pt>
                  <c:pt idx="25">
                    <c:v>Mexico</c:v>
                  </c:pt>
                  <c:pt idx="26">
                    <c:v>Canada</c:v>
                  </c:pt>
                  <c:pt idx="27">
                    <c:v>Italy</c:v>
                  </c:pt>
                  <c:pt idx="28">
                    <c:v>Brazil</c:v>
                  </c:pt>
                  <c:pt idx="29">
                    <c:v>United Kingdom</c:v>
                  </c:pt>
                  <c:pt idx="30">
                    <c:v>France</c:v>
                  </c:pt>
                  <c:pt idx="31">
                    <c:v>Germany</c:v>
                  </c:pt>
                  <c:pt idx="32">
                    <c:v>India</c:v>
                  </c:pt>
                  <c:pt idx="33">
                    <c:v>Japan</c:v>
                  </c:pt>
                  <c:pt idx="34">
                    <c:v>China</c:v>
                  </c:pt>
                  <c:pt idx="35">
                    <c:v>United States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C38-4882-8740-A853F654D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20504"/>
        <c:axId val="1020622800"/>
      </c:scatterChart>
      <c:valAx>
        <c:axId val="102062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Pillar One revenues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22800"/>
        <c:crossesAt val="-12"/>
        <c:crossBetween val="midCat"/>
      </c:valAx>
      <c:valAx>
        <c:axId val="10206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 Pillar One</a:t>
                </a:r>
                <a:r>
                  <a:rPr lang="en-GB" baseline="0"/>
                  <a:t> revenues (after crediting foreign Pillar One tax)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2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Pillar One - estimated gross revenue gain and net revenue</a:t>
            </a:r>
            <a:r>
              <a:rPr lang="en-US" baseline="0"/>
              <a:t> (after crediting Pillar One tax paid to other countries)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'Pillar One - world - scatter'!$C$3</c:f>
              <c:strCache>
                <c:ptCount val="1"/>
                <c:pt idx="0">
                  <c:v>net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697271E-BA4E-447B-B46B-B9A1E417C20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1B1-4485-BE69-3B2997087C09}"/>
                </c:ext>
              </c:extLst>
            </c:dLbl>
            <c:dLbl>
              <c:idx val="1"/>
              <c:layout>
                <c:manualLayout>
                  <c:x val="-3.487038563496183E-2"/>
                  <c:y val="2.7180067950169876E-2"/>
                </c:manualLayout>
              </c:layout>
              <c:tx>
                <c:rich>
                  <a:bodyPr/>
                  <a:lstStyle/>
                  <a:p>
                    <a:fld id="{EB71A8E4-AC0E-404C-8917-E860365EFD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1B1-4485-BE69-3B2997087C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B343C0-7CC8-4F59-A76A-42F11F3E45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B1-4485-BE69-3B2997087C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0486ED-E4C0-454C-B292-AF9F546BE7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1B1-4485-BE69-3B2997087C09}"/>
                </c:ext>
              </c:extLst>
            </c:dLbl>
            <c:dLbl>
              <c:idx val="4"/>
              <c:layout>
                <c:manualLayout>
                  <c:x val="-6.0564353997565296E-2"/>
                  <c:y val="4.5300113250282019E-3"/>
                </c:manualLayout>
              </c:layout>
              <c:tx>
                <c:rich>
                  <a:bodyPr/>
                  <a:lstStyle/>
                  <a:p>
                    <a:fld id="{44FD4BE2-28C6-46F8-B4DC-0BE76B7B91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1B1-4485-BE69-3B2997087C09}"/>
                </c:ext>
              </c:extLst>
            </c:dLbl>
            <c:dLbl>
              <c:idx val="5"/>
              <c:layout>
                <c:manualLayout>
                  <c:x val="-5.59761453613861E-2"/>
                  <c:y val="-1.6610041525103814E-2"/>
                </c:manualLayout>
              </c:layout>
              <c:tx>
                <c:rich>
                  <a:bodyPr/>
                  <a:lstStyle/>
                  <a:p>
                    <a:fld id="{B2DE65CF-2288-419D-9FB9-09580E9759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1B1-4485-BE69-3B2997087C09}"/>
                </c:ext>
              </c:extLst>
            </c:dLbl>
            <c:dLbl>
              <c:idx val="6"/>
              <c:layout>
                <c:manualLayout>
                  <c:x val="-1.9270476271952591E-2"/>
                  <c:y val="-4.0770101925254813E-2"/>
                </c:manualLayout>
              </c:layout>
              <c:tx>
                <c:rich>
                  <a:bodyPr/>
                  <a:lstStyle/>
                  <a:p>
                    <a:fld id="{E347B273-C5EA-419F-AE18-3CA8900286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1B1-4485-BE69-3B2997087C09}"/>
                </c:ext>
              </c:extLst>
            </c:dLbl>
            <c:dLbl>
              <c:idx val="7"/>
              <c:layout>
                <c:manualLayout>
                  <c:x val="-5.9646712270329465E-2"/>
                  <c:y val="-1.5100037750095483E-3"/>
                </c:manualLayout>
              </c:layout>
              <c:tx>
                <c:rich>
                  <a:bodyPr/>
                  <a:lstStyle/>
                  <a:p>
                    <a:fld id="{97F5DB0F-8320-494F-A815-DBE8226DC7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1B1-4485-BE69-3B2997087C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0B5089-8BCE-4973-A576-DD54DF8961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1B1-4485-BE69-3B2997087C09}"/>
                </c:ext>
              </c:extLst>
            </c:dLbl>
            <c:dLbl>
              <c:idx val="9"/>
              <c:layout>
                <c:manualLayout>
                  <c:x val="9.1764172723583608E-3"/>
                  <c:y val="-1.0570026425066062E-2"/>
                </c:manualLayout>
              </c:layout>
              <c:tx>
                <c:rich>
                  <a:bodyPr/>
                  <a:lstStyle/>
                  <a:p>
                    <a:fld id="{6B0234A9-E89C-4774-BFD8-1AADE26493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1B1-4485-BE69-3B2997087C09}"/>
                </c:ext>
              </c:extLst>
            </c:dLbl>
            <c:dLbl>
              <c:idx val="10"/>
              <c:layout>
                <c:manualLayout>
                  <c:x val="4.8635011543499397E-2"/>
                  <c:y val="3.4730086825217062E-2"/>
                </c:manualLayout>
              </c:layout>
              <c:tx>
                <c:rich>
                  <a:bodyPr/>
                  <a:lstStyle/>
                  <a:p>
                    <a:fld id="{EEFA14E1-A34B-481D-AB17-CB896FE046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1B1-4485-BE69-3B2997087C09}"/>
                </c:ext>
              </c:extLst>
            </c:dLbl>
            <c:dLbl>
              <c:idx val="11"/>
              <c:layout>
                <c:manualLayout>
                  <c:x val="8.258775545122523E-3"/>
                  <c:y val="-1.8120045300113363E-2"/>
                </c:manualLayout>
              </c:layout>
              <c:tx>
                <c:rich>
                  <a:bodyPr/>
                  <a:lstStyle/>
                  <a:p>
                    <a:fld id="{8A9A07C6-6558-4B06-B06E-C0B7466AB9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1B1-4485-BE69-3B2997087C09}"/>
                </c:ext>
              </c:extLst>
            </c:dLbl>
            <c:dLbl>
              <c:idx val="12"/>
              <c:layout>
                <c:manualLayout>
                  <c:x val="2.7529251817074961E-3"/>
                  <c:y val="1.8120045300113252E-2"/>
                </c:manualLayout>
              </c:layout>
              <c:tx>
                <c:rich>
                  <a:bodyPr/>
                  <a:lstStyle/>
                  <a:p>
                    <a:fld id="{946BD46C-90B1-494F-B7B8-9171AFC833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1B1-4485-BE69-3B2997087C09}"/>
                </c:ext>
              </c:extLst>
            </c:dLbl>
            <c:dLbl>
              <c:idx val="13"/>
              <c:layout>
                <c:manualLayout>
                  <c:x val="2.8446893544310969E-2"/>
                  <c:y val="-4.5300113250283129E-3"/>
                </c:manualLayout>
              </c:layout>
              <c:tx>
                <c:rich>
                  <a:bodyPr/>
                  <a:lstStyle/>
                  <a:p>
                    <a:fld id="{0586DB3B-714E-46EC-AB13-C72CE0D1EC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1B1-4485-BE69-3B2997087C09}"/>
                </c:ext>
              </c:extLst>
            </c:dLbl>
            <c:dLbl>
              <c:idx val="14"/>
              <c:layout>
                <c:manualLayout>
                  <c:x val="-1.835283454471677E-2"/>
                  <c:y val="-4.9830124575311441E-2"/>
                </c:manualLayout>
              </c:layout>
              <c:tx>
                <c:rich>
                  <a:bodyPr/>
                  <a:lstStyle/>
                  <a:p>
                    <a:fld id="{EF779F3C-721D-495B-9033-6E251EA9C1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1B1-4485-BE69-3B2997087C0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28E8002-B044-4F74-99A4-3F33EAB6B5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1B1-4485-BE69-3B2997087C09}"/>
                </c:ext>
              </c:extLst>
            </c:dLbl>
            <c:dLbl>
              <c:idx val="16"/>
              <c:layout>
                <c:manualLayout>
                  <c:x val="3.8540952543905146E-2"/>
                  <c:y val="4.5300113250283129E-3"/>
                </c:manualLayout>
              </c:layout>
              <c:tx>
                <c:rich>
                  <a:bodyPr/>
                  <a:lstStyle/>
                  <a:p>
                    <a:fld id="{4FE6942B-BF74-463E-AB0D-ADCE85E64F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1B1-4485-BE69-3B2997087C09}"/>
                </c:ext>
              </c:extLst>
            </c:dLbl>
            <c:dLbl>
              <c:idx val="17"/>
              <c:layout>
                <c:manualLayout>
                  <c:x val="2.752925181707513E-3"/>
                  <c:y val="-2.4160060400151E-2"/>
                </c:manualLayout>
              </c:layout>
              <c:tx>
                <c:rich>
                  <a:bodyPr/>
                  <a:lstStyle/>
                  <a:p>
                    <a:fld id="{8BA323E1-D1DF-402D-9A57-610724EEF8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1B1-4485-BE69-3B2997087C0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7865375-0A08-4297-8B27-0AD9AEF698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1B1-4485-BE69-3B2997087C0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1ED1A51-4184-4BB5-8817-68E480F8BB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1B1-4485-BE69-3B2997087C0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DC13EEA-2D7A-4926-A3CB-7ED480518C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1B1-4485-BE69-3B2997087C0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16487BA-CF59-4BD1-A9D8-198A3E9445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1B1-4485-BE69-3B2997087C09}"/>
                </c:ext>
              </c:extLst>
            </c:dLbl>
            <c:dLbl>
              <c:idx val="22"/>
              <c:layout>
                <c:manualLayout>
                  <c:x val="-3.6705669089433506E-2"/>
                  <c:y val="-2.1140052850132124E-2"/>
                </c:manualLayout>
              </c:layout>
              <c:tx>
                <c:rich>
                  <a:bodyPr/>
                  <a:lstStyle/>
                  <a:p>
                    <a:fld id="{837D58E0-10E2-4B96-89A8-A132F78C03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1B1-4485-BE69-3B2997087C0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C080E5C-5705-49AE-98CE-3A86F0A701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1B1-4485-BE69-3B2997087C0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5520042-B2EA-4B02-B21C-029C95D7D0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1B1-4485-BE69-3B2997087C09}"/>
                </c:ext>
              </c:extLst>
            </c:dLbl>
            <c:dLbl>
              <c:idx val="25"/>
              <c:layout>
                <c:manualLayout>
                  <c:x val="-9.176417272358377E-4"/>
                  <c:y val="9.0600226500565702E-3"/>
                </c:manualLayout>
              </c:layout>
              <c:tx>
                <c:rich>
                  <a:bodyPr/>
                  <a:lstStyle/>
                  <a:p>
                    <a:fld id="{2D2BFBF7-707F-4435-8DF2-5100CD412F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1B1-4485-BE69-3B2997087C0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BC8473B-5692-47FE-B27F-C0D8C3F5B7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1B1-4485-BE69-3B2997087C0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D843CBE-7DD0-41FC-B495-1BAB0B4C5B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1B1-4485-BE69-3B2997087C0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AED1FC8-CA98-49C9-8F97-3C6C837BD4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1B1-4485-BE69-3B2997087C0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526DF6B-A087-448E-8CDC-9B0D2FE1B5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1B1-4485-BE69-3B2997087C0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A2232A9-87F4-46C2-A8C2-9F4D1DDA3A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1B1-4485-BE69-3B2997087C0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FDFAFDE-4768-436A-9B1B-78611C3A2F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1B1-4485-BE69-3B2997087C0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B20BFE9-4F5B-443A-B9B9-AFCF3D50A4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1B1-4485-BE69-3B2997087C0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A4BEE6F-9B49-487B-9266-310BF71D22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1B1-4485-BE69-3B2997087C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'Pillar One - world - scatter'!$B$4:$B$37</c:f>
              <c:numCache>
                <c:formatCode>[$$-409]#,##0.0</c:formatCode>
                <c:ptCount val="34"/>
                <c:pt idx="0">
                  <c:v>0.16153105425810521</c:v>
                </c:pt>
                <c:pt idx="1">
                  <c:v>0.16531112713577772</c:v>
                </c:pt>
                <c:pt idx="2">
                  <c:v>0.17320606561277579</c:v>
                </c:pt>
                <c:pt idx="3">
                  <c:v>0.18292277412450403</c:v>
                </c:pt>
                <c:pt idx="4">
                  <c:v>0.18331873334261087</c:v>
                </c:pt>
                <c:pt idx="5">
                  <c:v>0.19012312271301091</c:v>
                </c:pt>
                <c:pt idx="6">
                  <c:v>0.19335278838883749</c:v>
                </c:pt>
                <c:pt idx="7">
                  <c:v>0.19923198044262522</c:v>
                </c:pt>
                <c:pt idx="8">
                  <c:v>0.2075557879674578</c:v>
                </c:pt>
                <c:pt idx="9">
                  <c:v>0.21896390789950979</c:v>
                </c:pt>
                <c:pt idx="10">
                  <c:v>0.22469359410639822</c:v>
                </c:pt>
                <c:pt idx="11">
                  <c:v>0.23024003719506553</c:v>
                </c:pt>
                <c:pt idx="12">
                  <c:v>0.23062638008954536</c:v>
                </c:pt>
                <c:pt idx="13">
                  <c:v>0.23180175767528785</c:v>
                </c:pt>
                <c:pt idx="14">
                  <c:v>0.24185643961433051</c:v>
                </c:pt>
                <c:pt idx="15">
                  <c:v>0.26555368983694294</c:v>
                </c:pt>
                <c:pt idx="16">
                  <c:v>0.32022456978737346</c:v>
                </c:pt>
                <c:pt idx="17">
                  <c:v>0.33206587530403026</c:v>
                </c:pt>
                <c:pt idx="18">
                  <c:v>0.3337046353111438</c:v>
                </c:pt>
                <c:pt idx="19">
                  <c:v>0.4793912308599827</c:v>
                </c:pt>
                <c:pt idx="20">
                  <c:v>0.57566031957066421</c:v>
                </c:pt>
                <c:pt idx="21">
                  <c:v>0.67147213974945286</c:v>
                </c:pt>
                <c:pt idx="22">
                  <c:v>0.73897680619358319</c:v>
                </c:pt>
                <c:pt idx="23">
                  <c:v>0.76642376014903335</c:v>
                </c:pt>
                <c:pt idx="24">
                  <c:v>0.77852259514724054</c:v>
                </c:pt>
                <c:pt idx="25">
                  <c:v>0.83016355140221121</c:v>
                </c:pt>
                <c:pt idx="26">
                  <c:v>0.89277071473120218</c:v>
                </c:pt>
                <c:pt idx="27">
                  <c:v>1.1264117414651547</c:v>
                </c:pt>
                <c:pt idx="28">
                  <c:v>1.3652816570870672</c:v>
                </c:pt>
                <c:pt idx="29">
                  <c:v>1.5407757318778945</c:v>
                </c:pt>
                <c:pt idx="30">
                  <c:v>1.5702206373837735</c:v>
                </c:pt>
                <c:pt idx="31">
                  <c:v>2.0328622740433917</c:v>
                </c:pt>
                <c:pt idx="32">
                  <c:v>2.6160356350818712</c:v>
                </c:pt>
                <c:pt idx="33">
                  <c:v>2.7558808494159908</c:v>
                </c:pt>
              </c:numCache>
            </c:numRef>
          </c:xVal>
          <c:yVal>
            <c:numRef>
              <c:f>'Pillar One - world - scatter'!$C$4:$C$37</c:f>
              <c:numCache>
                <c:formatCode>[$$-409]#,##0.0</c:formatCode>
                <c:ptCount val="34"/>
                <c:pt idx="0">
                  <c:v>0.16153105425810521</c:v>
                </c:pt>
                <c:pt idx="1">
                  <c:v>0.11304132713577771</c:v>
                </c:pt>
                <c:pt idx="2">
                  <c:v>-0.17357665438722419</c:v>
                </c:pt>
                <c:pt idx="3">
                  <c:v>0.13145077412450401</c:v>
                </c:pt>
                <c:pt idx="4">
                  <c:v>0.13910873334261087</c:v>
                </c:pt>
                <c:pt idx="5">
                  <c:v>0.19012312271301091</c:v>
                </c:pt>
                <c:pt idx="6">
                  <c:v>0.16760278838883749</c:v>
                </c:pt>
                <c:pt idx="7">
                  <c:v>-9.9617619557374776E-2</c:v>
                </c:pt>
                <c:pt idx="8">
                  <c:v>8.7479787967457812E-2</c:v>
                </c:pt>
                <c:pt idx="9">
                  <c:v>0.21896390789950979</c:v>
                </c:pt>
                <c:pt idx="10">
                  <c:v>0.22469359410639822</c:v>
                </c:pt>
                <c:pt idx="11">
                  <c:v>-0.10449996280493448</c:v>
                </c:pt>
                <c:pt idx="12">
                  <c:v>9.9335180089545366E-2</c:v>
                </c:pt>
                <c:pt idx="13">
                  <c:v>0.20763175767528788</c:v>
                </c:pt>
                <c:pt idx="14">
                  <c:v>0.24185643961433051</c:v>
                </c:pt>
                <c:pt idx="15">
                  <c:v>-0.77167615016305691</c:v>
                </c:pt>
                <c:pt idx="16">
                  <c:v>0.32022456978737346</c:v>
                </c:pt>
                <c:pt idx="17">
                  <c:v>0.33206587530403026</c:v>
                </c:pt>
                <c:pt idx="18">
                  <c:v>0.17069463531114384</c:v>
                </c:pt>
                <c:pt idx="19">
                  <c:v>0.45915123085998266</c:v>
                </c:pt>
                <c:pt idx="20">
                  <c:v>-0.15146768042933581</c:v>
                </c:pt>
                <c:pt idx="21">
                  <c:v>0.38757213974945287</c:v>
                </c:pt>
                <c:pt idx="22">
                  <c:v>0.63696830619358324</c:v>
                </c:pt>
                <c:pt idx="23">
                  <c:v>0.76642376014903335</c:v>
                </c:pt>
                <c:pt idx="24">
                  <c:v>0.43058859514724046</c:v>
                </c:pt>
                <c:pt idx="25">
                  <c:v>0.63785755140221112</c:v>
                </c:pt>
                <c:pt idx="26">
                  <c:v>-0.6451574612687978</c:v>
                </c:pt>
                <c:pt idx="27">
                  <c:v>0.87105475946515454</c:v>
                </c:pt>
                <c:pt idx="28">
                  <c:v>0.7157048570870671</c:v>
                </c:pt>
                <c:pt idx="29">
                  <c:v>0.66738073187789448</c:v>
                </c:pt>
                <c:pt idx="30">
                  <c:v>0.9676106413837734</c:v>
                </c:pt>
                <c:pt idx="31">
                  <c:v>0.7287976940433919</c:v>
                </c:pt>
                <c:pt idx="32">
                  <c:v>1.637708635081871</c:v>
                </c:pt>
                <c:pt idx="33">
                  <c:v>1.4532807454159906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'Pillar One - world - scatter'!$A$4:$A$39</c15:f>
                <c15:dlblRangeCache>
                  <c:ptCount val="36"/>
                  <c:pt idx="0">
                    <c:v>Portugal</c:v>
                  </c:pt>
                  <c:pt idx="1">
                    <c:v>Israel</c:v>
                  </c:pt>
                  <c:pt idx="2">
                    <c:v>Sweden</c:v>
                  </c:pt>
                  <c:pt idx="3">
                    <c:v>Thailand</c:v>
                  </c:pt>
                  <c:pt idx="4">
                    <c:v>Malaysia</c:v>
                  </c:pt>
                  <c:pt idx="5">
                    <c:v>Egypt</c:v>
                  </c:pt>
                  <c:pt idx="6">
                    <c:v>Austria</c:v>
                  </c:pt>
                  <c:pt idx="7">
                    <c:v>South Africa</c:v>
                  </c:pt>
                  <c:pt idx="8">
                    <c:v>Saudi Arabia</c:v>
                  </c:pt>
                  <c:pt idx="9">
                    <c:v>Poland</c:v>
                  </c:pt>
                  <c:pt idx="10">
                    <c:v>Pakistan</c:v>
                  </c:pt>
                  <c:pt idx="11">
                    <c:v>Belgium</c:v>
                  </c:pt>
                  <c:pt idx="12">
                    <c:v>Colombia</c:v>
                  </c:pt>
                  <c:pt idx="13">
                    <c:v>Philippines</c:v>
                  </c:pt>
                  <c:pt idx="14">
                    <c:v>Argentina</c:v>
                  </c:pt>
                  <c:pt idx="15">
                    <c:v>Switzerland</c:v>
                  </c:pt>
                  <c:pt idx="16">
                    <c:v>Turkey</c:v>
                  </c:pt>
                  <c:pt idx="17">
                    <c:v>Nigeria</c:v>
                  </c:pt>
                  <c:pt idx="18">
                    <c:v>Netherlands</c:v>
                  </c:pt>
                  <c:pt idx="19">
                    <c:v>Indonesia</c:v>
                  </c:pt>
                  <c:pt idx="20">
                    <c:v>Russia</c:v>
                  </c:pt>
                  <c:pt idx="21">
                    <c:v>Spain</c:v>
                  </c:pt>
                  <c:pt idx="22">
                    <c:v>South Korea</c:v>
                  </c:pt>
                  <c:pt idx="23">
                    <c:v>Least developed countries</c:v>
                  </c:pt>
                  <c:pt idx="24">
                    <c:v>Australia</c:v>
                  </c:pt>
                  <c:pt idx="25">
                    <c:v>Mexico</c:v>
                  </c:pt>
                  <c:pt idx="26">
                    <c:v>Canada</c:v>
                  </c:pt>
                  <c:pt idx="27">
                    <c:v>Italy</c:v>
                  </c:pt>
                  <c:pt idx="28">
                    <c:v>Brazil</c:v>
                  </c:pt>
                  <c:pt idx="29">
                    <c:v>United Kingdom</c:v>
                  </c:pt>
                  <c:pt idx="30">
                    <c:v>France</c:v>
                  </c:pt>
                  <c:pt idx="31">
                    <c:v>Germany</c:v>
                  </c:pt>
                  <c:pt idx="32">
                    <c:v>India</c:v>
                  </c:pt>
                  <c:pt idx="33">
                    <c:v>Japan</c:v>
                  </c:pt>
                  <c:pt idx="34">
                    <c:v>China</c:v>
                  </c:pt>
                  <c:pt idx="35">
                    <c:v>United States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4-D1B1-4485-BE69-3B2997087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20504"/>
        <c:axId val="1020622800"/>
      </c:scatterChart>
      <c:valAx>
        <c:axId val="102062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Pillar One revenues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22800"/>
        <c:crossesAt val="-12"/>
        <c:crossBetween val="midCat"/>
      </c:valAx>
      <c:valAx>
        <c:axId val="10206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 Pillar One</a:t>
                </a:r>
                <a:r>
                  <a:rPr lang="en-GB" baseline="0"/>
                  <a:t> revenues (after crediting foreign Pillar One tax)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2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76200</xdr:rowOff>
    </xdr:from>
    <xdr:to>
      <xdr:col>16</xdr:col>
      <xdr:colOff>381000</xdr:colOff>
      <xdr:row>33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942BB3-95C1-4680-AD4E-886498884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0.05803</cdr:x>
      <cdr:y>0.87662</cdr:y>
    </cdr:from>
    <cdr:to>
      <cdr:x>0.5886</cdr:x>
      <cdr:y>0.96266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64942A-A386-408B-8A10-2BA1CF3D65B5}"/>
            </a:ext>
          </a:extLst>
        </cdr:cNvPr>
        <cdr:cNvSpPr txBox="1"/>
      </cdr:nvSpPr>
      <cdr:spPr>
        <a:xfrm xmlns:a="http://schemas.openxmlformats.org/drawingml/2006/main">
          <a:off x="533400" y="5143500"/>
          <a:ext cx="487680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This is an indicative calculation - see Twitter thread for full details</a:t>
          </a:r>
        </a:p>
        <a:p xmlns:a="http://schemas.openxmlformats.org/drawingml/2006/main">
          <a:r>
            <a:rPr lang="en-GB" sz="1100"/>
            <a:t>This also</a:t>
          </a:r>
          <a:r>
            <a:rPr lang="en-GB" sz="1100" baseline="0"/>
            <a:t> excludes the effect of repealing digital services taxes</a:t>
          </a:r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18</xdr:row>
      <xdr:rowOff>19050</xdr:rowOff>
    </xdr:from>
    <xdr:to>
      <xdr:col>18</xdr:col>
      <xdr:colOff>76200</xdr:colOff>
      <xdr:row>28</xdr:row>
      <xdr:rowOff>47625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1C61147-E8E7-425A-84C8-CDEFCDB53128}"/>
            </a:ext>
          </a:extLst>
        </xdr:cNvPr>
        <xdr:cNvSpPr/>
      </xdr:nvSpPr>
      <xdr:spPr>
        <a:xfrm rot="5400000">
          <a:off x="11868150" y="4010025"/>
          <a:ext cx="2028825" cy="447675"/>
        </a:xfrm>
        <a:prstGeom prst="rightArrow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457201</xdr:colOff>
      <xdr:row>2</xdr:row>
      <xdr:rowOff>114300</xdr:rowOff>
    </xdr:from>
    <xdr:to>
      <xdr:col>22</xdr:col>
      <xdr:colOff>161925</xdr:colOff>
      <xdr:row>39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F49280-2C3A-4A3D-BA6A-97544D252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49</xdr:row>
      <xdr:rowOff>0</xdr:rowOff>
    </xdr:from>
    <xdr:to>
      <xdr:col>24</xdr:col>
      <xdr:colOff>390524</xdr:colOff>
      <xdr:row>91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33E484-BD16-4F5D-B4E9-13A4498E4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worldbank.org/indicator/NE.CON.PRVT.CD?year_high_desc=tru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worldbank.org/indicator/NE.CON.PRVT.CD?year_high_desc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36A-1425-B74D-A28A-6CC560BDE13C}">
  <dimension ref="A1:D54"/>
  <sheetViews>
    <sheetView workbookViewId="0">
      <selection activeCell="B15" sqref="B15"/>
    </sheetView>
  </sheetViews>
  <sheetFormatPr defaultColWidth="10.625" defaultRowHeight="15.75" x14ac:dyDescent="0.25"/>
  <cols>
    <col min="1" max="1" width="35.75" customWidth="1"/>
    <col min="2" max="2" width="16.375" customWidth="1"/>
    <col min="3" max="3" width="18.125" customWidth="1"/>
    <col min="4" max="4" width="65.125" customWidth="1"/>
    <col min="5" max="5" width="12.875" bestFit="1" customWidth="1"/>
  </cols>
  <sheetData>
    <row r="1" spans="1:3" x14ac:dyDescent="0.25">
      <c r="A1" s="2" t="s">
        <v>2088</v>
      </c>
    </row>
    <row r="2" spans="1:3" x14ac:dyDescent="0.25">
      <c r="A2" s="2" t="s">
        <v>2089</v>
      </c>
    </row>
    <row r="4" spans="1:3" x14ac:dyDescent="0.25">
      <c r="A4" s="2" t="s">
        <v>2084</v>
      </c>
    </row>
    <row r="5" spans="1:3" x14ac:dyDescent="0.25">
      <c r="A5" t="s">
        <v>2085</v>
      </c>
    </row>
    <row r="6" spans="1:3" x14ac:dyDescent="0.25">
      <c r="A6" t="s">
        <v>2086</v>
      </c>
    </row>
    <row r="7" spans="1:3" ht="29.25" customHeight="1" x14ac:dyDescent="0.25">
      <c r="A7" s="16" t="s">
        <v>2097</v>
      </c>
      <c r="B7" s="16"/>
      <c r="C7" s="16"/>
    </row>
    <row r="8" spans="1:3" ht="15.75" customHeight="1" x14ac:dyDescent="0.25">
      <c r="A8" s="15"/>
      <c r="B8" s="15"/>
      <c r="C8" s="15"/>
    </row>
    <row r="9" spans="1:3" x14ac:dyDescent="0.25">
      <c r="A9" t="s">
        <v>2098</v>
      </c>
    </row>
    <row r="11" spans="1:3" x14ac:dyDescent="0.25">
      <c r="A11" s="2" t="s">
        <v>2090</v>
      </c>
    </row>
    <row r="12" spans="1:3" x14ac:dyDescent="0.25">
      <c r="A12" t="s">
        <v>63</v>
      </c>
    </row>
    <row r="14" spans="1:3" x14ac:dyDescent="0.25">
      <c r="A14" t="s">
        <v>2078</v>
      </c>
      <c r="B14" s="8">
        <f>1835014/48793177</f>
        <v>3.7608004086309037E-2</v>
      </c>
    </row>
    <row r="15" spans="1:3" x14ac:dyDescent="0.25">
      <c r="A15" t="s">
        <v>2073</v>
      </c>
      <c r="B15" s="6" t="s">
        <v>2074</v>
      </c>
    </row>
    <row r="16" spans="1:3" x14ac:dyDescent="0.25">
      <c r="A16" t="s">
        <v>2087</v>
      </c>
      <c r="B16" s="9">
        <v>0.71</v>
      </c>
    </row>
    <row r="17" spans="1:3" x14ac:dyDescent="0.25">
      <c r="B17" s="2"/>
    </row>
    <row r="18" spans="1:3" x14ac:dyDescent="0.25">
      <c r="A18" t="s">
        <v>60</v>
      </c>
      <c r="B18" s="4">
        <f>SUM('Pillar One Forbes data'!F5:F74)</f>
        <v>94871280</v>
      </c>
    </row>
    <row r="19" spans="1:3" x14ac:dyDescent="0.25">
      <c r="B19" s="4"/>
    </row>
    <row r="20" spans="1:3" x14ac:dyDescent="0.25">
      <c r="A20" s="7" t="s">
        <v>2081</v>
      </c>
      <c r="B20" s="4"/>
    </row>
    <row r="21" spans="1:3" x14ac:dyDescent="0.25">
      <c r="A21" t="s">
        <v>2082</v>
      </c>
      <c r="B21" s="4">
        <f>B18*$B$14</f>
        <v>3567919.4859133689</v>
      </c>
    </row>
    <row r="22" spans="1:3" x14ac:dyDescent="0.25">
      <c r="A22" t="s">
        <v>64</v>
      </c>
      <c r="B22" s="4">
        <f>B21*0.25</f>
        <v>891979.87147834222</v>
      </c>
    </row>
    <row r="23" spans="1:3" x14ac:dyDescent="0.25">
      <c r="A23" s="2" t="s">
        <v>62</v>
      </c>
      <c r="B23" s="3">
        <f>B22*$B$16</f>
        <v>633305.70874962292</v>
      </c>
    </row>
    <row r="26" spans="1:3" x14ac:dyDescent="0.25">
      <c r="A26" s="7" t="s">
        <v>2080</v>
      </c>
    </row>
    <row r="27" spans="1:3" x14ac:dyDescent="0.25">
      <c r="A27" t="s">
        <v>2092</v>
      </c>
      <c r="B27" s="4">
        <f>SUMIFS('Pillar One Forbes data'!F5:F74,'Pillar One Forbes data'!C5:C74,"United Kingdom")</f>
        <v>800000</v>
      </c>
    </row>
    <row r="28" spans="1:3" x14ac:dyDescent="0.25">
      <c r="A28" t="s">
        <v>64</v>
      </c>
      <c r="B28" s="4">
        <f>B27*0.25</f>
        <v>200000</v>
      </c>
    </row>
    <row r="29" spans="1:3" x14ac:dyDescent="0.25">
      <c r="A29" t="s">
        <v>62</v>
      </c>
      <c r="B29" s="3">
        <f>B28*$B$16</f>
        <v>142000</v>
      </c>
    </row>
    <row r="31" spans="1:3" x14ac:dyDescent="0.25">
      <c r="A31" s="2" t="s">
        <v>2083</v>
      </c>
      <c r="C31" s="3">
        <f>B23-B29</f>
        <v>491305.70874962292</v>
      </c>
    </row>
    <row r="32" spans="1:3" x14ac:dyDescent="0.25">
      <c r="B32" s="1"/>
    </row>
    <row r="35" spans="1:4" x14ac:dyDescent="0.25">
      <c r="A35" s="2" t="s">
        <v>2091</v>
      </c>
    </row>
    <row r="36" spans="1:4" x14ac:dyDescent="0.25">
      <c r="A36" s="2"/>
    </row>
    <row r="37" spans="1:4" x14ac:dyDescent="0.25">
      <c r="A37" s="7" t="s">
        <v>2081</v>
      </c>
      <c r="B37" s="2"/>
    </row>
    <row r="38" spans="1:4" x14ac:dyDescent="0.25">
      <c r="A38" t="s">
        <v>60</v>
      </c>
      <c r="B38" s="4">
        <f>SUM('Pillar One Forbes data'!F5:F1966)</f>
        <v>167160900</v>
      </c>
      <c r="C38" t="s">
        <v>63</v>
      </c>
    </row>
    <row r="39" spans="1:4" x14ac:dyDescent="0.25">
      <c r="A39" t="s">
        <v>61</v>
      </c>
      <c r="B39" s="4">
        <f>B38*$B$14</f>
        <v>6286587.8102710964</v>
      </c>
    </row>
    <row r="40" spans="1:4" x14ac:dyDescent="0.25">
      <c r="A40" t="s">
        <v>64</v>
      </c>
      <c r="B40" s="4">
        <f>B39*0.25</f>
        <v>1571646.9525677741</v>
      </c>
    </row>
    <row r="41" spans="1:4" x14ac:dyDescent="0.25">
      <c r="A41" s="2" t="s">
        <v>62</v>
      </c>
      <c r="B41" s="3">
        <f>B40*$B$16</f>
        <v>1115869.3363231195</v>
      </c>
    </row>
    <row r="43" spans="1:4" x14ac:dyDescent="0.25">
      <c r="A43" s="7" t="s">
        <v>2080</v>
      </c>
    </row>
    <row r="44" spans="1:4" x14ac:dyDescent="0.25">
      <c r="A44" t="s">
        <v>2092</v>
      </c>
      <c r="B44" s="4">
        <f>SUMIFS('Pillar One Forbes data'!F5:F1769,'Pillar One Forbes data'!C5:C1769,"United Kingdom")</f>
        <v>3493580</v>
      </c>
    </row>
    <row r="45" spans="1:4" x14ac:dyDescent="0.25">
      <c r="A45" t="s">
        <v>64</v>
      </c>
      <c r="B45" s="4">
        <f>B44*0.25</f>
        <v>873395</v>
      </c>
    </row>
    <row r="46" spans="1:4" x14ac:dyDescent="0.25">
      <c r="A46" t="s">
        <v>62</v>
      </c>
      <c r="B46" s="3">
        <f>B45*$B$16</f>
        <v>620110.44999999995</v>
      </c>
    </row>
    <row r="48" spans="1:4" s="12" customFormat="1" ht="47.25" x14ac:dyDescent="0.25">
      <c r="A48" s="11" t="s">
        <v>2083</v>
      </c>
      <c r="C48" s="13">
        <f>B41-B46</f>
        <v>495758.88632311951</v>
      </c>
      <c r="D48" s="14" t="s">
        <v>2095</v>
      </c>
    </row>
    <row r="52" spans="1:4" x14ac:dyDescent="0.25">
      <c r="A52" t="s">
        <v>2093</v>
      </c>
      <c r="C52" s="10">
        <v>750000</v>
      </c>
    </row>
    <row r="53" spans="1:4" x14ac:dyDescent="0.25">
      <c r="A53" s="2"/>
    </row>
    <row r="54" spans="1:4" ht="31.5" x14ac:dyDescent="0.25">
      <c r="A54" s="12" t="s">
        <v>2094</v>
      </c>
      <c r="B54" s="12"/>
      <c r="C54" s="11" t="s">
        <v>2096</v>
      </c>
      <c r="D54" s="14" t="s">
        <v>2099</v>
      </c>
    </row>
  </sheetData>
  <mergeCells count="1">
    <mergeCell ref="A7:C7"/>
  </mergeCells>
  <hyperlinks>
    <hyperlink ref="B15" r:id="rId1" xr:uid="{14182744-890D-42E0-9C17-D42F03669672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D994-73CD-461D-856B-A04620D673B0}">
  <dimension ref="A1:G61"/>
  <sheetViews>
    <sheetView tabSelected="1" workbookViewId="0">
      <selection activeCell="K15" sqref="K15"/>
    </sheetView>
  </sheetViews>
  <sheetFormatPr defaultRowHeight="15" x14ac:dyDescent="0.25"/>
  <cols>
    <col min="1" max="1" width="38.5" style="17" bestFit="1" customWidth="1"/>
    <col min="2" max="2" width="17.375" style="17" customWidth="1"/>
    <col min="3" max="4" width="9" style="17"/>
    <col min="5" max="5" width="22" style="17" customWidth="1"/>
    <col min="6" max="6" width="13.5" style="17" customWidth="1"/>
    <col min="7" max="16384" width="9" style="17"/>
  </cols>
  <sheetData>
    <row r="1" spans="1:7" ht="15.75" x14ac:dyDescent="0.25">
      <c r="A1" s="17" t="s">
        <v>2120</v>
      </c>
      <c r="C1" s="6" t="s">
        <v>2074</v>
      </c>
    </row>
    <row r="2" spans="1:7" x14ac:dyDescent="0.25">
      <c r="A2" s="17" t="s">
        <v>2121</v>
      </c>
    </row>
    <row r="6" spans="1:7" s="23" customFormat="1" x14ac:dyDescent="0.25">
      <c r="A6" s="23" t="s">
        <v>2109</v>
      </c>
      <c r="B6" s="23" t="s">
        <v>2108</v>
      </c>
      <c r="C6" s="23" t="s">
        <v>2110</v>
      </c>
      <c r="D6" s="23" t="s">
        <v>2111</v>
      </c>
      <c r="E6" s="23" t="s">
        <v>2113</v>
      </c>
      <c r="F6" s="23" t="s">
        <v>2114</v>
      </c>
      <c r="G6" s="23" t="s">
        <v>2115</v>
      </c>
    </row>
    <row r="7" spans="1:7" x14ac:dyDescent="0.25">
      <c r="A7" s="17" t="s">
        <v>126</v>
      </c>
      <c r="B7" s="19">
        <v>1729560390154.7314</v>
      </c>
      <c r="C7" s="20">
        <f>B7/$B$61</f>
        <v>3.477734639143578E-2</v>
      </c>
      <c r="D7" s="22">
        <v>0.45</v>
      </c>
      <c r="E7" s="19">
        <f>C7*D7*'Pillar One UK summary'!$B$38/1000</f>
        <v>2616.0356350818711</v>
      </c>
      <c r="F7" s="19">
        <f>D7*SUMIFS('Pillar One Forbes data'!$F$5:$F$1769,'Pillar One Forbes data'!$C$5:$C$1769,A7)/1000</f>
        <v>978.327</v>
      </c>
      <c r="G7" s="19">
        <f>E7-F7</f>
        <v>1637.7086350818711</v>
      </c>
    </row>
    <row r="8" spans="1:7" x14ac:dyDescent="0.25">
      <c r="A8" s="21" t="s">
        <v>79</v>
      </c>
      <c r="B8" s="19">
        <v>2756919350000</v>
      </c>
      <c r="C8" s="20">
        <f>B8/$B$61</f>
        <v>5.5435091919296575E-2</v>
      </c>
      <c r="D8" s="22">
        <v>0.2974</v>
      </c>
      <c r="E8" s="19">
        <f>C8*D8*'Pillar One UK summary'!$B$38/1000</f>
        <v>2755.8808494159907</v>
      </c>
      <c r="F8" s="19">
        <f>D8*SUMIFS('Pillar One Forbes data'!$F$5:$F$1769,'Pillar One Forbes data'!$C$5:$C$1769,A8)/1000</f>
        <v>1302.6001040000001</v>
      </c>
      <c r="G8" s="19">
        <f>E8-F8</f>
        <v>1453.2807454159906</v>
      </c>
    </row>
    <row r="9" spans="1:7" x14ac:dyDescent="0.25">
      <c r="A9" s="17" t="s">
        <v>95</v>
      </c>
      <c r="B9" s="19">
        <v>1458961871749.0173</v>
      </c>
      <c r="C9" s="20">
        <f>B9/$B$61</f>
        <v>2.9336253694601459E-2</v>
      </c>
      <c r="D9" s="22">
        <v>0.32020000000000004</v>
      </c>
      <c r="E9" s="19">
        <f>C9*D9*'Pillar One UK summary'!$B$38/1000</f>
        <v>1570.2206373837735</v>
      </c>
      <c r="F9" s="19">
        <f>D9*SUMIFS('Pillar One Forbes data'!$F$5:$F$1769,'Pillar One Forbes data'!$C$5:$C$1769,A9)/1000</f>
        <v>602.60999600000002</v>
      </c>
      <c r="G9" s="19">
        <f>E9-F9</f>
        <v>967.61064138377344</v>
      </c>
    </row>
    <row r="10" spans="1:7" x14ac:dyDescent="0.25">
      <c r="A10" s="17" t="s">
        <v>161</v>
      </c>
      <c r="B10" s="19">
        <v>1205038073589.802</v>
      </c>
      <c r="C10" s="20">
        <f>B10/$B$61</f>
        <v>2.4230449967897225E-2</v>
      </c>
      <c r="D10" s="22">
        <v>0.27810000000000001</v>
      </c>
      <c r="E10" s="19">
        <f>C10*D10*'Pillar One UK summary'!$B$38/1000</f>
        <v>1126.4117414651546</v>
      </c>
      <c r="F10" s="19">
        <f>D10*SUMIFS('Pillar One Forbes data'!$F$5:$F$1769,'Pillar One Forbes data'!$C$5:$C$1769,A10)/1000</f>
        <v>255.35698199999999</v>
      </c>
      <c r="G10" s="19">
        <f>E10-F10</f>
        <v>871.05475946515458</v>
      </c>
    </row>
    <row r="11" spans="1:7" x14ac:dyDescent="0.25">
      <c r="A11" s="17" t="s">
        <v>2107</v>
      </c>
      <c r="B11" s="19">
        <v>760067729879.60486</v>
      </c>
      <c r="C11" s="20">
        <f>B11/$B$61</f>
        <v>1.5283154536518078E-2</v>
      </c>
      <c r="D11" s="22">
        <v>0.3</v>
      </c>
      <c r="E11" s="19">
        <f>C11*D11*'Pillar One UK summary'!$B$38/1000</f>
        <v>766.42376014903334</v>
      </c>
      <c r="F11" s="19">
        <f>D11*SUMIFS('Pillar One Forbes data'!$F$5:$F$1769,'Pillar One Forbes data'!$C$5:$C$1769,A11)/1000</f>
        <v>0</v>
      </c>
      <c r="G11" s="19">
        <f>E11-F11</f>
        <v>766.42376014903334</v>
      </c>
    </row>
    <row r="12" spans="1:7" x14ac:dyDescent="0.25">
      <c r="A12" s="17" t="s">
        <v>88</v>
      </c>
      <c r="B12" s="19">
        <v>2022746027003.9182</v>
      </c>
      <c r="C12" s="20">
        <f>B12/$B$61</f>
        <v>4.0672612325911586E-2</v>
      </c>
      <c r="D12" s="22">
        <v>0.29899999999999999</v>
      </c>
      <c r="E12" s="19">
        <f>C12*D12*'Pillar One UK summary'!$B$38/1000</f>
        <v>2032.8622740433916</v>
      </c>
      <c r="F12" s="19">
        <f>D12*SUMIFS('Pillar One Forbes data'!$F$5:$F$1769,'Pillar One Forbes data'!$C$5:$C$1769,A12)/1000</f>
        <v>1304.0645799999998</v>
      </c>
      <c r="G12" s="19">
        <f>E12-F12</f>
        <v>728.79769404339186</v>
      </c>
    </row>
    <row r="13" spans="1:7" x14ac:dyDescent="0.25">
      <c r="A13" s="17" t="s">
        <v>139</v>
      </c>
      <c r="B13" s="19">
        <v>1194669915274.4326</v>
      </c>
      <c r="C13" s="20">
        <f>B13/$B$61</f>
        <v>2.4021970960614578E-2</v>
      </c>
      <c r="D13" s="22">
        <v>0.34</v>
      </c>
      <c r="E13" s="19">
        <f>C13*D13*'Pillar One UK summary'!$B$38/1000</f>
        <v>1365.2816570870671</v>
      </c>
      <c r="F13" s="19">
        <f>D13*SUMIFS('Pillar One Forbes data'!$F$5:$F$1769,'Pillar One Forbes data'!$C$5:$C$1769,A13)/1000</f>
        <v>649.57679999999993</v>
      </c>
      <c r="G13" s="19">
        <f>E13-F13</f>
        <v>715.70485708706713</v>
      </c>
    </row>
    <row r="14" spans="1:7" x14ac:dyDescent="0.25">
      <c r="A14" s="17" t="s">
        <v>112</v>
      </c>
      <c r="B14" s="19">
        <v>1833597506247.9197</v>
      </c>
      <c r="C14" s="20">
        <f>B14/$B$61</f>
        <v>3.6869285386185273E-2</v>
      </c>
      <c r="D14" s="22">
        <v>0.25</v>
      </c>
      <c r="E14" s="19">
        <f>C14*D14*'Pillar One UK summary'!$B$38/1000</f>
        <v>1540.7757318778945</v>
      </c>
      <c r="F14" s="19">
        <f>D14*SUMIFS('Pillar One Forbes data'!$F$5:$F$1769,'Pillar One Forbes data'!$C$5:$C$1769,A14)/1000</f>
        <v>873.39499999999998</v>
      </c>
      <c r="G14" s="19">
        <f>E14-F14</f>
        <v>667.3807318778945</v>
      </c>
    </row>
    <row r="15" spans="1:7" x14ac:dyDescent="0.25">
      <c r="A15" s="17" t="s">
        <v>217</v>
      </c>
      <c r="B15" s="19">
        <v>823278920554.82874</v>
      </c>
      <c r="C15" s="20">
        <f>B15/$B$61</f>
        <v>1.6554181258938965E-2</v>
      </c>
      <c r="D15" s="22">
        <v>0.3</v>
      </c>
      <c r="E15" s="19">
        <f>C15*D15*'Pillar One UK summary'!$B$38/1000</f>
        <v>830.16355140221117</v>
      </c>
      <c r="F15" s="19">
        <f>D15*SUMIFS('Pillar One Forbes data'!$F$5:$F$1769,'Pillar One Forbes data'!$C$5:$C$1769,A15)/1000</f>
        <v>192.30600000000001</v>
      </c>
      <c r="G15" s="19">
        <f>E15-F15</f>
        <v>637.85755140221113</v>
      </c>
    </row>
    <row r="16" spans="1:7" x14ac:dyDescent="0.25">
      <c r="A16" s="21" t="s">
        <v>83</v>
      </c>
      <c r="B16" s="19">
        <v>799470977790.07727</v>
      </c>
      <c r="C16" s="20">
        <f>B16/$B$61</f>
        <v>1.6075460147429717E-2</v>
      </c>
      <c r="D16" s="22">
        <v>0.27500000000000002</v>
      </c>
      <c r="E16" s="19">
        <f>C16*D16*'Pillar One UK summary'!$B$38/1000</f>
        <v>738.97680619358323</v>
      </c>
      <c r="F16" s="19">
        <f>D16*SUMIFS('Pillar One Forbes data'!$F$5:$F$1769,'Pillar One Forbes data'!$C$5:$C$1769,A16)/1000</f>
        <v>102.00850000000001</v>
      </c>
      <c r="G16" s="19">
        <f>E16-F16</f>
        <v>636.9683061935832</v>
      </c>
    </row>
    <row r="17" spans="1:7" x14ac:dyDescent="0.25">
      <c r="A17" s="17" t="s">
        <v>399</v>
      </c>
      <c r="B17" s="19">
        <v>648293987151.23535</v>
      </c>
      <c r="C17" s="20">
        <f>B17/$B$61</f>
        <v>1.3035650378548798E-2</v>
      </c>
      <c r="D17" s="22">
        <v>0.22</v>
      </c>
      <c r="E17" s="19">
        <f>C17*D17*'Pillar One UK summary'!$B$38/1000</f>
        <v>479.39123085998267</v>
      </c>
      <c r="F17" s="19">
        <f>D17*SUMIFS('Pillar One Forbes data'!$F$5:$F$1769,'Pillar One Forbes data'!$C$5:$C$1769,A17)/1000</f>
        <v>20.239999999999995</v>
      </c>
      <c r="G17" s="19">
        <f>E17-F17</f>
        <v>459.15123085998266</v>
      </c>
    </row>
    <row r="18" spans="1:7" x14ac:dyDescent="0.25">
      <c r="A18" s="17" t="s">
        <v>152</v>
      </c>
      <c r="B18" s="19">
        <v>772066228007.43811</v>
      </c>
      <c r="C18" s="20">
        <f>B18/$B$61</f>
        <v>1.552441580033051E-2</v>
      </c>
      <c r="D18" s="22">
        <v>0.3</v>
      </c>
      <c r="E18" s="19">
        <f>C18*D18*'Pillar One UK summary'!$B$38/1000</f>
        <v>778.52259514724051</v>
      </c>
      <c r="F18" s="19">
        <f>D18*SUMIFS('Pillar One Forbes data'!$F$5:$F$1769,'Pillar One Forbes data'!$C$5:$C$1769,A18)/1000</f>
        <v>347.93400000000003</v>
      </c>
      <c r="G18" s="19">
        <f>E18-F18</f>
        <v>430.58859514724048</v>
      </c>
    </row>
    <row r="19" spans="1:7" x14ac:dyDescent="0.25">
      <c r="A19" s="17" t="s">
        <v>67</v>
      </c>
      <c r="B19" s="19">
        <v>5604598742465.6934</v>
      </c>
      <c r="C19" s="20">
        <f>B19/$B$61</f>
        <v>0.11269515245680281</v>
      </c>
      <c r="D19" s="22">
        <v>0.25</v>
      </c>
      <c r="E19" s="19">
        <f>C19*D19*'Pillar One UK summary'!$B$38/1000</f>
        <v>4709.5557775790921</v>
      </c>
      <c r="F19" s="19">
        <f>D19*SUMIFS('Pillar One Forbes data'!$F$5:$F$1769,'Pillar One Forbes data'!$C$5:$C$1769,A19)/1000</f>
        <v>4289.2749999999996</v>
      </c>
      <c r="G19" s="19">
        <f>E19-F19</f>
        <v>420.2807775790925</v>
      </c>
    </row>
    <row r="20" spans="1:7" x14ac:dyDescent="0.25">
      <c r="A20" s="17" t="s">
        <v>121</v>
      </c>
      <c r="B20" s="19">
        <v>799084263521.56738</v>
      </c>
      <c r="C20" s="20">
        <f>B20/$B$61</f>
        <v>1.6067684243132284E-2</v>
      </c>
      <c r="D20" s="22">
        <v>0.25</v>
      </c>
      <c r="E20" s="19">
        <f>C20*D20*'Pillar One UK summary'!$B$38/1000</f>
        <v>671.47213974945282</v>
      </c>
      <c r="F20" s="19">
        <f>D20*SUMIFS('Pillar One Forbes data'!$F$5:$F$1769,'Pillar One Forbes data'!$C$5:$C$1769,A20)/1000</f>
        <v>283.89999999999998</v>
      </c>
      <c r="G20" s="19">
        <f>E20-F20</f>
        <v>387.57213974945284</v>
      </c>
    </row>
    <row r="21" spans="1:7" x14ac:dyDescent="0.25">
      <c r="A21" s="17" t="s">
        <v>1911</v>
      </c>
      <c r="B21" s="19">
        <v>329312019193.84613</v>
      </c>
      <c r="C21" s="20">
        <f>B21/$B$61</f>
        <v>6.6216815715483364E-3</v>
      </c>
      <c r="D21" s="22">
        <v>0.3</v>
      </c>
      <c r="E21" s="19">
        <f>C21*D21*'Pillar One UK summary'!$B$38/1000</f>
        <v>332.06587530403027</v>
      </c>
      <c r="F21" s="19">
        <f>D21*SUMIFS('Pillar One Forbes data'!$F$5:$F$1769,'Pillar One Forbes data'!$C$5:$C$1769,A21)/1000</f>
        <v>0</v>
      </c>
      <c r="G21" s="19">
        <f>E21-F21</f>
        <v>332.06587530403027</v>
      </c>
    </row>
    <row r="22" spans="1:7" x14ac:dyDescent="0.25">
      <c r="A22" s="17" t="s">
        <v>769</v>
      </c>
      <c r="B22" s="19">
        <v>433048520221.84705</v>
      </c>
      <c r="C22" s="20">
        <f>B22/$B$61</f>
        <v>8.7075759122273392E-3</v>
      </c>
      <c r="D22" s="22">
        <v>0.22</v>
      </c>
      <c r="E22" s="19">
        <f>C22*D22*'Pillar One UK summary'!$B$38/1000</f>
        <v>320.22456978737347</v>
      </c>
      <c r="F22" s="19">
        <f>D22*SUMIFS('Pillar One Forbes data'!$F$5:$F$1769,'Pillar One Forbes data'!$C$5:$C$1769,A22)/1000</f>
        <v>0</v>
      </c>
      <c r="G22" s="19">
        <f>E22-F22</f>
        <v>320.22456978737347</v>
      </c>
    </row>
    <row r="23" spans="1:7" x14ac:dyDescent="0.25">
      <c r="A23" s="17" t="s">
        <v>1425</v>
      </c>
      <c r="B23" s="19">
        <v>287820839445.81592</v>
      </c>
      <c r="C23" s="20">
        <f>B23/$B$61</f>
        <v>5.7873926166784337E-3</v>
      </c>
      <c r="D23" s="22">
        <v>0.25</v>
      </c>
      <c r="E23" s="19">
        <f>C23*D23*'Pillar One UK summary'!$B$38/1000</f>
        <v>241.8564396143305</v>
      </c>
      <c r="F23" s="19">
        <f>D23*SUMIFS('Pillar One Forbes data'!$F$5:$F$1769,'Pillar One Forbes data'!$C$5:$C$1769,A23)/1000</f>
        <v>0</v>
      </c>
      <c r="G23" s="19">
        <f>E23-F23</f>
        <v>241.8564396143305</v>
      </c>
    </row>
    <row r="24" spans="1:7" x14ac:dyDescent="0.25">
      <c r="A24" s="17" t="s">
        <v>2106</v>
      </c>
      <c r="B24" s="19">
        <v>230513986815.85352</v>
      </c>
      <c r="C24" s="20">
        <f>B24/$B$61</f>
        <v>4.6350880912857887E-3</v>
      </c>
      <c r="D24" s="22">
        <v>0.28999999999999998</v>
      </c>
      <c r="E24" s="19">
        <f>C24*D24*'Pillar One UK summary'!$B$38/1000</f>
        <v>224.69359410639822</v>
      </c>
      <c r="F24" s="19">
        <f>D24*SUMIFS('Pillar One Forbes data'!$F$5:$F$1769,'Pillar One Forbes data'!$C$5:$C$1769,A24)/1000</f>
        <v>0</v>
      </c>
      <c r="G24" s="19">
        <f>E24-F24</f>
        <v>224.69359410639822</v>
      </c>
    </row>
    <row r="25" spans="1:7" x14ac:dyDescent="0.25">
      <c r="A25" s="17" t="s">
        <v>784</v>
      </c>
      <c r="B25" s="19">
        <v>342865291451.78937</v>
      </c>
      <c r="C25" s="20">
        <f>B25/$B$61</f>
        <v>6.8942056457205947E-3</v>
      </c>
      <c r="D25" s="22">
        <v>0.19</v>
      </c>
      <c r="E25" s="19">
        <f>C25*D25*'Pillar One UK summary'!$B$38/1000</f>
        <v>218.96390789950979</v>
      </c>
      <c r="F25" s="19">
        <f>D25*SUMIFS('Pillar One Forbes data'!$F$5:$F$1769,'Pillar One Forbes data'!$C$5:$C$1769,A25)/1000</f>
        <v>0</v>
      </c>
      <c r="G25" s="19">
        <f>E25-F25</f>
        <v>218.96390789950979</v>
      </c>
    </row>
    <row r="26" spans="1:7" x14ac:dyDescent="0.25">
      <c r="A26" s="17" t="s">
        <v>756</v>
      </c>
      <c r="B26" s="19">
        <v>275855282520.10132</v>
      </c>
      <c r="C26" s="20">
        <f>B26/$B$61</f>
        <v>5.5467937221033835E-3</v>
      </c>
      <c r="D26" s="22">
        <v>0.25</v>
      </c>
      <c r="E26" s="19">
        <f>C26*D26*'Pillar One UK summary'!$B$38/1000</f>
        <v>231.80175767528786</v>
      </c>
      <c r="F26" s="19">
        <f>D26*SUMIFS('Pillar One Forbes data'!$F$5:$F$1769,'Pillar One Forbes data'!$C$5:$C$1769,A26)/1000</f>
        <v>24.169999999999995</v>
      </c>
      <c r="G26" s="19">
        <f>E26-F26</f>
        <v>207.63175767528787</v>
      </c>
    </row>
    <row r="27" spans="1:7" x14ac:dyDescent="0.25">
      <c r="A27" s="21" t="s">
        <v>1521</v>
      </c>
      <c r="B27" s="19">
        <v>251395216400.91119</v>
      </c>
      <c r="C27" s="20">
        <f>B27/$B$61</f>
        <v>5.0549599607460282E-3</v>
      </c>
      <c r="D27" s="22">
        <v>0.22500000000000001</v>
      </c>
      <c r="E27" s="19">
        <f>C27*D27*'Pillar One UK summary'!$B$38/1000</f>
        <v>190.1231227130109</v>
      </c>
      <c r="F27" s="19">
        <f>D27*SUMIFS('Pillar One Forbes data'!$F$5:$F$1769,'Pillar One Forbes data'!$C$5:$C$1769,A27)/1000</f>
        <v>0</v>
      </c>
      <c r="G27" s="19">
        <f>E27-F27</f>
        <v>190.1231227130109</v>
      </c>
    </row>
    <row r="28" spans="1:7" x14ac:dyDescent="0.25">
      <c r="A28" s="17" t="s">
        <v>85</v>
      </c>
      <c r="B28" s="19">
        <v>397124626556.86212</v>
      </c>
      <c r="C28" s="20">
        <f>B28/$B$61</f>
        <v>7.9852318409662504E-3</v>
      </c>
      <c r="D28" s="22">
        <v>0.25</v>
      </c>
      <c r="E28" s="19">
        <f>C28*D28*'Pillar One UK summary'!$B$38/1000</f>
        <v>333.70463531114382</v>
      </c>
      <c r="F28" s="19">
        <f>D28*SUMIFS('Pillar One Forbes data'!$F$5:$F$1769,'Pillar One Forbes data'!$C$5:$C$1769,A28)/1000</f>
        <v>163.00999999999996</v>
      </c>
      <c r="G28" s="19">
        <f>E28-F28</f>
        <v>170.69463531114386</v>
      </c>
    </row>
    <row r="29" spans="1:7" x14ac:dyDescent="0.25">
      <c r="A29" s="17" t="s">
        <v>492</v>
      </c>
      <c r="B29" s="19">
        <v>230099152836.31335</v>
      </c>
      <c r="C29" s="20">
        <f>B29/$B$61</f>
        <v>4.626746766470808E-3</v>
      </c>
      <c r="D29" s="22">
        <v>0.25</v>
      </c>
      <c r="E29" s="19">
        <f>C29*D29*'Pillar One UK summary'!$B$38/1000</f>
        <v>193.3527883888375</v>
      </c>
      <c r="F29" s="19">
        <f>D29*SUMIFS('Pillar One Forbes data'!$F$5:$F$1769,'Pillar One Forbes data'!$C$5:$C$1769,A29)/1000</f>
        <v>25.75</v>
      </c>
      <c r="G29" s="19">
        <f>E29-F29</f>
        <v>167.6027883888375</v>
      </c>
    </row>
    <row r="30" spans="1:7" x14ac:dyDescent="0.25">
      <c r="A30" s="17" t="s">
        <v>647</v>
      </c>
      <c r="B30" s="19">
        <v>152563295981.25467</v>
      </c>
      <c r="C30" s="20">
        <f>B30/$B$61</f>
        <v>3.0676850725545172E-3</v>
      </c>
      <c r="D30" s="22">
        <v>0.315</v>
      </c>
      <c r="E30" s="19">
        <f>C30*D30*'Pillar One UK summary'!$B$38/1000</f>
        <v>161.5310542581052</v>
      </c>
      <c r="F30" s="19">
        <f>D30*SUMIFS('Pillar One Forbes data'!$F$5:$F$1769,'Pillar One Forbes data'!$C$5:$C$1769,A30)/1000</f>
        <v>0</v>
      </c>
      <c r="G30" s="19">
        <f>E30-F30</f>
        <v>161.5310542581052</v>
      </c>
    </row>
    <row r="31" spans="1:7" x14ac:dyDescent="0.25">
      <c r="A31" s="17" t="s">
        <v>1157</v>
      </c>
      <c r="B31" s="19">
        <v>177849855540.67563</v>
      </c>
      <c r="C31" s="20">
        <f>B31/$B$61</f>
        <v>3.5761376515170713E-3</v>
      </c>
      <c r="D31" s="22">
        <v>0.25</v>
      </c>
      <c r="E31" s="19">
        <f>C31*D31*'Pillar One UK summary'!$B$38/1000</f>
        <v>149.44759708787001</v>
      </c>
      <c r="F31" s="19">
        <f>D31*SUMIFS('Pillar One Forbes data'!$F$5:$F$1769,'Pillar One Forbes data'!$C$5:$C$1769,A31)/1000</f>
        <v>9.6199999999999974</v>
      </c>
      <c r="G31" s="19">
        <f>E31-F31</f>
        <v>139.82759708787</v>
      </c>
    </row>
    <row r="32" spans="1:7" x14ac:dyDescent="0.25">
      <c r="A32" s="17" t="s">
        <v>402</v>
      </c>
      <c r="B32" s="19">
        <v>218158142908.87146</v>
      </c>
      <c r="C32" s="20">
        <f>B32/$B$61</f>
        <v>4.3866414536559897E-3</v>
      </c>
      <c r="D32" s="22">
        <v>0.25</v>
      </c>
      <c r="E32" s="19">
        <f>C32*D32*'Pillar One UK summary'!$B$38/1000</f>
        <v>183.31873334261087</v>
      </c>
      <c r="F32" s="19">
        <f>D32*SUMIFS('Pillar One Forbes data'!$F$5:$F$1769,'Pillar One Forbes data'!$C$5:$C$1769,A32)/1000</f>
        <v>44.21</v>
      </c>
      <c r="G32" s="19">
        <f>E32-F32</f>
        <v>139.10873334261086</v>
      </c>
    </row>
    <row r="33" spans="1:7" x14ac:dyDescent="0.25">
      <c r="A33" s="17" t="s">
        <v>231</v>
      </c>
      <c r="B33" s="19">
        <v>272108665404.0892</v>
      </c>
      <c r="C33" s="20">
        <f>B33/$B$61</f>
        <v>5.4714581617024086E-3</v>
      </c>
      <c r="D33" s="22">
        <v>0.2</v>
      </c>
      <c r="E33" s="19">
        <f>C33*D33*'Pillar One UK summary'!$B$38/1000</f>
        <v>182.92277412450403</v>
      </c>
      <c r="F33" s="19">
        <f>D33*SUMIFS('Pillar One Forbes data'!$F$5:$F$1769,'Pillar One Forbes data'!$C$5:$C$1769,A33)/1000</f>
        <v>51.472000000000001</v>
      </c>
      <c r="G33" s="19">
        <f>E33-F33</f>
        <v>131.45077412450402</v>
      </c>
    </row>
    <row r="34" spans="1:7" x14ac:dyDescent="0.25">
      <c r="A34" s="17" t="s">
        <v>1114</v>
      </c>
      <c r="B34" s="19">
        <v>142649239797.70172</v>
      </c>
      <c r="C34" s="20">
        <f>B34/$B$61</f>
        <v>2.8683369792458289E-3</v>
      </c>
      <c r="D34" s="22">
        <v>0.24</v>
      </c>
      <c r="E34" s="19">
        <f>C34*D34*'Pillar One UK summary'!$B$38/1000</f>
        <v>115.07370982896337</v>
      </c>
      <c r="F34" s="19">
        <f>D34*SUMIFS('Pillar One Forbes data'!$F$5:$F$1769,'Pillar One Forbes data'!$C$5:$C$1769,A34)/1000</f>
        <v>0</v>
      </c>
      <c r="G34" s="19">
        <f>E34-F34</f>
        <v>115.07370982896337</v>
      </c>
    </row>
    <row r="35" spans="1:7" x14ac:dyDescent="0.25">
      <c r="A35" s="17" t="s">
        <v>837</v>
      </c>
      <c r="B35" s="19">
        <v>213835024081.01929</v>
      </c>
      <c r="C35" s="20">
        <f>B35/$B$61</f>
        <v>4.2997138148043032E-3</v>
      </c>
      <c r="D35" s="22">
        <v>0.23</v>
      </c>
      <c r="E35" s="19">
        <f>C35*D35*'Pillar One UK summary'!$B$38/1000</f>
        <v>165.31112713577772</v>
      </c>
      <c r="F35" s="19">
        <f>D35*SUMIFS('Pillar One Forbes data'!$F$5:$F$1769,'Pillar One Forbes data'!$C$5:$C$1769,A35)/1000</f>
        <v>52.269800000000018</v>
      </c>
      <c r="G35" s="19">
        <f>E35-F35</f>
        <v>113.04132713577771</v>
      </c>
    </row>
    <row r="36" spans="1:7" x14ac:dyDescent="0.25">
      <c r="A36" s="21" t="s">
        <v>2112</v>
      </c>
      <c r="B36" s="19">
        <f>119490.75*1000000</f>
        <v>119490750000</v>
      </c>
      <c r="C36" s="20">
        <f>B36/$B$61</f>
        <v>2.4026748224447287E-3</v>
      </c>
      <c r="D36" s="22">
        <v>0.28000000000000003</v>
      </c>
      <c r="E36" s="19">
        <f>C36*D36*'Pillar One UK summary'!$B$38/1000</f>
        <v>112.4573200036163</v>
      </c>
      <c r="F36" s="19">
        <f>D36*SUMIFS('Pillar One Forbes data'!$F$5:$F$1769,'Pillar One Forbes data'!$C$5:$C$1769,A36)/1000</f>
        <v>0</v>
      </c>
      <c r="G36" s="19">
        <f>E36-F36</f>
        <v>112.4573200036163</v>
      </c>
    </row>
    <row r="37" spans="1:7" x14ac:dyDescent="0.25">
      <c r="A37" s="17" t="s">
        <v>364</v>
      </c>
      <c r="B37" s="19">
        <v>221335908426.11703</v>
      </c>
      <c r="C37" s="20">
        <f>B37/$B$61</f>
        <v>4.450538761187485E-3</v>
      </c>
      <c r="D37" s="22">
        <v>0.31</v>
      </c>
      <c r="E37" s="19">
        <f>C37*D37*'Pillar One UK summary'!$B$38/1000</f>
        <v>230.62638008954536</v>
      </c>
      <c r="F37" s="19">
        <f>D37*SUMIFS('Pillar One Forbes data'!$F$5:$F$1769,'Pillar One Forbes data'!$C$5:$C$1769,A37)/1000</f>
        <v>131.2912</v>
      </c>
      <c r="G37" s="19">
        <f>E37-F37</f>
        <v>99.335180089545361</v>
      </c>
    </row>
    <row r="38" spans="1:7" x14ac:dyDescent="0.25">
      <c r="A38" s="17" t="s">
        <v>73</v>
      </c>
      <c r="B38" s="19">
        <v>308751760031.13867</v>
      </c>
      <c r="C38" s="20">
        <f>B38/$B$61</f>
        <v>6.2082636539842091E-3</v>
      </c>
      <c r="D38" s="22">
        <v>0.2</v>
      </c>
      <c r="E38" s="19">
        <f>C38*D38*'Pillar One UK summary'!$B$38/1000</f>
        <v>207.5557879674578</v>
      </c>
      <c r="F38" s="19">
        <f>D38*SUMIFS('Pillar One Forbes data'!$F$5:$F$1769,'Pillar One Forbes data'!$C$5:$C$1769,A38)/1000</f>
        <v>120.07599999999999</v>
      </c>
      <c r="G38" s="19">
        <f>E38-F38</f>
        <v>87.47978796745781</v>
      </c>
    </row>
    <row r="39" spans="1:7" x14ac:dyDescent="0.25">
      <c r="A39" s="17" t="s">
        <v>958</v>
      </c>
      <c r="B39" s="19">
        <v>118617013158.32507</v>
      </c>
      <c r="C39" s="20">
        <f>B39/$B$61</f>
        <v>2.385106052385668E-3</v>
      </c>
      <c r="D39" s="22">
        <v>0.19</v>
      </c>
      <c r="E39" s="19">
        <f>C39*D39*'Pillar One UK summary'!$B$38/1000</f>
        <v>75.752330119324725</v>
      </c>
      <c r="F39" s="19">
        <f>D39*SUMIFS('Pillar One Forbes data'!$F$5:$F$1769,'Pillar One Forbes data'!$C$5:$C$1769,A39)/1000</f>
        <v>0</v>
      </c>
      <c r="G39" s="19">
        <f>E39-F39</f>
        <v>75.752330119324725</v>
      </c>
    </row>
    <row r="40" spans="1:7" x14ac:dyDescent="0.25">
      <c r="A40" s="17" t="s">
        <v>225</v>
      </c>
      <c r="B40" s="19">
        <v>180832045454.54544</v>
      </c>
      <c r="C40" s="20">
        <f>B40/$B$61</f>
        <v>3.6361023987615533E-3</v>
      </c>
      <c r="D40" s="22">
        <v>0.22</v>
      </c>
      <c r="E40" s="19">
        <f>C40*D40*'Pillar One UK summary'!$B$38/1000</f>
        <v>133.71911288321084</v>
      </c>
      <c r="F40" s="19">
        <f>D40*SUMIFS('Pillar One Forbes data'!$F$5:$F$1769,'Pillar One Forbes data'!$C$5:$C$1769,A40)/1000</f>
        <v>83.837600000000009</v>
      </c>
      <c r="G40" s="19">
        <f>E40-F40</f>
        <v>49.881512883210831</v>
      </c>
    </row>
    <row r="41" spans="1:7" x14ac:dyDescent="0.25">
      <c r="A41" s="17" t="s">
        <v>2105</v>
      </c>
      <c r="B41" s="19">
        <v>59235466723.043045</v>
      </c>
      <c r="C41" s="20">
        <f>B41/$B$61</f>
        <v>1.1910843683818043E-3</v>
      </c>
      <c r="D41" s="22">
        <v>0.21</v>
      </c>
      <c r="E41" s="19">
        <f>C41*D41*'Pillar One UK summary'!$B$38/1000</f>
        <v>41.81157434887313</v>
      </c>
      <c r="F41" s="19">
        <f>D41*SUMIFS('Pillar One Forbes data'!$F$5:$F$1769,'Pillar One Forbes data'!$C$5:$C$1769,A41)/1000</f>
        <v>0</v>
      </c>
      <c r="G41" s="19">
        <f>E41-F41</f>
        <v>41.81157434887313</v>
      </c>
    </row>
    <row r="42" spans="1:7" x14ac:dyDescent="0.25">
      <c r="A42" s="17" t="s">
        <v>895</v>
      </c>
      <c r="B42" s="19">
        <v>80232395238.422897</v>
      </c>
      <c r="C42" s="20">
        <f>B42/$B$61</f>
        <v>1.6132826681880652E-3</v>
      </c>
      <c r="D42" s="22">
        <v>0.09</v>
      </c>
      <c r="E42" s="19">
        <f>C42*D42*'Pillar One UK summary'!$B$38/1000</f>
        <v>24.271000449184648</v>
      </c>
      <c r="F42" s="19">
        <f>D42*SUMIFS('Pillar One Forbes data'!$F$5:$F$1769,'Pillar One Forbes data'!$C$5:$C$1769,A42)/1000</f>
        <v>0</v>
      </c>
      <c r="G42" s="19">
        <f>E42-F42</f>
        <v>24.271000449184648</v>
      </c>
    </row>
    <row r="43" spans="1:7" x14ac:dyDescent="0.25">
      <c r="A43" s="17" t="s">
        <v>2103</v>
      </c>
      <c r="B43" s="19">
        <v>28397540849.545052</v>
      </c>
      <c r="C43" s="20">
        <f>B43/$B$61</f>
        <v>5.7100701450570513E-4</v>
      </c>
      <c r="D43" s="22">
        <v>0.19</v>
      </c>
      <c r="E43" s="19">
        <f>C43*D43*'Pillar One UK summary'!$B$38/1000</f>
        <v>18.135508825706477</v>
      </c>
      <c r="F43" s="19">
        <f>D43*SUMIFS('Pillar One Forbes data'!$F$5:$F$1769,'Pillar One Forbes data'!$C$5:$C$1769,A43)/1000</f>
        <v>0</v>
      </c>
      <c r="G43" s="19">
        <f>E43-F43</f>
        <v>18.135508825706477</v>
      </c>
    </row>
    <row r="44" spans="1:7" x14ac:dyDescent="0.25">
      <c r="A44" s="17" t="s">
        <v>2104</v>
      </c>
      <c r="B44" s="19">
        <v>33074517279.788181</v>
      </c>
      <c r="C44" s="20">
        <f>B44/$B$61</f>
        <v>6.6504988823536701E-4</v>
      </c>
      <c r="D44" s="22">
        <v>0.15</v>
      </c>
      <c r="E44" s="19">
        <f>C44*D44*'Pillar One UK summary'!$B$38/1000</f>
        <v>16.675550679348504</v>
      </c>
      <c r="F44" s="19">
        <f>D44*SUMIFS('Pillar One Forbes data'!$F$5:$F$1769,'Pillar One Forbes data'!$C$5:$C$1769,A44)/1000</f>
        <v>0</v>
      </c>
      <c r="G44" s="19">
        <f>E44-F44</f>
        <v>16.675550679348504</v>
      </c>
    </row>
    <row r="45" spans="1:7" x14ac:dyDescent="0.25">
      <c r="A45" s="17" t="s">
        <v>2102</v>
      </c>
      <c r="B45" s="19">
        <v>20253746651.003887</v>
      </c>
      <c r="C45" s="20">
        <f>B45/$B$61</f>
        <v>4.072546798688709E-4</v>
      </c>
      <c r="D45" s="22">
        <v>0.2</v>
      </c>
      <c r="E45" s="19">
        <f>C45*D45*'Pillar One UK summary'!$B$38/1000</f>
        <v>13.615411763218468</v>
      </c>
      <c r="F45" s="19">
        <f>D45*SUMIFS('Pillar One Forbes data'!$F$5:$F$1769,'Pillar One Forbes data'!$C$5:$C$1769,A45)/1000</f>
        <v>0</v>
      </c>
      <c r="G45" s="19">
        <f>E45-F45</f>
        <v>13.615411763218468</v>
      </c>
    </row>
    <row r="46" spans="1:7" x14ac:dyDescent="0.25">
      <c r="A46" s="17" t="s">
        <v>2101</v>
      </c>
      <c r="B46" s="19">
        <v>15423717904.729387</v>
      </c>
      <c r="C46" s="20">
        <f>B46/$B$61</f>
        <v>3.1013428803638158E-4</v>
      </c>
      <c r="D46" s="22">
        <v>0.2</v>
      </c>
      <c r="E46" s="19">
        <f>C46*D46*'Pillar One UK summary'!$B$38/1000</f>
        <v>10.368465341804157</v>
      </c>
      <c r="F46" s="19">
        <f>D46*SUMIFS('Pillar One Forbes data'!$F$5:$F$1769,'Pillar One Forbes data'!$C$5:$C$1769,A46)/1000</f>
        <v>0</v>
      </c>
      <c r="G46" s="19">
        <f>E46-F46</f>
        <v>10.368465341804157</v>
      </c>
    </row>
    <row r="47" spans="1:7" x14ac:dyDescent="0.25">
      <c r="A47" s="17" t="s">
        <v>2100</v>
      </c>
      <c r="B47" s="19">
        <v>12288732120.886391</v>
      </c>
      <c r="C47" s="20">
        <f>B47/$B$61</f>
        <v>2.4709717920944963E-4</v>
      </c>
      <c r="D47" s="22">
        <v>0.2</v>
      </c>
      <c r="E47" s="19">
        <f>C47*D47*'Pillar One UK summary'!$B$38/1000</f>
        <v>8.2609973728225778</v>
      </c>
      <c r="F47" s="19">
        <f>D47*SUMIFS('Pillar One Forbes data'!$F$5:$F$1769,'Pillar One Forbes data'!$C$5:$C$1769,A47)/1000</f>
        <v>0</v>
      </c>
      <c r="G47" s="19">
        <f>E47-F47</f>
        <v>8.2609973728225778</v>
      </c>
    </row>
    <row r="48" spans="1:7" x14ac:dyDescent="0.25">
      <c r="A48" s="17" t="s">
        <v>340</v>
      </c>
      <c r="B48" s="19">
        <v>141086252996.07822</v>
      </c>
      <c r="C48" s="20">
        <f>B48/$B$61</f>
        <v>2.8369090315923558E-3</v>
      </c>
      <c r="D48" s="22">
        <v>0.2</v>
      </c>
      <c r="E48" s="19">
        <f>C48*D48*'Pillar One UK summary'!$B$38/1000</f>
        <v>94.844053387821319</v>
      </c>
      <c r="F48" s="19">
        <f>D48*SUMIFS('Pillar One Forbes data'!$F$5:$F$1769,'Pillar One Forbes data'!$C$5:$C$1769,A48)/1000</f>
        <v>88.46</v>
      </c>
      <c r="G48" s="19">
        <f>E48-F48</f>
        <v>6.384053387821325</v>
      </c>
    </row>
    <row r="49" spans="1:7" x14ac:dyDescent="0.25">
      <c r="A49" s="17" t="s">
        <v>195</v>
      </c>
      <c r="B49" s="19">
        <v>118252174693.17628</v>
      </c>
      <c r="C49" s="20">
        <f>B49/$B$61</f>
        <v>2.37777001847114E-3</v>
      </c>
      <c r="D49" s="22">
        <v>0.125</v>
      </c>
      <c r="E49" s="19">
        <f>C49*D49*'Pillar One UK summary'!$B$38/1000</f>
        <v>49.683772035081553</v>
      </c>
      <c r="F49" s="19">
        <f>D49*SUMIFS('Pillar One Forbes data'!$F$5:$F$1769,'Pillar One Forbes data'!$C$5:$C$1769,A49)/1000</f>
        <v>127.13999999999997</v>
      </c>
      <c r="G49" s="19">
        <f>E49-F49</f>
        <v>-77.456227964918412</v>
      </c>
    </row>
    <row r="50" spans="1:7" x14ac:dyDescent="0.25">
      <c r="A50" s="17" t="s">
        <v>699</v>
      </c>
      <c r="B50" s="19">
        <v>20968231106.345066</v>
      </c>
      <c r="C50" s="20">
        <f>B50/$B$61</f>
        <v>4.216212631556641E-4</v>
      </c>
      <c r="D50" s="22">
        <v>0.24940000000000001</v>
      </c>
      <c r="E50" s="19">
        <f>C50*D50*'Pillar One UK summary'!$B$38/1000</f>
        <v>17.577360298174469</v>
      </c>
      <c r="F50" s="19">
        <f>D50*SUMIFS('Pillar One Forbes data'!$F$5:$F$1769,'Pillar One Forbes data'!$C$5:$C$1769,A50)/1000</f>
        <v>98.163840000000008</v>
      </c>
      <c r="G50" s="19">
        <f>E50-F50</f>
        <v>-80.586479701825539</v>
      </c>
    </row>
    <row r="51" spans="1:7" x14ac:dyDescent="0.25">
      <c r="A51" s="17" t="s">
        <v>585</v>
      </c>
      <c r="B51" s="19">
        <v>211692567156.22491</v>
      </c>
      <c r="C51" s="20">
        <f>B51/$B$61</f>
        <v>4.256634101007413E-3</v>
      </c>
      <c r="D51" s="22">
        <v>0.28000000000000003</v>
      </c>
      <c r="E51" s="19">
        <f>C51*D51*'Pillar One UK summary'!$B$38/1000</f>
        <v>199.23198044262523</v>
      </c>
      <c r="F51" s="19">
        <f>D51*SUMIFS('Pillar One Forbes data'!$F$5:$F$1769,'Pillar One Forbes data'!$C$5:$C$1769,A51)/1000</f>
        <v>298.84960000000001</v>
      </c>
      <c r="G51" s="19">
        <f>E51-F51</f>
        <v>-99.61761955737478</v>
      </c>
    </row>
    <row r="52" spans="1:7" x14ac:dyDescent="0.25">
      <c r="A52" s="17" t="s">
        <v>123</v>
      </c>
      <c r="B52" s="19">
        <v>273996759752.15643</v>
      </c>
      <c r="C52" s="20">
        <f>B52/$B$61</f>
        <v>5.5094232489790503E-3</v>
      </c>
      <c r="D52" s="22">
        <v>0.25</v>
      </c>
      <c r="E52" s="19">
        <f>C52*D52*'Pillar One UK summary'!$B$38/1000</f>
        <v>230.24003719506553</v>
      </c>
      <c r="F52" s="19">
        <f>D52*SUMIFS('Pillar One Forbes data'!$F$5:$F$1769,'Pillar One Forbes data'!$C$5:$C$1769,A52)/1000</f>
        <v>334.74</v>
      </c>
      <c r="G52" s="19">
        <f>E52-F52</f>
        <v>-104.49996280493448</v>
      </c>
    </row>
    <row r="53" spans="1:7" x14ac:dyDescent="0.25">
      <c r="A53" s="17" t="s">
        <v>385</v>
      </c>
      <c r="B53" s="19">
        <v>161372660001.41751</v>
      </c>
      <c r="C53" s="20">
        <f>B53/$B$61</f>
        <v>3.2448204335175685E-3</v>
      </c>
      <c r="D53" s="22">
        <v>0.22</v>
      </c>
      <c r="E53" s="19">
        <f>C53*D53*'Pillar One UK summary'!$B$38/1000</f>
        <v>119.32956288114111</v>
      </c>
      <c r="F53" s="19">
        <f>D53*SUMIFS('Pillar One Forbes data'!$F$5:$F$1769,'Pillar One Forbes data'!$C$5:$C$1769,A53)/1000</f>
        <v>233.06360000000006</v>
      </c>
      <c r="G53" s="19">
        <f>E53-F53</f>
        <v>-113.73403711885895</v>
      </c>
    </row>
    <row r="54" spans="1:7" x14ac:dyDescent="0.25">
      <c r="A54" s="21" t="s">
        <v>99</v>
      </c>
      <c r="B54" s="19">
        <v>856329464902.21301</v>
      </c>
      <c r="C54" s="20">
        <f>B54/$B$61</f>
        <v>1.721874910851354E-2</v>
      </c>
      <c r="D54" s="22">
        <v>0.2</v>
      </c>
      <c r="E54" s="19">
        <f>C54*D54*'Pillar One UK summary'!$B$38/1000</f>
        <v>575.66031957066423</v>
      </c>
      <c r="F54" s="19">
        <f>D54*SUMIFS('Pillar One Forbes data'!$F$5:$F$1769,'Pillar One Forbes data'!$C$5:$C$1769,A54)/1000</f>
        <v>727.12800000000004</v>
      </c>
      <c r="G54" s="19">
        <f>E54-F54</f>
        <v>-151.46768042933581</v>
      </c>
    </row>
    <row r="55" spans="1:7" x14ac:dyDescent="0.25">
      <c r="A55" s="17" t="s">
        <v>286</v>
      </c>
      <c r="B55" s="19">
        <v>240798574874.63257</v>
      </c>
      <c r="C55" s="20">
        <f>B55/$B$61</f>
        <v>4.8418866994462042E-3</v>
      </c>
      <c r="D55" s="22">
        <v>0.214</v>
      </c>
      <c r="E55" s="19">
        <f>C55*D55*'Pillar One UK summary'!$B$38/1000</f>
        <v>173.2060656127758</v>
      </c>
      <c r="F55" s="19">
        <f>D55*SUMIFS('Pillar One Forbes data'!$F$5:$F$1769,'Pillar One Forbes data'!$C$5:$C$1769,A55)/1000</f>
        <v>346.78271999999998</v>
      </c>
      <c r="G55" s="19">
        <f>E55-F55</f>
        <v>-173.57665438722418</v>
      </c>
    </row>
    <row r="56" spans="1:7" x14ac:dyDescent="0.25">
      <c r="A56" s="17" t="s">
        <v>102</v>
      </c>
      <c r="B56" s="19">
        <v>1003438091769.4178</v>
      </c>
      <c r="C56" s="20">
        <f>B56/$B$61</f>
        <v>2.0176753756892173E-2</v>
      </c>
      <c r="D56" s="22">
        <v>0.26469999999999999</v>
      </c>
      <c r="E56" s="19">
        <f>C56*D56*'Pillar One UK summary'!$B$38/1000</f>
        <v>892.77071473120213</v>
      </c>
      <c r="F56" s="19">
        <f>D56*SUMIFS('Pillar One Forbes data'!$F$5:$F$1769,'Pillar One Forbes data'!$C$5:$C$1769,A56)/1000</f>
        <v>1537.9281759999999</v>
      </c>
      <c r="G56" s="19">
        <f>E56-F56</f>
        <v>-645.15746126879776</v>
      </c>
    </row>
    <row r="57" spans="1:7" x14ac:dyDescent="0.25">
      <c r="A57" s="17" t="s">
        <v>108</v>
      </c>
      <c r="B57" s="19">
        <v>373548122059.82239</v>
      </c>
      <c r="C57" s="20">
        <f>B57/$B$61</f>
        <v>7.5111644026390799E-3</v>
      </c>
      <c r="D57" s="22">
        <v>0.21149999999999999</v>
      </c>
      <c r="E57" s="19">
        <f>C57*D57*'Pillar One UK summary'!$B$38/1000</f>
        <v>265.55368983694297</v>
      </c>
      <c r="F57" s="19">
        <f>D57*SUMIFS('Pillar One Forbes data'!$F$5:$F$1769,'Pillar One Forbes data'!$C$5:$C$1769,A57)/1000</f>
        <v>1037.22984</v>
      </c>
      <c r="G57" s="19">
        <f>E57-F57</f>
        <v>-771.67615016305695</v>
      </c>
    </row>
    <row r="58" spans="1:7" x14ac:dyDescent="0.25">
      <c r="A58" s="17" t="s">
        <v>70</v>
      </c>
      <c r="B58" s="19">
        <v>14544601000000</v>
      </c>
      <c r="C58" s="20">
        <f>B58/$B$61</f>
        <v>0.29245733770358312</v>
      </c>
      <c r="D58" s="22">
        <v>0.25769999999999998</v>
      </c>
      <c r="E58" s="19">
        <f>C58*D58*'Pillar One UK summary'!$B$38/1000</f>
        <v>12598.29117025616</v>
      </c>
      <c r="F58" s="19">
        <f>D58*SUMIFS('Pillar One Forbes data'!$F$5:$F$1769,'Pillar One Forbes data'!$C$5:$C$1769,A58)/1000</f>
        <v>22871.220318</v>
      </c>
      <c r="G58" s="19">
        <f>E58-F58</f>
        <v>-10272.92914774384</v>
      </c>
    </row>
    <row r="60" spans="1:7" x14ac:dyDescent="0.25">
      <c r="A60" s="23"/>
      <c r="B60" s="23"/>
    </row>
    <row r="61" spans="1:7" x14ac:dyDescent="0.25">
      <c r="A61" s="23" t="s">
        <v>2116</v>
      </c>
      <c r="B61" s="19">
        <v>49732385291496.836</v>
      </c>
    </row>
  </sheetData>
  <autoFilter ref="A6:G58" xr:uid="{92AA2483-5CE7-4C9B-92B0-05DD9C3DF7AF}">
    <sortState xmlns:xlrd2="http://schemas.microsoft.com/office/spreadsheetml/2017/richdata2" ref="A7:G58">
      <sortCondition descending="1" ref="G6:G58"/>
    </sortState>
  </autoFilter>
  <hyperlinks>
    <hyperlink ref="C1" r:id="rId1" xr:uid="{9D661F39-ABEF-4A6C-8F92-B1CF8A1D894C}"/>
  </hyperlinks>
  <pageMargins left="0.7" right="0.7" top="0.75" bottom="0.75" header="0.3" footer="0.3"/>
  <pageSetup paperSize="9" orientation="portrait" verticalDpi="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CF35-119D-4A38-AC4B-CF6C5AF8D6D8}">
  <dimension ref="A1:B39"/>
  <sheetViews>
    <sheetView workbookViewId="0"/>
  </sheetViews>
  <sheetFormatPr defaultRowHeight="15.75" x14ac:dyDescent="0.25"/>
  <sheetData>
    <row r="1" spans="1:2" x14ac:dyDescent="0.25">
      <c r="A1" t="s">
        <v>2119</v>
      </c>
    </row>
    <row r="3" spans="1:2" x14ac:dyDescent="0.25">
      <c r="A3" s="23" t="s">
        <v>2072</v>
      </c>
      <c r="B3" s="23" t="s">
        <v>2118</v>
      </c>
    </row>
    <row r="4" spans="1:2" x14ac:dyDescent="0.25">
      <c r="A4" s="17" t="s">
        <v>126</v>
      </c>
      <c r="B4" s="18">
        <f>VLOOKUP(A4,'World calcs'!$A$6:$G$58,7,FALSE)/1000</f>
        <v>1.637708635081871</v>
      </c>
    </row>
    <row r="5" spans="1:2" x14ac:dyDescent="0.25">
      <c r="A5" s="21" t="s">
        <v>79</v>
      </c>
      <c r="B5" s="18">
        <f>VLOOKUP(A5,'World calcs'!$A$6:$G$58,7,FALSE)/1000</f>
        <v>1.4532807454159906</v>
      </c>
    </row>
    <row r="6" spans="1:2" x14ac:dyDescent="0.25">
      <c r="A6" s="17" t="s">
        <v>95</v>
      </c>
      <c r="B6" s="18">
        <f>VLOOKUP(A6,'World calcs'!$A$6:$G$58,7,FALSE)/1000</f>
        <v>0.9676106413837734</v>
      </c>
    </row>
    <row r="7" spans="1:2" x14ac:dyDescent="0.25">
      <c r="A7" s="17" t="s">
        <v>161</v>
      </c>
      <c r="B7" s="18">
        <f>VLOOKUP(A7,'World calcs'!$A$6:$G$58,7,FALSE)/1000</f>
        <v>0.87105475946515454</v>
      </c>
    </row>
    <row r="8" spans="1:2" x14ac:dyDescent="0.25">
      <c r="A8" s="17" t="s">
        <v>2107</v>
      </c>
      <c r="B8" s="18">
        <f>VLOOKUP(A8,'World calcs'!$A$6:$G$58,7,FALSE)/1000</f>
        <v>0.76642376014903335</v>
      </c>
    </row>
    <row r="9" spans="1:2" x14ac:dyDescent="0.25">
      <c r="A9" s="17" t="s">
        <v>88</v>
      </c>
      <c r="B9" s="18">
        <f>VLOOKUP(A9,'World calcs'!$A$6:$G$58,7,FALSE)/1000</f>
        <v>0.7287976940433919</v>
      </c>
    </row>
    <row r="10" spans="1:2" x14ac:dyDescent="0.25">
      <c r="A10" s="17" t="s">
        <v>139</v>
      </c>
      <c r="B10" s="18">
        <f>VLOOKUP(A10,'World calcs'!$A$6:$G$58,7,FALSE)/1000</f>
        <v>0.7157048570870671</v>
      </c>
    </row>
    <row r="11" spans="1:2" x14ac:dyDescent="0.25">
      <c r="A11" s="17" t="s">
        <v>112</v>
      </c>
      <c r="B11" s="18">
        <f>VLOOKUP(A11,'World calcs'!$A$6:$G$58,7,FALSE)/1000</f>
        <v>0.66738073187789448</v>
      </c>
    </row>
    <row r="12" spans="1:2" x14ac:dyDescent="0.25">
      <c r="A12" s="17" t="s">
        <v>217</v>
      </c>
      <c r="B12" s="18">
        <f>VLOOKUP(A12,'World calcs'!$A$6:$G$58,7,FALSE)/1000</f>
        <v>0.63785755140221112</v>
      </c>
    </row>
    <row r="13" spans="1:2" x14ac:dyDescent="0.25">
      <c r="A13" s="21" t="s">
        <v>83</v>
      </c>
      <c r="B13" s="18">
        <f>VLOOKUP(A13,'World calcs'!$A$6:$G$58,7,FALSE)/1000</f>
        <v>0.63696830619358324</v>
      </c>
    </row>
    <row r="14" spans="1:2" x14ac:dyDescent="0.25">
      <c r="A14" s="17" t="s">
        <v>399</v>
      </c>
      <c r="B14" s="18">
        <f>VLOOKUP(A14,'World calcs'!$A$6:$G$58,7,FALSE)/1000</f>
        <v>0.45915123085998266</v>
      </c>
    </row>
    <row r="15" spans="1:2" x14ac:dyDescent="0.25">
      <c r="A15" s="17" t="s">
        <v>152</v>
      </c>
      <c r="B15" s="18">
        <f>VLOOKUP(A15,'World calcs'!$A$6:$G$58,7,FALSE)/1000</f>
        <v>0.43058859514724046</v>
      </c>
    </row>
    <row r="16" spans="1:2" x14ac:dyDescent="0.25">
      <c r="A16" s="17" t="s">
        <v>67</v>
      </c>
      <c r="B16" s="18">
        <f>VLOOKUP(A16,'World calcs'!$A$6:$G$58,7,FALSE)/1000</f>
        <v>0.42028077757909249</v>
      </c>
    </row>
    <row r="17" spans="1:2" x14ac:dyDescent="0.25">
      <c r="A17" s="17" t="s">
        <v>121</v>
      </c>
      <c r="B17" s="18">
        <f>VLOOKUP(A17,'World calcs'!$A$6:$G$58,7,FALSE)/1000</f>
        <v>0.38757213974945287</v>
      </c>
    </row>
    <row r="18" spans="1:2" x14ac:dyDescent="0.25">
      <c r="A18" s="17" t="s">
        <v>1911</v>
      </c>
      <c r="B18" s="18">
        <f>VLOOKUP(A18,'World calcs'!$A$6:$G$58,7,FALSE)/1000</f>
        <v>0.33206587530403026</v>
      </c>
    </row>
    <row r="19" spans="1:2" x14ac:dyDescent="0.25">
      <c r="A19" s="17" t="s">
        <v>769</v>
      </c>
      <c r="B19" s="18">
        <f>VLOOKUP(A19,'World calcs'!$A$6:$G$58,7,FALSE)/1000</f>
        <v>0.32022456978737346</v>
      </c>
    </row>
    <row r="20" spans="1:2" x14ac:dyDescent="0.25">
      <c r="A20" s="17" t="s">
        <v>1425</v>
      </c>
      <c r="B20" s="18">
        <f>VLOOKUP(A20,'World calcs'!$A$6:$G$58,7,FALSE)/1000</f>
        <v>0.24185643961433051</v>
      </c>
    </row>
    <row r="21" spans="1:2" x14ac:dyDescent="0.25">
      <c r="A21" s="17" t="s">
        <v>2106</v>
      </c>
      <c r="B21" s="18">
        <f>VLOOKUP(A21,'World calcs'!$A$6:$G$58,7,FALSE)/1000</f>
        <v>0.22469359410639822</v>
      </c>
    </row>
    <row r="22" spans="1:2" x14ac:dyDescent="0.25">
      <c r="A22" s="17" t="s">
        <v>784</v>
      </c>
      <c r="B22" s="18">
        <f>VLOOKUP(A22,'World calcs'!$A$6:$G$58,7,FALSE)/1000</f>
        <v>0.21896390789950979</v>
      </c>
    </row>
    <row r="23" spans="1:2" x14ac:dyDescent="0.25">
      <c r="A23" s="17" t="s">
        <v>756</v>
      </c>
      <c r="B23" s="18">
        <f>VLOOKUP(A23,'World calcs'!$A$6:$G$58,7,FALSE)/1000</f>
        <v>0.20763175767528788</v>
      </c>
    </row>
    <row r="24" spans="1:2" x14ac:dyDescent="0.25">
      <c r="A24" s="21" t="s">
        <v>1521</v>
      </c>
      <c r="B24" s="18">
        <f>VLOOKUP(A24,'World calcs'!$A$6:$G$58,7,FALSE)/1000</f>
        <v>0.19012312271301091</v>
      </c>
    </row>
    <row r="25" spans="1:2" x14ac:dyDescent="0.25">
      <c r="A25" s="17" t="s">
        <v>85</v>
      </c>
      <c r="B25" s="18">
        <f>VLOOKUP(A25,'World calcs'!$A$6:$G$58,7,FALSE)/1000</f>
        <v>0.17069463531114384</v>
      </c>
    </row>
    <row r="26" spans="1:2" x14ac:dyDescent="0.25">
      <c r="A26" s="17" t="s">
        <v>492</v>
      </c>
      <c r="B26" s="18">
        <f>VLOOKUP(A26,'World calcs'!$A$6:$G$58,7,FALSE)/1000</f>
        <v>0.16760278838883749</v>
      </c>
    </row>
    <row r="27" spans="1:2" x14ac:dyDescent="0.25">
      <c r="A27" s="17" t="s">
        <v>647</v>
      </c>
      <c r="B27" s="18">
        <f>VLOOKUP(A27,'World calcs'!$A$6:$G$58,7,FALSE)/1000</f>
        <v>0.16153105425810521</v>
      </c>
    </row>
    <row r="28" spans="1:2" x14ac:dyDescent="0.25">
      <c r="A28" s="17" t="s">
        <v>402</v>
      </c>
      <c r="B28" s="18">
        <f>VLOOKUP(A28,'World calcs'!$A$6:$G$58,7,FALSE)/1000</f>
        <v>0.13910873334261087</v>
      </c>
    </row>
    <row r="29" spans="1:2" x14ac:dyDescent="0.25">
      <c r="A29" s="17" t="s">
        <v>231</v>
      </c>
      <c r="B29" s="18">
        <f>VLOOKUP(A29,'World calcs'!$A$6:$G$58,7,FALSE)/1000</f>
        <v>0.13145077412450401</v>
      </c>
    </row>
    <row r="30" spans="1:2" x14ac:dyDescent="0.25">
      <c r="A30" s="17" t="s">
        <v>837</v>
      </c>
      <c r="B30" s="18">
        <f>VLOOKUP(A30,'World calcs'!$A$6:$G$58,7,FALSE)/1000</f>
        <v>0.11304132713577771</v>
      </c>
    </row>
    <row r="31" spans="1:2" x14ac:dyDescent="0.25">
      <c r="A31" s="17" t="s">
        <v>364</v>
      </c>
      <c r="B31" s="18">
        <f>VLOOKUP(A31,'World calcs'!$A$6:$G$58,7,FALSE)/1000</f>
        <v>9.9335180089545366E-2</v>
      </c>
    </row>
    <row r="32" spans="1:2" x14ac:dyDescent="0.25">
      <c r="A32" s="17" t="s">
        <v>73</v>
      </c>
      <c r="B32" s="18">
        <f>VLOOKUP(A32,'World calcs'!$A$6:$G$58,7,FALSE)/1000</f>
        <v>8.7479787967457812E-2</v>
      </c>
    </row>
    <row r="33" spans="1:2" x14ac:dyDescent="0.25">
      <c r="A33" s="17" t="s">
        <v>585</v>
      </c>
      <c r="B33" s="18">
        <f>VLOOKUP(A33,'World calcs'!$A$6:$G$58,7,FALSE)/1000</f>
        <v>-9.9617619557374776E-2</v>
      </c>
    </row>
    <row r="34" spans="1:2" x14ac:dyDescent="0.25">
      <c r="A34" s="17" t="s">
        <v>123</v>
      </c>
      <c r="B34" s="18">
        <f>VLOOKUP(A34,'World calcs'!$A$6:$G$58,7,FALSE)/1000</f>
        <v>-0.10449996280493448</v>
      </c>
    </row>
    <row r="35" spans="1:2" x14ac:dyDescent="0.25">
      <c r="A35" s="21" t="s">
        <v>99</v>
      </c>
      <c r="B35" s="18">
        <f>VLOOKUP(A35,'World calcs'!$A$6:$G$58,7,FALSE)/1000</f>
        <v>-0.15146768042933581</v>
      </c>
    </row>
    <row r="36" spans="1:2" x14ac:dyDescent="0.25">
      <c r="A36" s="17" t="s">
        <v>286</v>
      </c>
      <c r="B36" s="18">
        <f>VLOOKUP(A36,'World calcs'!$A$6:$G$58,7,FALSE)/1000</f>
        <v>-0.17357665438722419</v>
      </c>
    </row>
    <row r="37" spans="1:2" x14ac:dyDescent="0.25">
      <c r="A37" s="17" t="s">
        <v>102</v>
      </c>
      <c r="B37" s="18">
        <f>VLOOKUP(A37,'World calcs'!$A$6:$G$58,7,FALSE)/1000</f>
        <v>-0.6451574612687978</v>
      </c>
    </row>
    <row r="38" spans="1:2" x14ac:dyDescent="0.25">
      <c r="A38" s="17" t="s">
        <v>108</v>
      </c>
      <c r="B38" s="18">
        <f>VLOOKUP(A38,'World calcs'!$A$6:$G$58,7,FALSE)/1000</f>
        <v>-0.77167615016305691</v>
      </c>
    </row>
    <row r="39" spans="1:2" x14ac:dyDescent="0.25">
      <c r="A39" s="17" t="s">
        <v>70</v>
      </c>
      <c r="B39" s="18">
        <f>VLOOKUP(A39,'World calcs'!$A$6:$G$58,7,FALSE)/1000</f>
        <v>-10.27292914774384</v>
      </c>
    </row>
  </sheetData>
  <autoFilter ref="A3:B39" xr:uid="{EFEDF1CD-8323-41EB-8519-4C1F7C363778}">
    <sortState xmlns:xlrd2="http://schemas.microsoft.com/office/spreadsheetml/2017/richdata2" ref="A4:B39">
      <sortCondition descending="1" ref="B3:B39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9572-31BC-4FC8-B36F-D01670C577F7}">
  <dimension ref="A1:C39"/>
  <sheetViews>
    <sheetView topLeftCell="A67" workbookViewId="0">
      <selection activeCell="D60" sqref="D60"/>
    </sheetView>
  </sheetViews>
  <sheetFormatPr defaultRowHeight="15.75" x14ac:dyDescent="0.25"/>
  <sheetData>
    <row r="1" spans="1:3" x14ac:dyDescent="0.25">
      <c r="A1" t="s">
        <v>2119</v>
      </c>
    </row>
    <row r="3" spans="1:3" x14ac:dyDescent="0.25">
      <c r="A3" s="23"/>
      <c r="B3" s="23" t="s">
        <v>2117</v>
      </c>
      <c r="C3" s="23" t="s">
        <v>2118</v>
      </c>
    </row>
    <row r="4" spans="1:3" x14ac:dyDescent="0.25">
      <c r="A4" s="17" t="s">
        <v>647</v>
      </c>
      <c r="B4" s="18">
        <f>VLOOKUP(A4,'World calcs'!$A$6:$G$58,5,FALSE)/1000</f>
        <v>0.16153105425810521</v>
      </c>
      <c r="C4" s="18">
        <f>VLOOKUP(A4,'World calcs'!$A$6:$G$58,7,FALSE)/1000</f>
        <v>0.16153105425810521</v>
      </c>
    </row>
    <row r="5" spans="1:3" x14ac:dyDescent="0.25">
      <c r="A5" s="17" t="s">
        <v>837</v>
      </c>
      <c r="B5" s="18">
        <f>VLOOKUP(A5,'World calcs'!$A$6:$G$58,5,FALSE)/1000</f>
        <v>0.16531112713577772</v>
      </c>
      <c r="C5" s="18">
        <f>VLOOKUP(A5,'World calcs'!$A$6:$G$58,7,FALSE)/1000</f>
        <v>0.11304132713577771</v>
      </c>
    </row>
    <row r="6" spans="1:3" x14ac:dyDescent="0.25">
      <c r="A6" s="17" t="s">
        <v>286</v>
      </c>
      <c r="B6" s="18">
        <f>VLOOKUP(A6,'World calcs'!$A$6:$G$58,5,FALSE)/1000</f>
        <v>0.17320606561277579</v>
      </c>
      <c r="C6" s="18">
        <f>VLOOKUP(A6,'World calcs'!$A$6:$G$58,7,FALSE)/1000</f>
        <v>-0.17357665438722419</v>
      </c>
    </row>
    <row r="7" spans="1:3" x14ac:dyDescent="0.25">
      <c r="A7" s="17" t="s">
        <v>231</v>
      </c>
      <c r="B7" s="18">
        <f>VLOOKUP(A7,'World calcs'!$A$6:$G$58,5,FALSE)/1000</f>
        <v>0.18292277412450403</v>
      </c>
      <c r="C7" s="18">
        <f>VLOOKUP(A7,'World calcs'!$A$6:$G$58,7,FALSE)/1000</f>
        <v>0.13145077412450401</v>
      </c>
    </row>
    <row r="8" spans="1:3" x14ac:dyDescent="0.25">
      <c r="A8" s="17" t="s">
        <v>402</v>
      </c>
      <c r="B8" s="18">
        <f>VLOOKUP(A8,'World calcs'!$A$6:$G$58,5,FALSE)/1000</f>
        <v>0.18331873334261087</v>
      </c>
      <c r="C8" s="18">
        <f>VLOOKUP(A8,'World calcs'!$A$6:$G$58,7,FALSE)/1000</f>
        <v>0.13910873334261087</v>
      </c>
    </row>
    <row r="9" spans="1:3" x14ac:dyDescent="0.25">
      <c r="A9" s="21" t="s">
        <v>1521</v>
      </c>
      <c r="B9" s="18">
        <f>VLOOKUP(A9,'World calcs'!$A$6:$G$58,5,FALSE)/1000</f>
        <v>0.19012312271301091</v>
      </c>
      <c r="C9" s="18">
        <f>VLOOKUP(A9,'World calcs'!$A$6:$G$58,7,FALSE)/1000</f>
        <v>0.19012312271301091</v>
      </c>
    </row>
    <row r="10" spans="1:3" x14ac:dyDescent="0.25">
      <c r="A10" s="17" t="s">
        <v>492</v>
      </c>
      <c r="B10" s="18">
        <f>VLOOKUP(A10,'World calcs'!$A$6:$G$58,5,FALSE)/1000</f>
        <v>0.19335278838883749</v>
      </c>
      <c r="C10" s="18">
        <f>VLOOKUP(A10,'World calcs'!$A$6:$G$58,7,FALSE)/1000</f>
        <v>0.16760278838883749</v>
      </c>
    </row>
    <row r="11" spans="1:3" x14ac:dyDescent="0.25">
      <c r="A11" s="17" t="s">
        <v>585</v>
      </c>
      <c r="B11" s="18">
        <f>VLOOKUP(A11,'World calcs'!$A$6:$G$58,5,FALSE)/1000</f>
        <v>0.19923198044262522</v>
      </c>
      <c r="C11" s="18">
        <f>VLOOKUP(A11,'World calcs'!$A$6:$G$58,7,FALSE)/1000</f>
        <v>-9.9617619557374776E-2</v>
      </c>
    </row>
    <row r="12" spans="1:3" x14ac:dyDescent="0.25">
      <c r="A12" s="17" t="s">
        <v>73</v>
      </c>
      <c r="B12" s="18">
        <f>VLOOKUP(A12,'World calcs'!$A$6:$G$58,5,FALSE)/1000</f>
        <v>0.2075557879674578</v>
      </c>
      <c r="C12" s="18">
        <f>VLOOKUP(A12,'World calcs'!$A$6:$G$58,7,FALSE)/1000</f>
        <v>8.7479787967457812E-2</v>
      </c>
    </row>
    <row r="13" spans="1:3" x14ac:dyDescent="0.25">
      <c r="A13" s="17" t="s">
        <v>784</v>
      </c>
      <c r="B13" s="18">
        <f>VLOOKUP(A13,'World calcs'!$A$6:$G$58,5,FALSE)/1000</f>
        <v>0.21896390789950979</v>
      </c>
      <c r="C13" s="18">
        <f>VLOOKUP(A13,'World calcs'!$A$6:$G$58,7,FALSE)/1000</f>
        <v>0.21896390789950979</v>
      </c>
    </row>
    <row r="14" spans="1:3" x14ac:dyDescent="0.25">
      <c r="A14" s="17" t="s">
        <v>2106</v>
      </c>
      <c r="B14" s="18">
        <f>VLOOKUP(A14,'World calcs'!$A$6:$G$58,5,FALSE)/1000</f>
        <v>0.22469359410639822</v>
      </c>
      <c r="C14" s="18">
        <f>VLOOKUP(A14,'World calcs'!$A$6:$G$58,7,FALSE)/1000</f>
        <v>0.22469359410639822</v>
      </c>
    </row>
    <row r="15" spans="1:3" x14ac:dyDescent="0.25">
      <c r="A15" s="17" t="s">
        <v>123</v>
      </c>
      <c r="B15" s="18">
        <f>VLOOKUP(A15,'World calcs'!$A$6:$G$58,5,FALSE)/1000</f>
        <v>0.23024003719506553</v>
      </c>
      <c r="C15" s="18">
        <f>VLOOKUP(A15,'World calcs'!$A$6:$G$58,7,FALSE)/1000</f>
        <v>-0.10449996280493448</v>
      </c>
    </row>
    <row r="16" spans="1:3" x14ac:dyDescent="0.25">
      <c r="A16" s="17" t="s">
        <v>364</v>
      </c>
      <c r="B16" s="18">
        <f>VLOOKUP(A16,'World calcs'!$A$6:$G$58,5,FALSE)/1000</f>
        <v>0.23062638008954536</v>
      </c>
      <c r="C16" s="18">
        <f>VLOOKUP(A16,'World calcs'!$A$6:$G$58,7,FALSE)/1000</f>
        <v>9.9335180089545366E-2</v>
      </c>
    </row>
    <row r="17" spans="1:3" x14ac:dyDescent="0.25">
      <c r="A17" s="17" t="s">
        <v>756</v>
      </c>
      <c r="B17" s="18">
        <f>VLOOKUP(A17,'World calcs'!$A$6:$G$58,5,FALSE)/1000</f>
        <v>0.23180175767528785</v>
      </c>
      <c r="C17" s="18">
        <f>VLOOKUP(A17,'World calcs'!$A$6:$G$58,7,FALSE)/1000</f>
        <v>0.20763175767528788</v>
      </c>
    </row>
    <row r="18" spans="1:3" x14ac:dyDescent="0.25">
      <c r="A18" s="17" t="s">
        <v>1425</v>
      </c>
      <c r="B18" s="18">
        <f>VLOOKUP(A18,'World calcs'!$A$6:$G$58,5,FALSE)/1000</f>
        <v>0.24185643961433051</v>
      </c>
      <c r="C18" s="18">
        <f>VLOOKUP(A18,'World calcs'!$A$6:$G$58,7,FALSE)/1000</f>
        <v>0.24185643961433051</v>
      </c>
    </row>
    <row r="19" spans="1:3" x14ac:dyDescent="0.25">
      <c r="A19" s="17" t="s">
        <v>108</v>
      </c>
      <c r="B19" s="18">
        <f>VLOOKUP(A19,'World calcs'!$A$6:$G$58,5,FALSE)/1000</f>
        <v>0.26555368983694294</v>
      </c>
      <c r="C19" s="18">
        <f>VLOOKUP(A19,'World calcs'!$A$6:$G$58,7,FALSE)/1000</f>
        <v>-0.77167615016305691</v>
      </c>
    </row>
    <row r="20" spans="1:3" x14ac:dyDescent="0.25">
      <c r="A20" s="17" t="s">
        <v>769</v>
      </c>
      <c r="B20" s="18">
        <f>VLOOKUP(A20,'World calcs'!$A$6:$G$58,5,FALSE)/1000</f>
        <v>0.32022456978737346</v>
      </c>
      <c r="C20" s="18">
        <f>VLOOKUP(A20,'World calcs'!$A$6:$G$58,7,FALSE)/1000</f>
        <v>0.32022456978737346</v>
      </c>
    </row>
    <row r="21" spans="1:3" x14ac:dyDescent="0.25">
      <c r="A21" s="17" t="s">
        <v>1911</v>
      </c>
      <c r="B21" s="18">
        <f>VLOOKUP(A21,'World calcs'!$A$6:$G$58,5,FALSE)/1000</f>
        <v>0.33206587530403026</v>
      </c>
      <c r="C21" s="18">
        <f>VLOOKUP(A21,'World calcs'!$A$6:$G$58,7,FALSE)/1000</f>
        <v>0.33206587530403026</v>
      </c>
    </row>
    <row r="22" spans="1:3" x14ac:dyDescent="0.25">
      <c r="A22" s="17" t="s">
        <v>85</v>
      </c>
      <c r="B22" s="18">
        <f>VLOOKUP(A22,'World calcs'!$A$6:$G$58,5,FALSE)/1000</f>
        <v>0.3337046353111438</v>
      </c>
      <c r="C22" s="18">
        <f>VLOOKUP(A22,'World calcs'!$A$6:$G$58,7,FALSE)/1000</f>
        <v>0.17069463531114384</v>
      </c>
    </row>
    <row r="23" spans="1:3" x14ac:dyDescent="0.25">
      <c r="A23" s="17" t="s">
        <v>399</v>
      </c>
      <c r="B23" s="18">
        <f>VLOOKUP(A23,'World calcs'!$A$6:$G$58,5,FALSE)/1000</f>
        <v>0.4793912308599827</v>
      </c>
      <c r="C23" s="18">
        <f>VLOOKUP(A23,'World calcs'!$A$6:$G$58,7,FALSE)/1000</f>
        <v>0.45915123085998266</v>
      </c>
    </row>
    <row r="24" spans="1:3" x14ac:dyDescent="0.25">
      <c r="A24" s="21" t="s">
        <v>99</v>
      </c>
      <c r="B24" s="18">
        <f>VLOOKUP(A24,'World calcs'!$A$6:$G$58,5,FALSE)/1000</f>
        <v>0.57566031957066421</v>
      </c>
      <c r="C24" s="18">
        <f>VLOOKUP(A24,'World calcs'!$A$6:$G$58,7,FALSE)/1000</f>
        <v>-0.15146768042933581</v>
      </c>
    </row>
    <row r="25" spans="1:3" x14ac:dyDescent="0.25">
      <c r="A25" s="17" t="s">
        <v>121</v>
      </c>
      <c r="B25" s="18">
        <f>VLOOKUP(A25,'World calcs'!$A$6:$G$58,5,FALSE)/1000</f>
        <v>0.67147213974945286</v>
      </c>
      <c r="C25" s="18">
        <f>VLOOKUP(A25,'World calcs'!$A$6:$G$58,7,FALSE)/1000</f>
        <v>0.38757213974945287</v>
      </c>
    </row>
    <row r="26" spans="1:3" x14ac:dyDescent="0.25">
      <c r="A26" s="21" t="s">
        <v>83</v>
      </c>
      <c r="B26" s="18">
        <f>VLOOKUP(A26,'World calcs'!$A$6:$G$58,5,FALSE)/1000</f>
        <v>0.73897680619358319</v>
      </c>
      <c r="C26" s="18">
        <f>VLOOKUP(A26,'World calcs'!$A$6:$G$58,7,FALSE)/1000</f>
        <v>0.63696830619358324</v>
      </c>
    </row>
    <row r="27" spans="1:3" x14ac:dyDescent="0.25">
      <c r="A27" s="17" t="s">
        <v>2107</v>
      </c>
      <c r="B27" s="18">
        <f>VLOOKUP(A27,'World calcs'!$A$6:$G$58,5,FALSE)/1000</f>
        <v>0.76642376014903335</v>
      </c>
      <c r="C27" s="18">
        <f>VLOOKUP(A27,'World calcs'!$A$6:$G$58,7,FALSE)/1000</f>
        <v>0.76642376014903335</v>
      </c>
    </row>
    <row r="28" spans="1:3" x14ac:dyDescent="0.25">
      <c r="A28" s="17" t="s">
        <v>152</v>
      </c>
      <c r="B28" s="18">
        <f>VLOOKUP(A28,'World calcs'!$A$6:$G$58,5,FALSE)/1000</f>
        <v>0.77852259514724054</v>
      </c>
      <c r="C28" s="18">
        <f>VLOOKUP(A28,'World calcs'!$A$6:$G$58,7,FALSE)/1000</f>
        <v>0.43058859514724046</v>
      </c>
    </row>
    <row r="29" spans="1:3" x14ac:dyDescent="0.25">
      <c r="A29" s="17" t="s">
        <v>217</v>
      </c>
      <c r="B29" s="18">
        <f>VLOOKUP(A29,'World calcs'!$A$6:$G$58,5,FALSE)/1000</f>
        <v>0.83016355140221121</v>
      </c>
      <c r="C29" s="18">
        <f>VLOOKUP(A29,'World calcs'!$A$6:$G$58,7,FALSE)/1000</f>
        <v>0.63785755140221112</v>
      </c>
    </row>
    <row r="30" spans="1:3" x14ac:dyDescent="0.25">
      <c r="A30" s="17" t="s">
        <v>102</v>
      </c>
      <c r="B30" s="18">
        <f>VLOOKUP(A30,'World calcs'!$A$6:$G$58,5,FALSE)/1000</f>
        <v>0.89277071473120218</v>
      </c>
      <c r="C30" s="18">
        <f>VLOOKUP(A30,'World calcs'!$A$6:$G$58,7,FALSE)/1000</f>
        <v>-0.6451574612687978</v>
      </c>
    </row>
    <row r="31" spans="1:3" x14ac:dyDescent="0.25">
      <c r="A31" s="17" t="s">
        <v>161</v>
      </c>
      <c r="B31" s="18">
        <f>VLOOKUP(A31,'World calcs'!$A$6:$G$58,5,FALSE)/1000</f>
        <v>1.1264117414651547</v>
      </c>
      <c r="C31" s="18">
        <f>VLOOKUP(A31,'World calcs'!$A$6:$G$58,7,FALSE)/1000</f>
        <v>0.87105475946515454</v>
      </c>
    </row>
    <row r="32" spans="1:3" x14ac:dyDescent="0.25">
      <c r="A32" s="17" t="s">
        <v>139</v>
      </c>
      <c r="B32" s="18">
        <f>VLOOKUP(A32,'World calcs'!$A$6:$G$58,5,FALSE)/1000</f>
        <v>1.3652816570870672</v>
      </c>
      <c r="C32" s="18">
        <f>VLOOKUP(A32,'World calcs'!$A$6:$G$58,7,FALSE)/1000</f>
        <v>0.7157048570870671</v>
      </c>
    </row>
    <row r="33" spans="1:3" x14ac:dyDescent="0.25">
      <c r="A33" s="17" t="s">
        <v>112</v>
      </c>
      <c r="B33" s="18">
        <f>VLOOKUP(A33,'World calcs'!$A$6:$G$58,5,FALSE)/1000</f>
        <v>1.5407757318778945</v>
      </c>
      <c r="C33" s="18">
        <f>VLOOKUP(A33,'World calcs'!$A$6:$G$58,7,FALSE)/1000</f>
        <v>0.66738073187789448</v>
      </c>
    </row>
    <row r="34" spans="1:3" x14ac:dyDescent="0.25">
      <c r="A34" s="17" t="s">
        <v>95</v>
      </c>
      <c r="B34" s="18">
        <f>VLOOKUP(A34,'World calcs'!$A$6:$G$58,5,FALSE)/1000</f>
        <v>1.5702206373837735</v>
      </c>
      <c r="C34" s="18">
        <f>VLOOKUP(A34,'World calcs'!$A$6:$G$58,7,FALSE)/1000</f>
        <v>0.9676106413837734</v>
      </c>
    </row>
    <row r="35" spans="1:3" x14ac:dyDescent="0.25">
      <c r="A35" s="17" t="s">
        <v>88</v>
      </c>
      <c r="B35" s="18">
        <f>VLOOKUP(A35,'World calcs'!$A$6:$G$58,5,FALSE)/1000</f>
        <v>2.0328622740433917</v>
      </c>
      <c r="C35" s="18">
        <f>VLOOKUP(A35,'World calcs'!$A$6:$G$58,7,FALSE)/1000</f>
        <v>0.7287976940433919</v>
      </c>
    </row>
    <row r="36" spans="1:3" x14ac:dyDescent="0.25">
      <c r="A36" s="17" t="s">
        <v>126</v>
      </c>
      <c r="B36" s="18">
        <f>VLOOKUP(A36,'World calcs'!$A$6:$G$58,5,FALSE)/1000</f>
        <v>2.6160356350818712</v>
      </c>
      <c r="C36" s="18">
        <f>VLOOKUP(A36,'World calcs'!$A$6:$G$58,7,FALSE)/1000</f>
        <v>1.637708635081871</v>
      </c>
    </row>
    <row r="37" spans="1:3" x14ac:dyDescent="0.25">
      <c r="A37" s="21" t="s">
        <v>79</v>
      </c>
      <c r="B37" s="18">
        <f>VLOOKUP(A37,'World calcs'!$A$6:$G$58,5,FALSE)/1000</f>
        <v>2.7558808494159908</v>
      </c>
      <c r="C37" s="18">
        <f>VLOOKUP(A37,'World calcs'!$A$6:$G$58,7,FALSE)/1000</f>
        <v>1.4532807454159906</v>
      </c>
    </row>
    <row r="38" spans="1:3" x14ac:dyDescent="0.25">
      <c r="A38" s="17" t="s">
        <v>67</v>
      </c>
      <c r="B38" s="18">
        <f>VLOOKUP(A38,'World calcs'!$A$6:$G$58,5,FALSE)/1000</f>
        <v>4.7095557775790917</v>
      </c>
      <c r="C38" s="18">
        <f>VLOOKUP(A38,'World calcs'!$A$6:$G$58,7,FALSE)/1000</f>
        <v>0.42028077757909249</v>
      </c>
    </row>
    <row r="39" spans="1:3" x14ac:dyDescent="0.25">
      <c r="A39" s="17" t="s">
        <v>70</v>
      </c>
      <c r="B39" s="18">
        <f>VLOOKUP(A39,'World calcs'!$A$6:$G$58,5,FALSE)/1000</f>
        <v>12.598291170256159</v>
      </c>
      <c r="C39" s="18">
        <f>VLOOKUP(A39,'World calcs'!$A$6:$G$58,7,FALSE)/1000</f>
        <v>-10.27292914774384</v>
      </c>
    </row>
  </sheetData>
  <autoFilter ref="A3:C39" xr:uid="{EFEDF1CD-8323-41EB-8519-4C1F7C363778}">
    <sortState xmlns:xlrd2="http://schemas.microsoft.com/office/spreadsheetml/2017/richdata2" ref="A4:C39">
      <sortCondition ref="B3:B39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5C6B-E511-2247-9263-6FEB32EC401B}">
  <dimension ref="A1:F1769"/>
  <sheetViews>
    <sheetView topLeftCell="A1294" workbookViewId="0">
      <selection activeCell="D1310" sqref="D1310"/>
    </sheetView>
  </sheetViews>
  <sheetFormatPr defaultColWidth="11" defaultRowHeight="15.75" x14ac:dyDescent="0.25"/>
  <cols>
    <col min="2" max="2" width="20.5" customWidth="1"/>
    <col min="4" max="4" width="14.875" bestFit="1" customWidth="1"/>
    <col min="5" max="5" width="14.5" bestFit="1" customWidth="1"/>
    <col min="6" max="6" width="13.875" bestFit="1" customWidth="1"/>
  </cols>
  <sheetData>
    <row r="1" spans="1:6" x14ac:dyDescent="0.25">
      <c r="A1" t="s">
        <v>65</v>
      </c>
    </row>
    <row r="4" spans="1:6" ht="36.75" customHeight="1" x14ac:dyDescent="0.25">
      <c r="A4" s="2" t="s">
        <v>2070</v>
      </c>
      <c r="B4" s="2" t="s">
        <v>2071</v>
      </c>
      <c r="C4" s="2" t="s">
        <v>2072</v>
      </c>
      <c r="D4" s="5" t="s">
        <v>2076</v>
      </c>
      <c r="E4" s="5" t="s">
        <v>2075</v>
      </c>
      <c r="F4" s="5" t="s">
        <v>2077</v>
      </c>
    </row>
    <row r="5" spans="1:6" x14ac:dyDescent="0.25">
      <c r="A5">
        <v>4</v>
      </c>
      <c r="B5" t="s">
        <v>19</v>
      </c>
      <c r="C5" t="s">
        <v>70</v>
      </c>
      <c r="D5" s="4">
        <v>254600000</v>
      </c>
      <c r="E5" s="4">
        <v>81400000</v>
      </c>
      <c r="F5" s="4">
        <f t="shared" ref="F5:F68" si="0">MAX(0,(E5/D5-10%)*D5*0.2)</f>
        <v>11188000</v>
      </c>
    </row>
    <row r="6" spans="1:6" x14ac:dyDescent="0.25">
      <c r="A6">
        <v>13</v>
      </c>
      <c r="B6" t="s">
        <v>41</v>
      </c>
      <c r="C6" t="s">
        <v>70</v>
      </c>
      <c r="D6" s="4">
        <v>138600000</v>
      </c>
      <c r="E6" s="4">
        <v>46300000</v>
      </c>
      <c r="F6" s="4">
        <f t="shared" si="0"/>
        <v>6488000</v>
      </c>
    </row>
    <row r="7" spans="1:6" x14ac:dyDescent="0.25">
      <c r="A7">
        <v>9</v>
      </c>
      <c r="B7" t="s">
        <v>75</v>
      </c>
      <c r="C7" t="s">
        <v>70</v>
      </c>
      <c r="D7" s="4">
        <v>267700000</v>
      </c>
      <c r="E7" s="4">
        <v>57200000</v>
      </c>
      <c r="F7" s="4">
        <f t="shared" si="0"/>
        <v>6086000</v>
      </c>
    </row>
    <row r="8" spans="1:6" x14ac:dyDescent="0.25">
      <c r="A8">
        <v>13</v>
      </c>
      <c r="B8" t="s">
        <v>80</v>
      </c>
      <c r="C8" t="s">
        <v>70</v>
      </c>
      <c r="D8" s="4">
        <v>166300000</v>
      </c>
      <c r="E8" s="4">
        <v>34500000</v>
      </c>
      <c r="F8" s="4">
        <f t="shared" si="0"/>
        <v>3574000</v>
      </c>
    </row>
    <row r="9" spans="1:6" x14ac:dyDescent="0.25">
      <c r="A9">
        <v>31</v>
      </c>
      <c r="B9" t="s">
        <v>97</v>
      </c>
      <c r="C9" t="s">
        <v>67</v>
      </c>
      <c r="D9" s="4">
        <v>70600000</v>
      </c>
      <c r="E9" s="4">
        <v>24700000</v>
      </c>
      <c r="F9" s="4">
        <f t="shared" si="0"/>
        <v>3528000</v>
      </c>
    </row>
    <row r="10" spans="1:6" x14ac:dyDescent="0.25">
      <c r="A10">
        <v>38</v>
      </c>
      <c r="B10" t="s">
        <v>105</v>
      </c>
      <c r="C10" t="s">
        <v>70</v>
      </c>
      <c r="D10" s="4">
        <v>75700000</v>
      </c>
      <c r="E10" s="4">
        <v>22700000</v>
      </c>
      <c r="F10" s="4">
        <f t="shared" si="0"/>
        <v>3026000</v>
      </c>
    </row>
    <row r="11" spans="1:6" x14ac:dyDescent="0.25">
      <c r="A11">
        <v>39</v>
      </c>
      <c r="B11" t="s">
        <v>106</v>
      </c>
      <c r="C11" t="s">
        <v>70</v>
      </c>
      <c r="D11" s="4">
        <v>73400000</v>
      </c>
      <c r="E11" s="4">
        <v>21000000</v>
      </c>
      <c r="F11" s="4">
        <f t="shared" si="0"/>
        <v>2732000</v>
      </c>
    </row>
    <row r="12" spans="1:6" x14ac:dyDescent="0.25">
      <c r="A12">
        <v>316</v>
      </c>
      <c r="B12" t="s">
        <v>367</v>
      </c>
      <c r="C12" t="s">
        <v>99</v>
      </c>
      <c r="D12" s="4">
        <v>13200000</v>
      </c>
      <c r="E12" s="4">
        <v>13400000</v>
      </c>
      <c r="F12" s="4">
        <f t="shared" si="0"/>
        <v>2416000</v>
      </c>
    </row>
    <row r="13" spans="1:6" x14ac:dyDescent="0.25">
      <c r="A13">
        <v>49</v>
      </c>
      <c r="B13" t="s">
        <v>116</v>
      </c>
      <c r="C13" t="s">
        <v>70</v>
      </c>
      <c r="D13" s="4">
        <v>50700000</v>
      </c>
      <c r="E13" s="4">
        <v>15800000</v>
      </c>
      <c r="F13" s="4">
        <f t="shared" si="0"/>
        <v>2145999.9999999995</v>
      </c>
    </row>
    <row r="14" spans="1:6" x14ac:dyDescent="0.25">
      <c r="A14">
        <v>141</v>
      </c>
      <c r="B14" t="s">
        <v>205</v>
      </c>
      <c r="C14" t="s">
        <v>70</v>
      </c>
      <c r="D14" s="4">
        <v>23500000</v>
      </c>
      <c r="E14" s="4">
        <v>11900000</v>
      </c>
      <c r="F14" s="4">
        <f t="shared" si="0"/>
        <v>1910000</v>
      </c>
    </row>
    <row r="15" spans="1:6" x14ac:dyDescent="0.25">
      <c r="A15">
        <v>108</v>
      </c>
      <c r="B15" t="s">
        <v>172</v>
      </c>
      <c r="C15" t="s">
        <v>173</v>
      </c>
      <c r="D15" s="4">
        <v>37800000</v>
      </c>
      <c r="E15" s="4">
        <v>13000000</v>
      </c>
      <c r="F15" s="4">
        <f t="shared" si="0"/>
        <v>1844000</v>
      </c>
    </row>
    <row r="16" spans="1:6" x14ac:dyDescent="0.25">
      <c r="A16">
        <v>1477</v>
      </c>
      <c r="B16" t="s">
        <v>1543</v>
      </c>
      <c r="C16" t="s">
        <v>70</v>
      </c>
      <c r="D16" s="4">
        <v>4300000</v>
      </c>
      <c r="E16" s="4">
        <v>9500000</v>
      </c>
      <c r="F16" s="4">
        <f t="shared" si="0"/>
        <v>1814000</v>
      </c>
    </row>
    <row r="17" spans="1:6" x14ac:dyDescent="0.25">
      <c r="A17">
        <v>34</v>
      </c>
      <c r="B17" t="s">
        <v>33</v>
      </c>
      <c r="C17" t="s">
        <v>70</v>
      </c>
      <c r="D17" s="4">
        <v>82800000</v>
      </c>
      <c r="E17" s="4">
        <v>17200000</v>
      </c>
      <c r="F17" s="4">
        <f t="shared" si="0"/>
        <v>1784000</v>
      </c>
    </row>
    <row r="18" spans="1:6" x14ac:dyDescent="0.25">
      <c r="A18">
        <v>50</v>
      </c>
      <c r="B18" t="s">
        <v>117</v>
      </c>
      <c r="C18" t="s">
        <v>67</v>
      </c>
      <c r="D18" s="4">
        <v>54600000</v>
      </c>
      <c r="E18" s="4">
        <v>13500000</v>
      </c>
      <c r="F18" s="4">
        <f t="shared" si="0"/>
        <v>1608000</v>
      </c>
    </row>
    <row r="19" spans="1:6" x14ac:dyDescent="0.25">
      <c r="A19">
        <v>297</v>
      </c>
      <c r="B19" t="s">
        <v>346</v>
      </c>
      <c r="C19" t="s">
        <v>88</v>
      </c>
      <c r="D19" s="4">
        <v>14700000</v>
      </c>
      <c r="E19" s="4">
        <v>9500000</v>
      </c>
      <c r="F19" s="4">
        <f t="shared" si="0"/>
        <v>1606000.0000000002</v>
      </c>
    </row>
    <row r="20" spans="1:6" x14ac:dyDescent="0.25">
      <c r="A20">
        <v>74</v>
      </c>
      <c r="B20" t="s">
        <v>142</v>
      </c>
      <c r="C20" t="s">
        <v>108</v>
      </c>
      <c r="D20" s="4">
        <v>61900000</v>
      </c>
      <c r="E20" s="4">
        <v>13600000</v>
      </c>
      <c r="F20" s="4">
        <f t="shared" si="0"/>
        <v>1482000</v>
      </c>
    </row>
    <row r="21" spans="1:6" x14ac:dyDescent="0.25">
      <c r="A21">
        <v>68</v>
      </c>
      <c r="B21" t="s">
        <v>136</v>
      </c>
      <c r="C21" t="s">
        <v>108</v>
      </c>
      <c r="D21" s="4">
        <v>48600000</v>
      </c>
      <c r="E21" s="4">
        <v>12200000</v>
      </c>
      <c r="F21" s="4">
        <f t="shared" si="0"/>
        <v>1468000.0000000002</v>
      </c>
    </row>
    <row r="22" spans="1:6" x14ac:dyDescent="0.25">
      <c r="A22">
        <v>94</v>
      </c>
      <c r="B22" t="s">
        <v>157</v>
      </c>
      <c r="C22" t="s">
        <v>70</v>
      </c>
      <c r="D22" s="4">
        <v>39800000</v>
      </c>
      <c r="E22" s="4">
        <v>10800000</v>
      </c>
      <c r="F22" s="4">
        <f t="shared" si="0"/>
        <v>1364000</v>
      </c>
    </row>
    <row r="23" spans="1:6" x14ac:dyDescent="0.25">
      <c r="A23">
        <v>96</v>
      </c>
      <c r="B23" t="s">
        <v>159</v>
      </c>
      <c r="C23" t="s">
        <v>70</v>
      </c>
      <c r="D23" s="4">
        <v>37200000</v>
      </c>
      <c r="E23" s="4">
        <v>10000000</v>
      </c>
      <c r="F23" s="4">
        <f t="shared" si="0"/>
        <v>1255999.9999999998</v>
      </c>
    </row>
    <row r="24" spans="1:6" x14ac:dyDescent="0.25">
      <c r="A24">
        <v>275</v>
      </c>
      <c r="B24" t="s">
        <v>36</v>
      </c>
      <c r="C24" t="s">
        <v>70</v>
      </c>
      <c r="D24" s="4">
        <v>17000000</v>
      </c>
      <c r="E24" s="4">
        <v>7900000</v>
      </c>
      <c r="F24" s="4">
        <f t="shared" si="0"/>
        <v>1240000.0000000002</v>
      </c>
    </row>
    <row r="25" spans="1:6" x14ac:dyDescent="0.25">
      <c r="A25">
        <v>82</v>
      </c>
      <c r="B25" t="s">
        <v>23</v>
      </c>
      <c r="C25" t="s">
        <v>70</v>
      </c>
      <c r="D25" s="4">
        <v>51600000</v>
      </c>
      <c r="E25" s="4">
        <v>11100000</v>
      </c>
      <c r="F25" s="4">
        <f t="shared" si="0"/>
        <v>1187999.9999999998</v>
      </c>
    </row>
    <row r="26" spans="1:6" x14ac:dyDescent="0.25">
      <c r="A26">
        <v>126</v>
      </c>
      <c r="B26" t="s">
        <v>191</v>
      </c>
      <c r="C26" t="s">
        <v>93</v>
      </c>
      <c r="D26" s="4">
        <v>33600000</v>
      </c>
      <c r="E26" s="4">
        <v>8800000</v>
      </c>
      <c r="F26" s="4">
        <f t="shared" si="0"/>
        <v>1088000</v>
      </c>
    </row>
    <row r="27" spans="1:6" x14ac:dyDescent="0.25">
      <c r="A27">
        <v>403</v>
      </c>
      <c r="B27" t="s">
        <v>454</v>
      </c>
      <c r="C27" t="s">
        <v>70</v>
      </c>
      <c r="D27" s="4">
        <v>10200000</v>
      </c>
      <c r="E27" s="4">
        <v>6400000</v>
      </c>
      <c r="F27" s="4">
        <f t="shared" si="0"/>
        <v>1076000</v>
      </c>
    </row>
    <row r="28" spans="1:6" x14ac:dyDescent="0.25">
      <c r="A28">
        <v>92</v>
      </c>
      <c r="B28" t="s">
        <v>39</v>
      </c>
      <c r="C28" t="s">
        <v>70</v>
      </c>
      <c r="D28" s="4">
        <v>47900000</v>
      </c>
      <c r="E28" s="4">
        <v>10100000</v>
      </c>
      <c r="F28" s="4">
        <f t="shared" si="0"/>
        <v>1062000</v>
      </c>
    </row>
    <row r="29" spans="1:6" x14ac:dyDescent="0.25">
      <c r="A29">
        <v>162</v>
      </c>
      <c r="B29" t="s">
        <v>221</v>
      </c>
      <c r="C29" t="s">
        <v>70</v>
      </c>
      <c r="D29" s="4">
        <v>23900000</v>
      </c>
      <c r="E29" s="4">
        <v>7700000</v>
      </c>
      <c r="F29" s="4">
        <f t="shared" si="0"/>
        <v>1062000</v>
      </c>
    </row>
    <row r="30" spans="1:6" x14ac:dyDescent="0.25">
      <c r="A30">
        <v>20</v>
      </c>
      <c r="B30" t="s">
        <v>56</v>
      </c>
      <c r="C30" t="s">
        <v>70</v>
      </c>
      <c r="D30" s="4">
        <v>131400000</v>
      </c>
      <c r="E30" s="4">
        <v>18400000</v>
      </c>
      <c r="F30" s="4">
        <f t="shared" si="0"/>
        <v>1051999.9999999998</v>
      </c>
    </row>
    <row r="31" spans="1:6" x14ac:dyDescent="0.25">
      <c r="A31">
        <v>342</v>
      </c>
      <c r="B31" t="s">
        <v>393</v>
      </c>
      <c r="C31" t="s">
        <v>67</v>
      </c>
      <c r="D31" s="4">
        <v>11300000</v>
      </c>
      <c r="E31" s="4">
        <v>6200000</v>
      </c>
      <c r="F31" s="4">
        <f t="shared" si="0"/>
        <v>1014000</v>
      </c>
    </row>
    <row r="32" spans="1:6" x14ac:dyDescent="0.25">
      <c r="A32">
        <v>35</v>
      </c>
      <c r="B32" t="s">
        <v>101</v>
      </c>
      <c r="C32" t="s">
        <v>102</v>
      </c>
      <c r="D32" s="4">
        <v>50900000</v>
      </c>
      <c r="E32" s="4">
        <v>10000000</v>
      </c>
      <c r="F32" s="4">
        <f t="shared" si="0"/>
        <v>981999.99999999988</v>
      </c>
    </row>
    <row r="33" spans="1:6" x14ac:dyDescent="0.25">
      <c r="A33">
        <v>675</v>
      </c>
      <c r="B33" t="s">
        <v>722</v>
      </c>
      <c r="C33" t="s">
        <v>88</v>
      </c>
      <c r="D33" s="4">
        <v>130000</v>
      </c>
      <c r="E33" s="4">
        <v>4900000</v>
      </c>
      <c r="F33" s="4">
        <f t="shared" si="0"/>
        <v>977400</v>
      </c>
    </row>
    <row r="34" spans="1:6" x14ac:dyDescent="0.25">
      <c r="A34">
        <v>28</v>
      </c>
      <c r="B34" t="s">
        <v>92</v>
      </c>
      <c r="C34" t="s">
        <v>93</v>
      </c>
      <c r="D34" s="4">
        <v>108100000</v>
      </c>
      <c r="E34" s="4">
        <v>15500000</v>
      </c>
      <c r="F34" s="4">
        <f t="shared" si="0"/>
        <v>938000</v>
      </c>
    </row>
    <row r="35" spans="1:6" x14ac:dyDescent="0.25">
      <c r="A35">
        <v>366</v>
      </c>
      <c r="B35" t="s">
        <v>16</v>
      </c>
      <c r="C35" t="s">
        <v>70</v>
      </c>
      <c r="D35" s="4">
        <v>12800000</v>
      </c>
      <c r="E35" s="4">
        <v>5900000</v>
      </c>
      <c r="F35" s="4">
        <f t="shared" si="0"/>
        <v>924000</v>
      </c>
    </row>
    <row r="36" spans="1:6" x14ac:dyDescent="0.25">
      <c r="A36">
        <v>203</v>
      </c>
      <c r="B36" t="s">
        <v>46</v>
      </c>
      <c r="C36" t="s">
        <v>70</v>
      </c>
      <c r="D36" s="4">
        <v>30200000</v>
      </c>
      <c r="E36" s="4">
        <v>7600000</v>
      </c>
      <c r="F36" s="4">
        <f t="shared" si="0"/>
        <v>916000</v>
      </c>
    </row>
    <row r="37" spans="1:6" x14ac:dyDescent="0.25">
      <c r="A37">
        <v>119</v>
      </c>
      <c r="B37" t="s">
        <v>184</v>
      </c>
      <c r="C37" t="s">
        <v>70</v>
      </c>
      <c r="D37" s="4">
        <v>33300000</v>
      </c>
      <c r="E37" s="4">
        <v>7800000</v>
      </c>
      <c r="F37" s="4">
        <f t="shared" si="0"/>
        <v>894000</v>
      </c>
    </row>
    <row r="38" spans="1:6" x14ac:dyDescent="0.25">
      <c r="A38">
        <v>1489</v>
      </c>
      <c r="B38" t="s">
        <v>1555</v>
      </c>
      <c r="C38" t="s">
        <v>102</v>
      </c>
      <c r="D38" s="4">
        <v>306000</v>
      </c>
      <c r="E38" s="4">
        <v>4300000</v>
      </c>
      <c r="F38" s="4">
        <f t="shared" si="0"/>
        <v>853880</v>
      </c>
    </row>
    <row r="39" spans="1:6" x14ac:dyDescent="0.25">
      <c r="A39">
        <v>563</v>
      </c>
      <c r="B39" t="s">
        <v>612</v>
      </c>
      <c r="C39" t="s">
        <v>585</v>
      </c>
      <c r="D39" s="4">
        <v>3300000</v>
      </c>
      <c r="E39" s="4">
        <v>4400000</v>
      </c>
      <c r="F39" s="4">
        <f t="shared" si="0"/>
        <v>814000</v>
      </c>
    </row>
    <row r="40" spans="1:6" x14ac:dyDescent="0.25">
      <c r="A40">
        <v>91</v>
      </c>
      <c r="B40" t="s">
        <v>155</v>
      </c>
      <c r="C40" t="s">
        <v>112</v>
      </c>
      <c r="D40" s="4">
        <v>33000000</v>
      </c>
      <c r="E40" s="4">
        <v>7300000</v>
      </c>
      <c r="F40" s="4">
        <f t="shared" si="0"/>
        <v>800000</v>
      </c>
    </row>
    <row r="41" spans="1:6" x14ac:dyDescent="0.25">
      <c r="A41">
        <v>270</v>
      </c>
      <c r="B41" t="s">
        <v>320</v>
      </c>
      <c r="C41" t="s">
        <v>93</v>
      </c>
      <c r="D41" s="4">
        <v>11200000</v>
      </c>
      <c r="E41" s="4">
        <v>5100000</v>
      </c>
      <c r="F41" s="4">
        <f t="shared" si="0"/>
        <v>796000</v>
      </c>
    </row>
    <row r="42" spans="1:6" x14ac:dyDescent="0.25">
      <c r="A42">
        <v>333</v>
      </c>
      <c r="B42" t="s">
        <v>384</v>
      </c>
      <c r="C42" t="s">
        <v>385</v>
      </c>
      <c r="D42" s="4">
        <v>18300000</v>
      </c>
      <c r="E42" s="4">
        <v>5800000</v>
      </c>
      <c r="F42" s="4">
        <f t="shared" si="0"/>
        <v>794000.00000000012</v>
      </c>
    </row>
    <row r="43" spans="1:6" x14ac:dyDescent="0.25">
      <c r="A43">
        <v>56</v>
      </c>
      <c r="B43" t="s">
        <v>122</v>
      </c>
      <c r="C43" t="s">
        <v>123</v>
      </c>
      <c r="D43" s="4">
        <v>52300000</v>
      </c>
      <c r="E43" s="4">
        <v>9100000</v>
      </c>
      <c r="F43" s="4">
        <f t="shared" si="0"/>
        <v>774000</v>
      </c>
    </row>
    <row r="44" spans="1:6" x14ac:dyDescent="0.25">
      <c r="A44">
        <v>183</v>
      </c>
      <c r="B44" t="s">
        <v>241</v>
      </c>
      <c r="C44" t="s">
        <v>70</v>
      </c>
      <c r="D44" s="4">
        <v>21600000</v>
      </c>
      <c r="E44" s="4">
        <v>6000000</v>
      </c>
      <c r="F44" s="4">
        <f t="shared" si="0"/>
        <v>768000</v>
      </c>
    </row>
    <row r="45" spans="1:6" x14ac:dyDescent="0.25">
      <c r="A45">
        <v>209</v>
      </c>
      <c r="B45" t="s">
        <v>37</v>
      </c>
      <c r="C45" t="s">
        <v>70</v>
      </c>
      <c r="D45" s="4">
        <v>20800000</v>
      </c>
      <c r="E45" s="4">
        <v>5800000</v>
      </c>
      <c r="F45" s="4">
        <f t="shared" si="0"/>
        <v>744000</v>
      </c>
    </row>
    <row r="46" spans="1:6" x14ac:dyDescent="0.25">
      <c r="A46">
        <v>515</v>
      </c>
      <c r="B46" t="s">
        <v>563</v>
      </c>
      <c r="C46" t="s">
        <v>70</v>
      </c>
      <c r="D46" s="4">
        <v>10500000</v>
      </c>
      <c r="E46" s="4">
        <v>4700000</v>
      </c>
      <c r="F46" s="4">
        <f t="shared" si="0"/>
        <v>730000</v>
      </c>
    </row>
    <row r="47" spans="1:6" x14ac:dyDescent="0.25">
      <c r="A47">
        <v>65</v>
      </c>
      <c r="B47" t="s">
        <v>133</v>
      </c>
      <c r="C47" t="s">
        <v>67</v>
      </c>
      <c r="D47" s="4">
        <v>50000000</v>
      </c>
      <c r="E47" s="4">
        <v>8600000</v>
      </c>
      <c r="F47" s="4">
        <f t="shared" si="0"/>
        <v>719999.99999999988</v>
      </c>
    </row>
    <row r="48" spans="1:6" x14ac:dyDescent="0.25">
      <c r="A48">
        <v>416</v>
      </c>
      <c r="B48" t="s">
        <v>53</v>
      </c>
      <c r="C48" t="s">
        <v>70</v>
      </c>
      <c r="D48" s="4">
        <v>14100000</v>
      </c>
      <c r="E48" s="4">
        <v>4900000</v>
      </c>
      <c r="F48" s="4">
        <f t="shared" si="0"/>
        <v>698000</v>
      </c>
    </row>
    <row r="49" spans="1:6" x14ac:dyDescent="0.25">
      <c r="A49">
        <v>41</v>
      </c>
      <c r="B49" t="s">
        <v>107</v>
      </c>
      <c r="C49" t="s">
        <v>108</v>
      </c>
      <c r="D49" s="4">
        <v>93100000</v>
      </c>
      <c r="E49" s="4">
        <v>12700000</v>
      </c>
      <c r="F49" s="4">
        <f t="shared" si="0"/>
        <v>678000.00000000012</v>
      </c>
    </row>
    <row r="50" spans="1:6" x14ac:dyDescent="0.25">
      <c r="A50">
        <v>369</v>
      </c>
      <c r="B50" t="s">
        <v>17</v>
      </c>
      <c r="C50" t="s">
        <v>70</v>
      </c>
      <c r="D50" s="4">
        <v>15100000</v>
      </c>
      <c r="E50" s="4">
        <v>4900000</v>
      </c>
      <c r="F50" s="4">
        <f t="shared" si="0"/>
        <v>678000</v>
      </c>
    </row>
    <row r="51" spans="1:6" x14ac:dyDescent="0.25">
      <c r="A51">
        <v>887</v>
      </c>
      <c r="B51" t="s">
        <v>941</v>
      </c>
      <c r="C51" t="s">
        <v>70</v>
      </c>
      <c r="D51" s="4">
        <v>3700000</v>
      </c>
      <c r="E51" s="4">
        <v>3700000</v>
      </c>
      <c r="F51" s="4">
        <f t="shared" si="0"/>
        <v>666000</v>
      </c>
    </row>
    <row r="52" spans="1:6" x14ac:dyDescent="0.25">
      <c r="A52">
        <v>7</v>
      </c>
      <c r="B52" t="s">
        <v>74</v>
      </c>
      <c r="C52" t="s">
        <v>67</v>
      </c>
      <c r="D52" s="4">
        <v>155000000</v>
      </c>
      <c r="E52" s="4">
        <v>18800000</v>
      </c>
      <c r="F52" s="4">
        <f t="shared" si="0"/>
        <v>660000</v>
      </c>
    </row>
    <row r="53" spans="1:6" x14ac:dyDescent="0.25">
      <c r="A53">
        <v>378</v>
      </c>
      <c r="B53" t="s">
        <v>429</v>
      </c>
      <c r="C53" t="s">
        <v>70</v>
      </c>
      <c r="D53" s="4">
        <v>10800000</v>
      </c>
      <c r="E53" s="4">
        <v>4300000</v>
      </c>
      <c r="F53" s="4">
        <f t="shared" si="0"/>
        <v>644000</v>
      </c>
    </row>
    <row r="54" spans="1:6" x14ac:dyDescent="0.25">
      <c r="A54">
        <v>221</v>
      </c>
      <c r="B54" t="s">
        <v>273</v>
      </c>
      <c r="C54" t="s">
        <v>70</v>
      </c>
      <c r="D54" s="4">
        <v>23100000</v>
      </c>
      <c r="E54" s="4">
        <v>5500000</v>
      </c>
      <c r="F54" s="4">
        <f t="shared" si="0"/>
        <v>638000</v>
      </c>
    </row>
    <row r="55" spans="1:6" x14ac:dyDescent="0.25">
      <c r="A55">
        <v>885</v>
      </c>
      <c r="B55" t="s">
        <v>939</v>
      </c>
      <c r="C55" t="s">
        <v>70</v>
      </c>
      <c r="D55" s="4">
        <v>9700000</v>
      </c>
      <c r="E55" s="4">
        <v>4100000</v>
      </c>
      <c r="F55" s="4">
        <f t="shared" si="0"/>
        <v>625999.99999999988</v>
      </c>
    </row>
    <row r="56" spans="1:6" x14ac:dyDescent="0.25">
      <c r="A56">
        <v>1481</v>
      </c>
      <c r="B56" t="s">
        <v>1547</v>
      </c>
      <c r="C56" t="s">
        <v>70</v>
      </c>
      <c r="D56" s="4">
        <v>5200000</v>
      </c>
      <c r="E56" s="4">
        <v>3600000</v>
      </c>
      <c r="F56" s="4">
        <f t="shared" si="0"/>
        <v>616000</v>
      </c>
    </row>
    <row r="57" spans="1:6" x14ac:dyDescent="0.25">
      <c r="A57">
        <v>356</v>
      </c>
      <c r="B57" t="s">
        <v>409</v>
      </c>
      <c r="C57" t="s">
        <v>102</v>
      </c>
      <c r="D57" s="4">
        <v>9700000</v>
      </c>
      <c r="E57" s="4">
        <v>4000000</v>
      </c>
      <c r="F57" s="4">
        <f t="shared" si="0"/>
        <v>606000</v>
      </c>
    </row>
    <row r="58" spans="1:6" x14ac:dyDescent="0.25">
      <c r="A58">
        <v>36</v>
      </c>
      <c r="B58" t="s">
        <v>103</v>
      </c>
      <c r="C58" t="s">
        <v>70</v>
      </c>
      <c r="D58" s="4">
        <v>74800000</v>
      </c>
      <c r="E58" s="4">
        <v>10400000</v>
      </c>
      <c r="F58" s="4">
        <f t="shared" si="0"/>
        <v>583999.99999999988</v>
      </c>
    </row>
    <row r="59" spans="1:6" x14ac:dyDescent="0.25">
      <c r="A59">
        <v>139</v>
      </c>
      <c r="B59" t="s">
        <v>203</v>
      </c>
      <c r="C59" t="s">
        <v>70</v>
      </c>
      <c r="D59" s="4">
        <v>21500000</v>
      </c>
      <c r="E59" s="4">
        <v>5000000</v>
      </c>
      <c r="F59" s="4">
        <f t="shared" si="0"/>
        <v>570000</v>
      </c>
    </row>
    <row r="60" spans="1:6" x14ac:dyDescent="0.25">
      <c r="A60">
        <v>200</v>
      </c>
      <c r="B60" t="s">
        <v>257</v>
      </c>
      <c r="C60" t="s">
        <v>228</v>
      </c>
      <c r="D60" s="4">
        <v>14500000</v>
      </c>
      <c r="E60" s="4">
        <v>4300000</v>
      </c>
      <c r="F60" s="4">
        <f t="shared" si="0"/>
        <v>569999.99999999988</v>
      </c>
    </row>
    <row r="61" spans="1:6" x14ac:dyDescent="0.25">
      <c r="A61">
        <v>186</v>
      </c>
      <c r="B61" t="s">
        <v>30</v>
      </c>
      <c r="C61" t="s">
        <v>70</v>
      </c>
      <c r="D61" s="4">
        <v>22600000</v>
      </c>
      <c r="E61" s="4">
        <v>5000000</v>
      </c>
      <c r="F61" s="4">
        <f t="shared" si="0"/>
        <v>548000</v>
      </c>
    </row>
    <row r="62" spans="1:6" x14ac:dyDescent="0.25">
      <c r="A62">
        <v>177</v>
      </c>
      <c r="B62" t="s">
        <v>236</v>
      </c>
      <c r="C62" t="s">
        <v>70</v>
      </c>
      <c r="D62" s="4">
        <v>15100000</v>
      </c>
      <c r="E62" s="4">
        <v>4200000</v>
      </c>
      <c r="F62" s="4">
        <f t="shared" si="0"/>
        <v>537999.99999999988</v>
      </c>
    </row>
    <row r="63" spans="1:6" x14ac:dyDescent="0.25">
      <c r="A63">
        <v>433</v>
      </c>
      <c r="B63" t="s">
        <v>483</v>
      </c>
      <c r="C63" t="s">
        <v>67</v>
      </c>
      <c r="D63" s="4">
        <v>7500000</v>
      </c>
      <c r="E63" s="4">
        <v>3400000</v>
      </c>
      <c r="F63" s="4">
        <f t="shared" si="0"/>
        <v>529999.99999999988</v>
      </c>
    </row>
    <row r="64" spans="1:6" x14ac:dyDescent="0.25">
      <c r="A64">
        <v>312</v>
      </c>
      <c r="B64" t="s">
        <v>362</v>
      </c>
      <c r="C64" t="s">
        <v>67</v>
      </c>
      <c r="D64" s="4">
        <v>22700000</v>
      </c>
      <c r="E64" s="4">
        <v>4900000</v>
      </c>
      <c r="F64" s="4">
        <f t="shared" si="0"/>
        <v>526000</v>
      </c>
    </row>
    <row r="65" spans="1:6" x14ac:dyDescent="0.25">
      <c r="A65">
        <v>343</v>
      </c>
      <c r="B65" t="s">
        <v>394</v>
      </c>
      <c r="C65" t="s">
        <v>93</v>
      </c>
      <c r="D65" s="4">
        <v>10900000</v>
      </c>
      <c r="E65" s="4">
        <v>3700000</v>
      </c>
      <c r="F65" s="4">
        <f t="shared" si="0"/>
        <v>522000</v>
      </c>
    </row>
    <row r="66" spans="1:6" x14ac:dyDescent="0.25">
      <c r="A66">
        <v>168</v>
      </c>
      <c r="B66" t="s">
        <v>229</v>
      </c>
      <c r="C66" t="s">
        <v>67</v>
      </c>
      <c r="D66" s="4">
        <v>35000000</v>
      </c>
      <c r="E66" s="4">
        <v>6100000</v>
      </c>
      <c r="F66" s="4">
        <f t="shared" si="0"/>
        <v>520000</v>
      </c>
    </row>
    <row r="67" spans="1:6" x14ac:dyDescent="0.25">
      <c r="A67">
        <v>997</v>
      </c>
      <c r="B67" t="s">
        <v>1054</v>
      </c>
      <c r="C67" t="s">
        <v>70</v>
      </c>
      <c r="D67" s="4">
        <v>5300000</v>
      </c>
      <c r="E67" s="4">
        <v>3100000</v>
      </c>
      <c r="F67" s="4">
        <f t="shared" si="0"/>
        <v>514000</v>
      </c>
    </row>
    <row r="68" spans="1:6" x14ac:dyDescent="0.25">
      <c r="A68">
        <v>351</v>
      </c>
      <c r="B68" t="s">
        <v>404</v>
      </c>
      <c r="C68" t="s">
        <v>353</v>
      </c>
      <c r="D68" s="4">
        <v>10700000</v>
      </c>
      <c r="E68" s="4">
        <v>3600000</v>
      </c>
      <c r="F68" s="4">
        <f t="shared" si="0"/>
        <v>505999.99999999994</v>
      </c>
    </row>
    <row r="69" spans="1:6" x14ac:dyDescent="0.25">
      <c r="A69">
        <v>66</v>
      </c>
      <c r="B69" t="s">
        <v>134</v>
      </c>
      <c r="C69" t="s">
        <v>93</v>
      </c>
      <c r="D69" s="4">
        <v>40900000</v>
      </c>
      <c r="E69" s="4">
        <v>6600000</v>
      </c>
      <c r="F69" s="4">
        <f t="shared" ref="F69:F132" si="1">MAX(0,(E69/D69-10%)*D69*0.2)</f>
        <v>501999.99999999994</v>
      </c>
    </row>
    <row r="70" spans="1:6" x14ac:dyDescent="0.25">
      <c r="A70">
        <v>935</v>
      </c>
      <c r="B70" t="s">
        <v>990</v>
      </c>
      <c r="C70" t="s">
        <v>139</v>
      </c>
      <c r="D70" s="4">
        <v>1300000</v>
      </c>
      <c r="E70" s="4">
        <v>2600000</v>
      </c>
      <c r="F70" s="4">
        <f t="shared" si="1"/>
        <v>494000</v>
      </c>
    </row>
    <row r="71" spans="1:6" x14ac:dyDescent="0.25">
      <c r="A71">
        <v>153</v>
      </c>
      <c r="B71" t="s">
        <v>213</v>
      </c>
      <c r="C71" t="s">
        <v>70</v>
      </c>
      <c r="D71" s="4">
        <v>36700000</v>
      </c>
      <c r="E71" s="4">
        <v>6100000</v>
      </c>
      <c r="F71" s="4">
        <f t="shared" si="1"/>
        <v>486000</v>
      </c>
    </row>
    <row r="72" spans="1:6" x14ac:dyDescent="0.25">
      <c r="A72">
        <v>375</v>
      </c>
      <c r="B72" t="s">
        <v>427</v>
      </c>
      <c r="C72" t="s">
        <v>126</v>
      </c>
      <c r="D72" s="4">
        <v>22100000</v>
      </c>
      <c r="E72" s="4">
        <v>4600000</v>
      </c>
      <c r="F72" s="4">
        <f t="shared" si="1"/>
        <v>478000</v>
      </c>
    </row>
    <row r="73" spans="1:6" x14ac:dyDescent="0.25">
      <c r="A73">
        <v>306</v>
      </c>
      <c r="B73" t="s">
        <v>356</v>
      </c>
      <c r="C73" t="s">
        <v>102</v>
      </c>
      <c r="D73" s="4">
        <v>17200000</v>
      </c>
      <c r="E73" s="4">
        <v>4100000</v>
      </c>
      <c r="F73" s="4">
        <f t="shared" si="1"/>
        <v>476000</v>
      </c>
    </row>
    <row r="74" spans="1:6" x14ac:dyDescent="0.25">
      <c r="A74">
        <v>224</v>
      </c>
      <c r="B74" t="s">
        <v>276</v>
      </c>
      <c r="C74" t="s">
        <v>70</v>
      </c>
      <c r="D74" s="4">
        <v>11500000</v>
      </c>
      <c r="E74" s="4">
        <v>3500000</v>
      </c>
      <c r="F74" s="4">
        <f t="shared" si="1"/>
        <v>470000</v>
      </c>
    </row>
    <row r="75" spans="1:6" x14ac:dyDescent="0.25">
      <c r="A75">
        <v>97</v>
      </c>
      <c r="B75" t="s">
        <v>162</v>
      </c>
      <c r="C75" t="s">
        <v>112</v>
      </c>
      <c r="D75" s="4">
        <v>44700000</v>
      </c>
      <c r="E75" s="4">
        <v>6800000</v>
      </c>
      <c r="F75" s="4">
        <f t="shared" si="1"/>
        <v>465999.99999999994</v>
      </c>
    </row>
    <row r="76" spans="1:6" x14ac:dyDescent="0.25">
      <c r="A76">
        <v>70</v>
      </c>
      <c r="B76" t="s">
        <v>138</v>
      </c>
      <c r="C76" t="s">
        <v>139</v>
      </c>
      <c r="D76" s="4">
        <v>78900000</v>
      </c>
      <c r="E76" s="4">
        <v>10200000</v>
      </c>
      <c r="F76" s="4">
        <f t="shared" si="1"/>
        <v>461999.99999999983</v>
      </c>
    </row>
    <row r="77" spans="1:6" x14ac:dyDescent="0.25">
      <c r="A77">
        <v>849</v>
      </c>
      <c r="B77" t="s">
        <v>903</v>
      </c>
      <c r="C77" t="s">
        <v>70</v>
      </c>
      <c r="D77" s="4">
        <v>5300000</v>
      </c>
      <c r="E77" s="4">
        <v>2800000</v>
      </c>
      <c r="F77" s="4">
        <f t="shared" si="1"/>
        <v>454000</v>
      </c>
    </row>
    <row r="78" spans="1:6" x14ac:dyDescent="0.25">
      <c r="A78">
        <v>273</v>
      </c>
      <c r="B78" t="s">
        <v>323</v>
      </c>
      <c r="C78" t="s">
        <v>112</v>
      </c>
      <c r="D78" s="4">
        <v>16800000</v>
      </c>
      <c r="E78" s="4">
        <v>3900000</v>
      </c>
      <c r="F78" s="4">
        <f t="shared" si="1"/>
        <v>444000</v>
      </c>
    </row>
    <row r="79" spans="1:6" x14ac:dyDescent="0.25">
      <c r="A79">
        <v>129</v>
      </c>
      <c r="B79" t="s">
        <v>194</v>
      </c>
      <c r="C79" t="s">
        <v>195</v>
      </c>
      <c r="D79" s="4">
        <v>31100000</v>
      </c>
      <c r="E79" s="4">
        <v>5300000</v>
      </c>
      <c r="F79" s="4">
        <f t="shared" si="1"/>
        <v>437999.99999999994</v>
      </c>
    </row>
    <row r="80" spans="1:6" x14ac:dyDescent="0.25">
      <c r="A80">
        <v>368</v>
      </c>
      <c r="B80" t="s">
        <v>420</v>
      </c>
      <c r="C80" t="s">
        <v>102</v>
      </c>
      <c r="D80" s="4">
        <v>11200000</v>
      </c>
      <c r="E80" s="4">
        <v>3300000</v>
      </c>
      <c r="F80" s="4">
        <f t="shared" si="1"/>
        <v>436000</v>
      </c>
    </row>
    <row r="81" spans="1:6" x14ac:dyDescent="0.25">
      <c r="A81">
        <v>742</v>
      </c>
      <c r="B81" t="s">
        <v>795</v>
      </c>
      <c r="C81" t="s">
        <v>93</v>
      </c>
      <c r="D81" s="4">
        <v>1300000</v>
      </c>
      <c r="E81" s="4">
        <v>2300000</v>
      </c>
      <c r="F81" s="4">
        <f t="shared" si="1"/>
        <v>434000</v>
      </c>
    </row>
    <row r="82" spans="1:6" x14ac:dyDescent="0.25">
      <c r="A82">
        <v>107</v>
      </c>
      <c r="B82" t="s">
        <v>171</v>
      </c>
      <c r="C82" t="s">
        <v>88</v>
      </c>
      <c r="D82" s="4">
        <v>66500000</v>
      </c>
      <c r="E82" s="4">
        <v>8800000</v>
      </c>
      <c r="F82" s="4">
        <f t="shared" si="1"/>
        <v>429999.99999999977</v>
      </c>
    </row>
    <row r="83" spans="1:6" x14ac:dyDescent="0.25">
      <c r="A83">
        <v>316</v>
      </c>
      <c r="B83" t="s">
        <v>368</v>
      </c>
      <c r="C83" t="s">
        <v>102</v>
      </c>
      <c r="D83" s="4">
        <v>9800000</v>
      </c>
      <c r="E83" s="4">
        <v>3100000</v>
      </c>
      <c r="F83" s="4">
        <f t="shared" si="1"/>
        <v>424000</v>
      </c>
    </row>
    <row r="84" spans="1:6" x14ac:dyDescent="0.25">
      <c r="A84">
        <v>561</v>
      </c>
      <c r="B84" t="s">
        <v>611</v>
      </c>
      <c r="C84" t="s">
        <v>67</v>
      </c>
      <c r="D84" s="4">
        <v>9800000</v>
      </c>
      <c r="E84" s="4">
        <v>3100000</v>
      </c>
      <c r="F84" s="4">
        <f t="shared" si="1"/>
        <v>424000</v>
      </c>
    </row>
    <row r="85" spans="1:6" x14ac:dyDescent="0.25">
      <c r="A85">
        <v>332</v>
      </c>
      <c r="B85" t="s">
        <v>382</v>
      </c>
      <c r="C85" t="s">
        <v>70</v>
      </c>
      <c r="D85" s="4">
        <v>11800000</v>
      </c>
      <c r="E85" s="4">
        <v>3300000</v>
      </c>
      <c r="F85" s="4">
        <f t="shared" si="1"/>
        <v>423999.99999999994</v>
      </c>
    </row>
    <row r="86" spans="1:6" x14ac:dyDescent="0.25">
      <c r="A86">
        <v>418</v>
      </c>
      <c r="B86" t="s">
        <v>468</v>
      </c>
      <c r="C86" t="s">
        <v>70</v>
      </c>
      <c r="D86" s="4">
        <v>11600000</v>
      </c>
      <c r="E86" s="4">
        <v>3200000</v>
      </c>
      <c r="F86" s="4">
        <f t="shared" si="1"/>
        <v>408000</v>
      </c>
    </row>
    <row r="87" spans="1:6" x14ac:dyDescent="0.25">
      <c r="A87">
        <v>247</v>
      </c>
      <c r="B87" t="s">
        <v>300</v>
      </c>
      <c r="C87" t="s">
        <v>79</v>
      </c>
      <c r="D87" s="4">
        <v>17000000</v>
      </c>
      <c r="E87" s="4">
        <v>3700000</v>
      </c>
      <c r="F87" s="4">
        <f t="shared" si="1"/>
        <v>400000</v>
      </c>
    </row>
    <row r="88" spans="1:6" x14ac:dyDescent="0.25">
      <c r="A88">
        <v>722</v>
      </c>
      <c r="B88" t="s">
        <v>773</v>
      </c>
      <c r="C88" t="s">
        <v>139</v>
      </c>
      <c r="D88" s="4">
        <v>7000000</v>
      </c>
      <c r="E88" s="4">
        <v>2700000</v>
      </c>
      <c r="F88" s="4">
        <f t="shared" si="1"/>
        <v>400000</v>
      </c>
    </row>
    <row r="89" spans="1:6" x14ac:dyDescent="0.25">
      <c r="A89">
        <v>73</v>
      </c>
      <c r="B89" t="s">
        <v>141</v>
      </c>
      <c r="C89" t="s">
        <v>95</v>
      </c>
      <c r="D89" s="4">
        <v>60100000</v>
      </c>
      <c r="E89" s="4">
        <v>8000000</v>
      </c>
      <c r="F89" s="4">
        <f t="shared" si="1"/>
        <v>397999.99999999988</v>
      </c>
    </row>
    <row r="90" spans="1:6" x14ac:dyDescent="0.25">
      <c r="A90">
        <v>460</v>
      </c>
      <c r="B90" t="s">
        <v>510</v>
      </c>
      <c r="C90" t="s">
        <v>286</v>
      </c>
      <c r="D90" s="4">
        <v>7300000</v>
      </c>
      <c r="E90" s="4">
        <v>2700000</v>
      </c>
      <c r="F90" s="4">
        <f t="shared" si="1"/>
        <v>393999.99999999994</v>
      </c>
    </row>
    <row r="91" spans="1:6" x14ac:dyDescent="0.25">
      <c r="A91">
        <v>210</v>
      </c>
      <c r="B91" t="s">
        <v>263</v>
      </c>
      <c r="C91" t="s">
        <v>93</v>
      </c>
      <c r="D91" s="4">
        <v>21600000</v>
      </c>
      <c r="E91" s="4">
        <v>4100000</v>
      </c>
      <c r="F91" s="4">
        <f t="shared" si="1"/>
        <v>388000</v>
      </c>
    </row>
    <row r="92" spans="1:6" x14ac:dyDescent="0.25">
      <c r="A92">
        <v>328</v>
      </c>
      <c r="B92" t="s">
        <v>378</v>
      </c>
      <c r="C92" t="s">
        <v>70</v>
      </c>
      <c r="D92" s="4">
        <v>122800000</v>
      </c>
      <c r="E92" s="4">
        <v>14200000</v>
      </c>
      <c r="F92" s="4">
        <f t="shared" si="1"/>
        <v>383999.99999999977</v>
      </c>
    </row>
    <row r="93" spans="1:6" x14ac:dyDescent="0.25">
      <c r="A93">
        <v>796</v>
      </c>
      <c r="B93" t="s">
        <v>849</v>
      </c>
      <c r="C93" t="s">
        <v>70</v>
      </c>
      <c r="D93" s="4">
        <v>5000000</v>
      </c>
      <c r="E93" s="4">
        <v>2400000</v>
      </c>
      <c r="F93" s="4">
        <f t="shared" si="1"/>
        <v>380000</v>
      </c>
    </row>
    <row r="94" spans="1:6" x14ac:dyDescent="0.25">
      <c r="A94">
        <v>639</v>
      </c>
      <c r="B94" t="s">
        <v>688</v>
      </c>
      <c r="C94" t="s">
        <v>93</v>
      </c>
      <c r="D94" s="4">
        <v>3100000</v>
      </c>
      <c r="E94" s="4">
        <v>2200000</v>
      </c>
      <c r="F94" s="4">
        <f t="shared" si="1"/>
        <v>378000.00000000006</v>
      </c>
    </row>
    <row r="95" spans="1:6" x14ac:dyDescent="0.25">
      <c r="A95">
        <v>440</v>
      </c>
      <c r="B95" t="s">
        <v>490</v>
      </c>
      <c r="C95" t="s">
        <v>70</v>
      </c>
      <c r="D95" s="4">
        <v>5200000</v>
      </c>
      <c r="E95" s="4">
        <v>2400000</v>
      </c>
      <c r="F95" s="4">
        <f t="shared" si="1"/>
        <v>376000.00000000006</v>
      </c>
    </row>
    <row r="96" spans="1:6" x14ac:dyDescent="0.25">
      <c r="A96">
        <v>333</v>
      </c>
      <c r="B96" t="s">
        <v>383</v>
      </c>
      <c r="C96" t="s">
        <v>225</v>
      </c>
      <c r="D96" s="4">
        <v>9700000</v>
      </c>
      <c r="E96" s="4">
        <v>2800000</v>
      </c>
      <c r="F96" s="4">
        <f t="shared" si="1"/>
        <v>366000</v>
      </c>
    </row>
    <row r="97" spans="1:6" x14ac:dyDescent="0.25">
      <c r="A97">
        <v>1460</v>
      </c>
      <c r="B97" t="s">
        <v>1524</v>
      </c>
      <c r="C97" t="s">
        <v>70</v>
      </c>
      <c r="D97" s="4">
        <v>895000</v>
      </c>
      <c r="E97" s="4">
        <v>1900000</v>
      </c>
      <c r="F97" s="4">
        <f t="shared" si="1"/>
        <v>362100</v>
      </c>
    </row>
    <row r="98" spans="1:6" x14ac:dyDescent="0.25">
      <c r="A98">
        <v>313</v>
      </c>
      <c r="B98" t="s">
        <v>363</v>
      </c>
      <c r="C98" t="s">
        <v>364</v>
      </c>
      <c r="D98" s="4">
        <v>22100000</v>
      </c>
      <c r="E98" s="4">
        <v>4000000</v>
      </c>
      <c r="F98" s="4">
        <f t="shared" si="1"/>
        <v>358000</v>
      </c>
    </row>
    <row r="99" spans="1:6" x14ac:dyDescent="0.25">
      <c r="A99">
        <v>163</v>
      </c>
      <c r="B99" t="s">
        <v>222</v>
      </c>
      <c r="C99" t="s">
        <v>70</v>
      </c>
      <c r="D99" s="4">
        <v>17200000</v>
      </c>
      <c r="E99" s="4">
        <v>3500000</v>
      </c>
      <c r="F99" s="4">
        <f t="shared" si="1"/>
        <v>356000</v>
      </c>
    </row>
    <row r="100" spans="1:6" x14ac:dyDescent="0.25">
      <c r="A100">
        <v>180</v>
      </c>
      <c r="B100" t="s">
        <v>42</v>
      </c>
      <c r="C100" t="s">
        <v>70</v>
      </c>
      <c r="D100" s="4">
        <v>17200000</v>
      </c>
      <c r="E100" s="4">
        <v>3500000</v>
      </c>
      <c r="F100" s="4">
        <f t="shared" si="1"/>
        <v>356000</v>
      </c>
    </row>
    <row r="101" spans="1:6" x14ac:dyDescent="0.25">
      <c r="A101">
        <v>195</v>
      </c>
      <c r="B101" t="s">
        <v>252</v>
      </c>
      <c r="C101" t="s">
        <v>70</v>
      </c>
      <c r="D101" s="4">
        <v>32299999.999999996</v>
      </c>
      <c r="E101" s="4">
        <v>5000000</v>
      </c>
      <c r="F101" s="4">
        <f t="shared" si="1"/>
        <v>354000</v>
      </c>
    </row>
    <row r="102" spans="1:6" x14ac:dyDescent="0.25">
      <c r="A102">
        <v>489</v>
      </c>
      <c r="B102" t="s">
        <v>539</v>
      </c>
      <c r="C102" t="s">
        <v>70</v>
      </c>
      <c r="D102" s="4">
        <v>10900000</v>
      </c>
      <c r="E102" s="4">
        <v>2800000</v>
      </c>
      <c r="F102" s="4">
        <f t="shared" si="1"/>
        <v>342000</v>
      </c>
    </row>
    <row r="103" spans="1:6" x14ac:dyDescent="0.25">
      <c r="A103">
        <v>726</v>
      </c>
      <c r="B103" t="s">
        <v>777</v>
      </c>
      <c r="C103" t="s">
        <v>70</v>
      </c>
      <c r="D103" s="4">
        <v>6900000</v>
      </c>
      <c r="E103" s="4">
        <v>2400000</v>
      </c>
      <c r="F103" s="4">
        <f t="shared" si="1"/>
        <v>342000</v>
      </c>
    </row>
    <row r="104" spans="1:6" x14ac:dyDescent="0.25">
      <c r="A104">
        <v>78</v>
      </c>
      <c r="B104" t="s">
        <v>146</v>
      </c>
      <c r="C104" t="s">
        <v>139</v>
      </c>
      <c r="D104" s="4">
        <v>52000000</v>
      </c>
      <c r="E104" s="4">
        <v>6900000</v>
      </c>
      <c r="F104" s="4">
        <f t="shared" si="1"/>
        <v>340000</v>
      </c>
    </row>
    <row r="105" spans="1:6" x14ac:dyDescent="0.25">
      <c r="A105">
        <v>1070</v>
      </c>
      <c r="B105" t="s">
        <v>1129</v>
      </c>
      <c r="C105" t="s">
        <v>70</v>
      </c>
      <c r="D105" s="4">
        <v>2400000</v>
      </c>
      <c r="E105" s="4">
        <v>1900000</v>
      </c>
      <c r="F105" s="4">
        <f t="shared" si="1"/>
        <v>332000</v>
      </c>
    </row>
    <row r="106" spans="1:6" x14ac:dyDescent="0.25">
      <c r="A106">
        <v>603</v>
      </c>
      <c r="B106" t="s">
        <v>652</v>
      </c>
      <c r="C106" t="s">
        <v>70</v>
      </c>
      <c r="D106" s="4">
        <v>12000000</v>
      </c>
      <c r="E106" s="4">
        <v>2800000</v>
      </c>
      <c r="F106" s="4">
        <f t="shared" si="1"/>
        <v>320000</v>
      </c>
    </row>
    <row r="107" spans="1:6" x14ac:dyDescent="0.25">
      <c r="A107">
        <v>1004</v>
      </c>
      <c r="B107" t="s">
        <v>1061</v>
      </c>
      <c r="C107" t="s">
        <v>95</v>
      </c>
      <c r="D107" s="4">
        <v>1100000</v>
      </c>
      <c r="E107" s="4">
        <v>1700000</v>
      </c>
      <c r="F107" s="4">
        <f t="shared" si="1"/>
        <v>318000</v>
      </c>
    </row>
    <row r="108" spans="1:6" x14ac:dyDescent="0.25">
      <c r="A108">
        <v>150</v>
      </c>
      <c r="B108" t="s">
        <v>210</v>
      </c>
      <c r="C108" t="s">
        <v>88</v>
      </c>
      <c r="D108" s="4">
        <v>31100000</v>
      </c>
      <c r="E108" s="4">
        <v>4700000</v>
      </c>
      <c r="F108" s="4">
        <f t="shared" si="1"/>
        <v>317999.99999999994</v>
      </c>
    </row>
    <row r="109" spans="1:6" x14ac:dyDescent="0.25">
      <c r="A109">
        <v>1151</v>
      </c>
      <c r="B109" t="s">
        <v>1212</v>
      </c>
      <c r="C109" t="s">
        <v>70</v>
      </c>
      <c r="D109" s="4">
        <v>2300000</v>
      </c>
      <c r="E109" s="4">
        <v>1800000</v>
      </c>
      <c r="F109" s="4">
        <f t="shared" si="1"/>
        <v>314000.00000000006</v>
      </c>
    </row>
    <row r="110" spans="1:6" x14ac:dyDescent="0.25">
      <c r="A110">
        <v>80</v>
      </c>
      <c r="B110" t="s">
        <v>149</v>
      </c>
      <c r="C110" t="s">
        <v>79</v>
      </c>
      <c r="D110" s="4">
        <v>48400000</v>
      </c>
      <c r="E110" s="4">
        <v>6400000</v>
      </c>
      <c r="F110" s="4">
        <f t="shared" si="1"/>
        <v>312000</v>
      </c>
    </row>
    <row r="111" spans="1:6" x14ac:dyDescent="0.25">
      <c r="A111">
        <v>361</v>
      </c>
      <c r="B111" t="s">
        <v>414</v>
      </c>
      <c r="C111" t="s">
        <v>85</v>
      </c>
      <c r="D111" s="4">
        <v>13400000</v>
      </c>
      <c r="E111" s="4">
        <v>2900000</v>
      </c>
      <c r="F111" s="4">
        <f t="shared" si="1"/>
        <v>311999.99999999994</v>
      </c>
    </row>
    <row r="112" spans="1:6" x14ac:dyDescent="0.25">
      <c r="A112">
        <v>1287</v>
      </c>
      <c r="B112" t="s">
        <v>1350</v>
      </c>
      <c r="C112" t="s">
        <v>112</v>
      </c>
      <c r="D112" s="4">
        <v>463000</v>
      </c>
      <c r="E112" s="4">
        <v>1600000</v>
      </c>
      <c r="F112" s="4">
        <f t="shared" si="1"/>
        <v>310740</v>
      </c>
    </row>
    <row r="113" spans="1:6" x14ac:dyDescent="0.25">
      <c r="A113">
        <v>258</v>
      </c>
      <c r="B113" t="s">
        <v>48</v>
      </c>
      <c r="C113" t="s">
        <v>70</v>
      </c>
      <c r="D113" s="4">
        <v>24700000</v>
      </c>
      <c r="E113" s="4">
        <v>4000000</v>
      </c>
      <c r="F113" s="4">
        <f t="shared" si="1"/>
        <v>306000</v>
      </c>
    </row>
    <row r="114" spans="1:6" x14ac:dyDescent="0.25">
      <c r="A114">
        <v>668</v>
      </c>
      <c r="B114" t="s">
        <v>51</v>
      </c>
      <c r="C114" t="s">
        <v>70</v>
      </c>
      <c r="D114" s="4">
        <v>5700000</v>
      </c>
      <c r="E114" s="4">
        <v>2100000</v>
      </c>
      <c r="F114" s="4">
        <f t="shared" si="1"/>
        <v>305999.99999999994</v>
      </c>
    </row>
    <row r="115" spans="1:6" x14ac:dyDescent="0.25">
      <c r="A115">
        <v>539</v>
      </c>
      <c r="B115" t="s">
        <v>588</v>
      </c>
      <c r="C115" t="s">
        <v>99</v>
      </c>
      <c r="D115" s="4">
        <v>14800000</v>
      </c>
      <c r="E115" s="4">
        <v>3000000</v>
      </c>
      <c r="F115" s="4">
        <f t="shared" si="1"/>
        <v>304000</v>
      </c>
    </row>
    <row r="116" spans="1:6" x14ac:dyDescent="0.25">
      <c r="A116">
        <v>1021</v>
      </c>
      <c r="B116" t="s">
        <v>1078</v>
      </c>
      <c r="C116" t="s">
        <v>99</v>
      </c>
      <c r="D116" s="4">
        <v>4000000</v>
      </c>
      <c r="E116" s="4">
        <v>1900000</v>
      </c>
      <c r="F116" s="4">
        <f t="shared" si="1"/>
        <v>300000</v>
      </c>
    </row>
    <row r="117" spans="1:6" x14ac:dyDescent="0.25">
      <c r="A117">
        <v>355</v>
      </c>
      <c r="B117" t="s">
        <v>408</v>
      </c>
      <c r="C117" t="s">
        <v>79</v>
      </c>
      <c r="D117" s="4">
        <v>14200000</v>
      </c>
      <c r="E117" s="4">
        <v>2900000</v>
      </c>
      <c r="F117" s="4">
        <f t="shared" si="1"/>
        <v>296000</v>
      </c>
    </row>
    <row r="118" spans="1:6" x14ac:dyDescent="0.25">
      <c r="A118">
        <v>768</v>
      </c>
      <c r="B118" t="s">
        <v>820</v>
      </c>
      <c r="C118" t="s">
        <v>67</v>
      </c>
      <c r="D118" s="4">
        <v>5200000</v>
      </c>
      <c r="E118" s="4">
        <v>2000000</v>
      </c>
      <c r="F118" s="4">
        <f t="shared" si="1"/>
        <v>296000</v>
      </c>
    </row>
    <row r="119" spans="1:6" x14ac:dyDescent="0.25">
      <c r="A119">
        <v>387</v>
      </c>
      <c r="B119" t="s">
        <v>438</v>
      </c>
      <c r="C119" t="s">
        <v>70</v>
      </c>
      <c r="D119" s="4">
        <v>6600000</v>
      </c>
      <c r="E119" s="4">
        <v>2100000</v>
      </c>
      <c r="F119" s="4">
        <f t="shared" si="1"/>
        <v>288000</v>
      </c>
    </row>
    <row r="120" spans="1:6" x14ac:dyDescent="0.25">
      <c r="A120">
        <v>804</v>
      </c>
      <c r="B120" t="s">
        <v>857</v>
      </c>
      <c r="C120" t="s">
        <v>88</v>
      </c>
      <c r="D120" s="4">
        <v>2600000</v>
      </c>
      <c r="E120" s="4">
        <v>1700000</v>
      </c>
      <c r="F120" s="4">
        <f t="shared" si="1"/>
        <v>288000</v>
      </c>
    </row>
    <row r="121" spans="1:6" x14ac:dyDescent="0.25">
      <c r="A121">
        <v>335</v>
      </c>
      <c r="B121" t="s">
        <v>386</v>
      </c>
      <c r="C121" t="s">
        <v>73</v>
      </c>
      <c r="D121" s="4">
        <v>14600000</v>
      </c>
      <c r="E121" s="4">
        <v>2900000</v>
      </c>
      <c r="F121" s="4">
        <f t="shared" si="1"/>
        <v>287999.99999999994</v>
      </c>
    </row>
    <row r="122" spans="1:6" x14ac:dyDescent="0.25">
      <c r="A122">
        <v>175</v>
      </c>
      <c r="B122" t="s">
        <v>50</v>
      </c>
      <c r="C122" t="s">
        <v>70</v>
      </c>
      <c r="D122" s="4">
        <v>20800000</v>
      </c>
      <c r="E122" s="4">
        <v>3500000</v>
      </c>
      <c r="F122" s="4">
        <f t="shared" si="1"/>
        <v>284000.00000000006</v>
      </c>
    </row>
    <row r="123" spans="1:6" x14ac:dyDescent="0.25">
      <c r="A123">
        <v>1439</v>
      </c>
      <c r="B123" t="s">
        <v>1503</v>
      </c>
      <c r="C123" t="s">
        <v>286</v>
      </c>
      <c r="D123" s="4">
        <v>2000000</v>
      </c>
      <c r="E123" s="4">
        <v>1600000</v>
      </c>
      <c r="F123" s="4">
        <f t="shared" si="1"/>
        <v>280000.00000000006</v>
      </c>
    </row>
    <row r="124" spans="1:6" x14ac:dyDescent="0.25">
      <c r="A124">
        <v>109</v>
      </c>
      <c r="B124" t="s">
        <v>174</v>
      </c>
      <c r="C124" t="s">
        <v>108</v>
      </c>
      <c r="D124" s="4">
        <v>34200000</v>
      </c>
      <c r="E124" s="4">
        <v>4800000</v>
      </c>
      <c r="F124" s="4">
        <f t="shared" si="1"/>
        <v>275999.99999999994</v>
      </c>
    </row>
    <row r="125" spans="1:6" x14ac:dyDescent="0.25">
      <c r="A125">
        <v>380</v>
      </c>
      <c r="B125" t="s">
        <v>431</v>
      </c>
      <c r="C125" t="s">
        <v>70</v>
      </c>
      <c r="D125" s="4">
        <v>15300000</v>
      </c>
      <c r="E125" s="4">
        <v>2900000</v>
      </c>
      <c r="F125" s="4">
        <f t="shared" si="1"/>
        <v>273999.99999999994</v>
      </c>
    </row>
    <row r="126" spans="1:6" x14ac:dyDescent="0.25">
      <c r="A126">
        <v>51</v>
      </c>
      <c r="B126" t="s">
        <v>32</v>
      </c>
      <c r="C126" t="s">
        <v>70</v>
      </c>
      <c r="D126" s="4">
        <v>76500000</v>
      </c>
      <c r="E126" s="4">
        <v>9000000</v>
      </c>
      <c r="F126" s="4">
        <f t="shared" si="1"/>
        <v>269999.99999999994</v>
      </c>
    </row>
    <row r="127" spans="1:6" x14ac:dyDescent="0.25">
      <c r="A127">
        <v>568</v>
      </c>
      <c r="B127" t="s">
        <v>617</v>
      </c>
      <c r="C127" t="s">
        <v>70</v>
      </c>
      <c r="D127" s="4">
        <v>3500000</v>
      </c>
      <c r="E127" s="4">
        <v>1700000</v>
      </c>
      <c r="F127" s="4">
        <f t="shared" si="1"/>
        <v>269999.99999999994</v>
      </c>
    </row>
    <row r="128" spans="1:6" x14ac:dyDescent="0.25">
      <c r="A128">
        <v>1088</v>
      </c>
      <c r="B128" t="s">
        <v>1147</v>
      </c>
      <c r="C128" t="s">
        <v>335</v>
      </c>
      <c r="D128" s="4">
        <v>2700000</v>
      </c>
      <c r="E128" s="4">
        <v>1600000</v>
      </c>
      <c r="F128" s="4">
        <f t="shared" si="1"/>
        <v>266000</v>
      </c>
    </row>
    <row r="129" spans="1:6" x14ac:dyDescent="0.25">
      <c r="A129">
        <v>587</v>
      </c>
      <c r="B129" t="s">
        <v>635</v>
      </c>
      <c r="C129" t="s">
        <v>70</v>
      </c>
      <c r="D129" s="4">
        <v>5800000</v>
      </c>
      <c r="E129" s="4">
        <v>1900000</v>
      </c>
      <c r="F129" s="4">
        <f t="shared" si="1"/>
        <v>264000</v>
      </c>
    </row>
    <row r="130" spans="1:6" x14ac:dyDescent="0.25">
      <c r="A130">
        <v>879</v>
      </c>
      <c r="B130" t="s">
        <v>933</v>
      </c>
      <c r="C130" t="s">
        <v>70</v>
      </c>
      <c r="D130" s="4">
        <v>5800000</v>
      </c>
      <c r="E130" s="4">
        <v>1900000</v>
      </c>
      <c r="F130" s="4">
        <f t="shared" si="1"/>
        <v>264000</v>
      </c>
    </row>
    <row r="131" spans="1:6" x14ac:dyDescent="0.25">
      <c r="A131">
        <v>974</v>
      </c>
      <c r="B131" t="s">
        <v>1030</v>
      </c>
      <c r="C131" t="s">
        <v>93</v>
      </c>
      <c r="D131" s="4">
        <v>3800000</v>
      </c>
      <c r="E131" s="4">
        <v>1700000</v>
      </c>
      <c r="F131" s="4">
        <f t="shared" si="1"/>
        <v>264000</v>
      </c>
    </row>
    <row r="132" spans="1:6" x14ac:dyDescent="0.25">
      <c r="A132">
        <v>646</v>
      </c>
      <c r="B132" t="s">
        <v>695</v>
      </c>
      <c r="C132" t="s">
        <v>70</v>
      </c>
      <c r="D132" s="4">
        <v>7900000</v>
      </c>
      <c r="E132" s="4">
        <v>2100000</v>
      </c>
      <c r="F132" s="4">
        <f t="shared" si="1"/>
        <v>261999.99999999997</v>
      </c>
    </row>
    <row r="133" spans="1:6" x14ac:dyDescent="0.25">
      <c r="A133">
        <v>436</v>
      </c>
      <c r="B133" t="s">
        <v>486</v>
      </c>
      <c r="C133" t="s">
        <v>70</v>
      </c>
      <c r="D133" s="4">
        <v>15000000</v>
      </c>
      <c r="E133" s="4">
        <v>2800000</v>
      </c>
      <c r="F133" s="4">
        <f t="shared" ref="F133:F196" si="2">MAX(0,(E133/D133-10%)*D133*0.2)</f>
        <v>260000</v>
      </c>
    </row>
    <row r="134" spans="1:6" x14ac:dyDescent="0.25">
      <c r="A134">
        <v>939</v>
      </c>
      <c r="B134" t="s">
        <v>995</v>
      </c>
      <c r="C134" t="s">
        <v>95</v>
      </c>
      <c r="D134" s="4">
        <v>6000000</v>
      </c>
      <c r="E134" s="4">
        <v>1900000</v>
      </c>
      <c r="F134" s="4">
        <f t="shared" si="2"/>
        <v>259999.99999999997</v>
      </c>
    </row>
    <row r="135" spans="1:6" x14ac:dyDescent="0.25">
      <c r="A135">
        <v>388</v>
      </c>
      <c r="B135" t="s">
        <v>439</v>
      </c>
      <c r="C135" t="s">
        <v>70</v>
      </c>
      <c r="D135" s="4">
        <v>11100000</v>
      </c>
      <c r="E135" s="4">
        <v>2400000</v>
      </c>
      <c r="F135" s="4">
        <f t="shared" si="2"/>
        <v>258000</v>
      </c>
    </row>
    <row r="136" spans="1:6" x14ac:dyDescent="0.25">
      <c r="A136">
        <v>734</v>
      </c>
      <c r="B136" t="s">
        <v>786</v>
      </c>
      <c r="C136" t="s">
        <v>79</v>
      </c>
      <c r="D136" s="4">
        <v>5100000</v>
      </c>
      <c r="E136" s="4">
        <v>1800000</v>
      </c>
      <c r="F136" s="4">
        <f t="shared" si="2"/>
        <v>258000</v>
      </c>
    </row>
    <row r="137" spans="1:6" x14ac:dyDescent="0.25">
      <c r="A137">
        <v>152</v>
      </c>
      <c r="B137" t="s">
        <v>212</v>
      </c>
      <c r="C137" t="s">
        <v>93</v>
      </c>
      <c r="D137" s="4">
        <v>38200000</v>
      </c>
      <c r="E137" s="4">
        <v>5100000</v>
      </c>
      <c r="F137" s="4">
        <f t="shared" si="2"/>
        <v>255999.99999999997</v>
      </c>
    </row>
    <row r="138" spans="1:6" x14ac:dyDescent="0.25">
      <c r="A138">
        <v>1464</v>
      </c>
      <c r="B138" t="s">
        <v>1528</v>
      </c>
      <c r="C138" t="s">
        <v>123</v>
      </c>
      <c r="D138" s="4">
        <v>216000</v>
      </c>
      <c r="E138" s="4">
        <v>1300000</v>
      </c>
      <c r="F138" s="4">
        <f t="shared" si="2"/>
        <v>255680</v>
      </c>
    </row>
    <row r="139" spans="1:6" x14ac:dyDescent="0.25">
      <c r="A139">
        <v>223</v>
      </c>
      <c r="B139" t="s">
        <v>275</v>
      </c>
      <c r="C139" t="s">
        <v>67</v>
      </c>
      <c r="D139" s="4">
        <v>25300000</v>
      </c>
      <c r="E139" s="4">
        <v>3800000</v>
      </c>
      <c r="F139" s="4">
        <f t="shared" si="2"/>
        <v>253999.99999999997</v>
      </c>
    </row>
    <row r="140" spans="1:6" x14ac:dyDescent="0.25">
      <c r="A140">
        <v>1026</v>
      </c>
      <c r="B140" t="s">
        <v>1083</v>
      </c>
      <c r="C140" t="s">
        <v>699</v>
      </c>
      <c r="D140" s="4">
        <v>2400000</v>
      </c>
      <c r="E140" s="4">
        <v>1500000</v>
      </c>
      <c r="F140" s="4">
        <f t="shared" si="2"/>
        <v>252000</v>
      </c>
    </row>
    <row r="141" spans="1:6" x14ac:dyDescent="0.25">
      <c r="A141">
        <v>536</v>
      </c>
      <c r="B141" t="s">
        <v>584</v>
      </c>
      <c r="C141" t="s">
        <v>585</v>
      </c>
      <c r="D141" s="4">
        <v>7500000</v>
      </c>
      <c r="E141" s="4">
        <v>2000000</v>
      </c>
      <c r="F141" s="4">
        <f t="shared" si="2"/>
        <v>250000</v>
      </c>
    </row>
    <row r="142" spans="1:6" x14ac:dyDescent="0.25">
      <c r="A142">
        <v>927</v>
      </c>
      <c r="B142" t="s">
        <v>982</v>
      </c>
      <c r="C142" t="s">
        <v>79</v>
      </c>
      <c r="D142" s="4">
        <v>2500000</v>
      </c>
      <c r="E142" s="4">
        <v>1500000</v>
      </c>
      <c r="F142" s="4">
        <f t="shared" si="2"/>
        <v>250000</v>
      </c>
    </row>
    <row r="143" spans="1:6" x14ac:dyDescent="0.25">
      <c r="A143">
        <v>1758</v>
      </c>
      <c r="B143" t="s">
        <v>1826</v>
      </c>
      <c r="C143" t="s">
        <v>1827</v>
      </c>
      <c r="D143" s="4">
        <v>2600000</v>
      </c>
      <c r="E143" s="4">
        <v>1500000</v>
      </c>
      <c r="F143" s="4">
        <f t="shared" si="2"/>
        <v>248000</v>
      </c>
    </row>
    <row r="144" spans="1:6" x14ac:dyDescent="0.25">
      <c r="A144">
        <v>612</v>
      </c>
      <c r="B144" t="s">
        <v>661</v>
      </c>
      <c r="C144" t="s">
        <v>126</v>
      </c>
      <c r="D144" s="4">
        <v>13800000</v>
      </c>
      <c r="E144" s="4">
        <v>2600000</v>
      </c>
      <c r="F144" s="4">
        <f t="shared" si="2"/>
        <v>244000</v>
      </c>
    </row>
    <row r="145" spans="1:6" x14ac:dyDescent="0.25">
      <c r="A145">
        <v>687</v>
      </c>
      <c r="B145" t="s">
        <v>735</v>
      </c>
      <c r="C145" t="s">
        <v>67</v>
      </c>
      <c r="D145" s="4">
        <v>4800000</v>
      </c>
      <c r="E145" s="4">
        <v>1700000</v>
      </c>
      <c r="F145" s="4">
        <f t="shared" si="2"/>
        <v>244000</v>
      </c>
    </row>
    <row r="146" spans="1:6" x14ac:dyDescent="0.25">
      <c r="A146">
        <v>983</v>
      </c>
      <c r="B146" t="s">
        <v>1039</v>
      </c>
      <c r="C146" t="s">
        <v>70</v>
      </c>
      <c r="D146" s="4">
        <v>2900000</v>
      </c>
      <c r="E146" s="4">
        <v>1500000</v>
      </c>
      <c r="F146" s="4">
        <f t="shared" si="2"/>
        <v>242000.00000000006</v>
      </c>
    </row>
    <row r="147" spans="1:6" x14ac:dyDescent="0.25">
      <c r="A147">
        <v>260</v>
      </c>
      <c r="B147" t="s">
        <v>311</v>
      </c>
      <c r="C147" t="s">
        <v>123</v>
      </c>
      <c r="D147" s="4">
        <v>14900000</v>
      </c>
      <c r="E147" s="4">
        <v>2700000</v>
      </c>
      <c r="F147" s="4">
        <f t="shared" si="2"/>
        <v>241999.99999999997</v>
      </c>
    </row>
    <row r="148" spans="1:6" x14ac:dyDescent="0.25">
      <c r="A148">
        <v>283</v>
      </c>
      <c r="B148" t="s">
        <v>331</v>
      </c>
      <c r="C148" t="s">
        <v>79</v>
      </c>
      <c r="D148" s="4">
        <v>20000000</v>
      </c>
      <c r="E148" s="4">
        <v>3200000</v>
      </c>
      <c r="F148" s="4">
        <f t="shared" si="2"/>
        <v>240000</v>
      </c>
    </row>
    <row r="149" spans="1:6" x14ac:dyDescent="0.25">
      <c r="A149">
        <v>509</v>
      </c>
      <c r="B149" t="s">
        <v>558</v>
      </c>
      <c r="C149" t="s">
        <v>67</v>
      </c>
      <c r="D149" s="4">
        <v>6000000</v>
      </c>
      <c r="E149" s="4">
        <v>1800000</v>
      </c>
      <c r="F149" s="4">
        <f t="shared" si="2"/>
        <v>240000</v>
      </c>
    </row>
    <row r="150" spans="1:6" x14ac:dyDescent="0.25">
      <c r="A150">
        <v>699</v>
      </c>
      <c r="B150" t="s">
        <v>747</v>
      </c>
      <c r="C150" t="s">
        <v>67</v>
      </c>
      <c r="D150" s="4">
        <v>11000000</v>
      </c>
      <c r="E150" s="4">
        <v>2300000</v>
      </c>
      <c r="F150" s="4">
        <f t="shared" si="2"/>
        <v>239999.99999999997</v>
      </c>
    </row>
    <row r="151" spans="1:6" x14ac:dyDescent="0.25">
      <c r="A151">
        <v>1857</v>
      </c>
      <c r="B151" t="s">
        <v>1926</v>
      </c>
      <c r="C151" t="s">
        <v>102</v>
      </c>
      <c r="D151" s="4">
        <v>28000</v>
      </c>
      <c r="E151" s="4">
        <v>1200000</v>
      </c>
      <c r="F151" s="4">
        <f t="shared" si="2"/>
        <v>239439.99999999997</v>
      </c>
    </row>
    <row r="152" spans="1:6" x14ac:dyDescent="0.25">
      <c r="A152">
        <v>144</v>
      </c>
      <c r="B152" t="s">
        <v>25</v>
      </c>
      <c r="C152" t="s">
        <v>70</v>
      </c>
      <c r="D152" s="4">
        <v>25100000</v>
      </c>
      <c r="E152" s="4">
        <v>3700000</v>
      </c>
      <c r="F152" s="4">
        <f t="shared" si="2"/>
        <v>238000</v>
      </c>
    </row>
    <row r="153" spans="1:6" x14ac:dyDescent="0.25">
      <c r="A153">
        <v>742</v>
      </c>
      <c r="B153" t="s">
        <v>794</v>
      </c>
      <c r="C153" t="s">
        <v>102</v>
      </c>
      <c r="D153" s="4">
        <v>6100000</v>
      </c>
      <c r="E153" s="4">
        <v>1800000</v>
      </c>
      <c r="F153" s="4">
        <f t="shared" si="2"/>
        <v>238000</v>
      </c>
    </row>
    <row r="154" spans="1:6" x14ac:dyDescent="0.25">
      <c r="A154">
        <v>405</v>
      </c>
      <c r="B154" t="s">
        <v>457</v>
      </c>
      <c r="C154" t="s">
        <v>99</v>
      </c>
      <c r="D154" s="4">
        <v>16400000</v>
      </c>
      <c r="E154" s="4">
        <v>2800000</v>
      </c>
      <c r="F154" s="4">
        <f t="shared" si="2"/>
        <v>232000.00000000006</v>
      </c>
    </row>
    <row r="155" spans="1:6" x14ac:dyDescent="0.25">
      <c r="A155">
        <v>659</v>
      </c>
      <c r="B155" t="s">
        <v>708</v>
      </c>
      <c r="C155" t="s">
        <v>70</v>
      </c>
      <c r="D155" s="4">
        <v>9600000</v>
      </c>
      <c r="E155" s="4">
        <v>2100000</v>
      </c>
      <c r="F155" s="4">
        <f t="shared" si="2"/>
        <v>228000</v>
      </c>
    </row>
    <row r="156" spans="1:6" x14ac:dyDescent="0.25">
      <c r="A156">
        <v>964</v>
      </c>
      <c r="B156" t="s">
        <v>1020</v>
      </c>
      <c r="C156" t="s">
        <v>67</v>
      </c>
      <c r="D156" s="4">
        <v>3600000</v>
      </c>
      <c r="E156" s="4">
        <v>1500000</v>
      </c>
      <c r="F156" s="4">
        <f t="shared" si="2"/>
        <v>228000</v>
      </c>
    </row>
    <row r="157" spans="1:6" x14ac:dyDescent="0.25">
      <c r="A157">
        <v>184</v>
      </c>
      <c r="B157" t="s">
        <v>52</v>
      </c>
      <c r="C157" t="s">
        <v>70</v>
      </c>
      <c r="D157" s="4">
        <v>25600000</v>
      </c>
      <c r="E157" s="4">
        <v>3700000</v>
      </c>
      <c r="F157" s="4">
        <f t="shared" si="2"/>
        <v>227999.99999999997</v>
      </c>
    </row>
    <row r="158" spans="1:6" x14ac:dyDescent="0.25">
      <c r="A158">
        <v>549</v>
      </c>
      <c r="B158" t="s">
        <v>598</v>
      </c>
      <c r="C158" t="s">
        <v>217</v>
      </c>
      <c r="D158" s="4">
        <v>10700000</v>
      </c>
      <c r="E158" s="4">
        <v>2200000</v>
      </c>
      <c r="F158" s="4">
        <f t="shared" si="2"/>
        <v>226000</v>
      </c>
    </row>
    <row r="159" spans="1:6" x14ac:dyDescent="0.25">
      <c r="A159">
        <v>450</v>
      </c>
      <c r="B159" t="s">
        <v>13</v>
      </c>
      <c r="C159" t="s">
        <v>70</v>
      </c>
      <c r="D159" s="4">
        <v>7800000</v>
      </c>
      <c r="E159" s="4">
        <v>1900000</v>
      </c>
      <c r="F159" s="4">
        <f t="shared" si="2"/>
        <v>224000</v>
      </c>
    </row>
    <row r="160" spans="1:6" x14ac:dyDescent="0.25">
      <c r="A160">
        <v>122</v>
      </c>
      <c r="B160" t="s">
        <v>187</v>
      </c>
      <c r="C160" t="s">
        <v>79</v>
      </c>
      <c r="D160" s="4">
        <v>47800000</v>
      </c>
      <c r="E160" s="4">
        <v>5900000</v>
      </c>
      <c r="F160" s="4">
        <f t="shared" si="2"/>
        <v>223999.99999999997</v>
      </c>
    </row>
    <row r="161" spans="1:6" x14ac:dyDescent="0.25">
      <c r="A161">
        <v>338</v>
      </c>
      <c r="B161" t="s">
        <v>389</v>
      </c>
      <c r="C161" t="s">
        <v>70</v>
      </c>
      <c r="D161" s="4">
        <v>10800000</v>
      </c>
      <c r="E161" s="4">
        <v>2200000</v>
      </c>
      <c r="F161" s="4">
        <f t="shared" si="2"/>
        <v>223999.99999999997</v>
      </c>
    </row>
    <row r="162" spans="1:6" x14ac:dyDescent="0.25">
      <c r="A162">
        <v>610</v>
      </c>
      <c r="B162" t="s">
        <v>660</v>
      </c>
      <c r="C162" t="s">
        <v>152</v>
      </c>
      <c r="D162" s="4">
        <v>8900000</v>
      </c>
      <c r="E162" s="4">
        <v>2000000</v>
      </c>
      <c r="F162" s="4">
        <f t="shared" si="2"/>
        <v>222000</v>
      </c>
    </row>
    <row r="163" spans="1:6" x14ac:dyDescent="0.25">
      <c r="A163">
        <v>761</v>
      </c>
      <c r="B163" t="s">
        <v>813</v>
      </c>
      <c r="C163" t="s">
        <v>228</v>
      </c>
      <c r="D163" s="4">
        <v>5000000</v>
      </c>
      <c r="E163" s="4">
        <v>1600000</v>
      </c>
      <c r="F163" s="4">
        <f t="shared" si="2"/>
        <v>220000</v>
      </c>
    </row>
    <row r="164" spans="1:6" x14ac:dyDescent="0.25">
      <c r="A164">
        <v>188</v>
      </c>
      <c r="B164" t="s">
        <v>244</v>
      </c>
      <c r="C164" t="s">
        <v>70</v>
      </c>
      <c r="D164" s="4">
        <v>26000000</v>
      </c>
      <c r="E164" s="4">
        <v>3700000</v>
      </c>
      <c r="F164" s="4">
        <f t="shared" si="2"/>
        <v>219999.99999999997</v>
      </c>
    </row>
    <row r="165" spans="1:6" x14ac:dyDescent="0.25">
      <c r="A165">
        <v>554</v>
      </c>
      <c r="B165" t="s">
        <v>603</v>
      </c>
      <c r="C165" t="s">
        <v>70</v>
      </c>
      <c r="D165" s="4">
        <v>9000000</v>
      </c>
      <c r="E165" s="4">
        <v>2000000</v>
      </c>
      <c r="F165" s="4">
        <f t="shared" si="2"/>
        <v>219999.99999999997</v>
      </c>
    </row>
    <row r="166" spans="1:6" x14ac:dyDescent="0.25">
      <c r="A166">
        <v>511</v>
      </c>
      <c r="B166" t="s">
        <v>560</v>
      </c>
      <c r="C166" t="s">
        <v>70</v>
      </c>
      <c r="D166" s="4">
        <v>14100000</v>
      </c>
      <c r="E166" s="4">
        <v>2500000</v>
      </c>
      <c r="F166" s="4">
        <f t="shared" si="2"/>
        <v>218000</v>
      </c>
    </row>
    <row r="167" spans="1:6" x14ac:dyDescent="0.25">
      <c r="A167">
        <v>755</v>
      </c>
      <c r="B167" t="s">
        <v>807</v>
      </c>
      <c r="C167" t="s">
        <v>340</v>
      </c>
      <c r="D167" s="4">
        <v>6100000</v>
      </c>
      <c r="E167" s="4">
        <v>1700000</v>
      </c>
      <c r="F167" s="4">
        <f t="shared" si="2"/>
        <v>217999.99999999997</v>
      </c>
    </row>
    <row r="168" spans="1:6" x14ac:dyDescent="0.25">
      <c r="A168">
        <v>757</v>
      </c>
      <c r="B168" t="s">
        <v>809</v>
      </c>
      <c r="C168" t="s">
        <v>70</v>
      </c>
      <c r="D168" s="4">
        <v>5400000</v>
      </c>
      <c r="E168" s="4">
        <v>1600000</v>
      </c>
      <c r="F168" s="4">
        <f t="shared" si="2"/>
        <v>211999.99999999997</v>
      </c>
    </row>
    <row r="169" spans="1:6" x14ac:dyDescent="0.25">
      <c r="A169">
        <v>319</v>
      </c>
      <c r="B169" t="s">
        <v>369</v>
      </c>
      <c r="C169" t="s">
        <v>152</v>
      </c>
      <c r="D169" s="4">
        <v>11500000</v>
      </c>
      <c r="E169" s="4">
        <v>2200000</v>
      </c>
      <c r="F169" s="4">
        <f t="shared" si="2"/>
        <v>210000</v>
      </c>
    </row>
    <row r="170" spans="1:6" x14ac:dyDescent="0.25">
      <c r="A170">
        <v>907</v>
      </c>
      <c r="B170" t="s">
        <v>962</v>
      </c>
      <c r="C170" t="s">
        <v>126</v>
      </c>
      <c r="D170" s="4">
        <v>5500000</v>
      </c>
      <c r="E170" s="4">
        <v>1600000</v>
      </c>
      <c r="F170" s="4">
        <f t="shared" si="2"/>
        <v>210000</v>
      </c>
    </row>
    <row r="171" spans="1:6" x14ac:dyDescent="0.25">
      <c r="A171">
        <v>1232</v>
      </c>
      <c r="B171" t="s">
        <v>1293</v>
      </c>
      <c r="C171" t="s">
        <v>112</v>
      </c>
      <c r="D171" s="4">
        <v>552000</v>
      </c>
      <c r="E171" s="4">
        <v>1100000</v>
      </c>
      <c r="F171" s="4">
        <f t="shared" si="2"/>
        <v>208960</v>
      </c>
    </row>
    <row r="172" spans="1:6" x14ac:dyDescent="0.25">
      <c r="A172">
        <v>760</v>
      </c>
      <c r="B172" t="s">
        <v>812</v>
      </c>
      <c r="C172" t="s">
        <v>67</v>
      </c>
      <c r="D172" s="4">
        <v>6600000</v>
      </c>
      <c r="E172" s="4">
        <v>1700000</v>
      </c>
      <c r="F172" s="4">
        <f t="shared" si="2"/>
        <v>208000</v>
      </c>
    </row>
    <row r="173" spans="1:6" x14ac:dyDescent="0.25">
      <c r="A173">
        <v>1216</v>
      </c>
      <c r="B173" t="s">
        <v>1277</v>
      </c>
      <c r="C173" t="s">
        <v>93</v>
      </c>
      <c r="D173" s="4">
        <v>3600000</v>
      </c>
      <c r="E173" s="4">
        <v>1400000</v>
      </c>
      <c r="F173" s="4">
        <f t="shared" si="2"/>
        <v>208000</v>
      </c>
    </row>
    <row r="174" spans="1:6" x14ac:dyDescent="0.25">
      <c r="A174">
        <v>1605</v>
      </c>
      <c r="B174" t="s">
        <v>1673</v>
      </c>
      <c r="C174" t="s">
        <v>152</v>
      </c>
      <c r="D174" s="4">
        <v>642000</v>
      </c>
      <c r="E174" s="4">
        <v>1100000</v>
      </c>
      <c r="F174" s="4">
        <f t="shared" si="2"/>
        <v>207160</v>
      </c>
    </row>
    <row r="175" spans="1:6" x14ac:dyDescent="0.25">
      <c r="A175">
        <v>301</v>
      </c>
      <c r="B175" t="s">
        <v>350</v>
      </c>
      <c r="C175" t="s">
        <v>70</v>
      </c>
      <c r="D175" s="4">
        <v>14700000</v>
      </c>
      <c r="E175" s="4">
        <v>2500000</v>
      </c>
      <c r="F175" s="4">
        <f t="shared" si="2"/>
        <v>206000</v>
      </c>
    </row>
    <row r="176" spans="1:6" x14ac:dyDescent="0.25">
      <c r="A176">
        <v>570</v>
      </c>
      <c r="B176" t="s">
        <v>619</v>
      </c>
      <c r="C176" t="s">
        <v>70</v>
      </c>
      <c r="D176" s="4">
        <v>7700000</v>
      </c>
      <c r="E176" s="4">
        <v>1800000</v>
      </c>
      <c r="F176" s="4">
        <f t="shared" si="2"/>
        <v>206000</v>
      </c>
    </row>
    <row r="177" spans="1:6" x14ac:dyDescent="0.25">
      <c r="A177">
        <v>576</v>
      </c>
      <c r="B177" t="s">
        <v>625</v>
      </c>
      <c r="C177" t="s">
        <v>335</v>
      </c>
      <c r="D177" s="4">
        <v>11700000</v>
      </c>
      <c r="E177" s="4">
        <v>2200000</v>
      </c>
      <c r="F177" s="4">
        <f t="shared" si="2"/>
        <v>206000</v>
      </c>
    </row>
    <row r="178" spans="1:6" x14ac:dyDescent="0.25">
      <c r="A178">
        <v>1078</v>
      </c>
      <c r="B178" t="s">
        <v>1137</v>
      </c>
      <c r="C178" t="s">
        <v>286</v>
      </c>
      <c r="D178" s="4">
        <v>2700000</v>
      </c>
      <c r="E178" s="4">
        <v>1300000</v>
      </c>
      <c r="F178" s="4">
        <f t="shared" si="2"/>
        <v>206000</v>
      </c>
    </row>
    <row r="179" spans="1:6" x14ac:dyDescent="0.25">
      <c r="A179">
        <v>348</v>
      </c>
      <c r="B179" t="s">
        <v>400</v>
      </c>
      <c r="C179" t="s">
        <v>67</v>
      </c>
      <c r="D179" s="4">
        <v>12800000</v>
      </c>
      <c r="E179" s="4">
        <v>2300000</v>
      </c>
      <c r="F179" s="4">
        <f t="shared" si="2"/>
        <v>204000</v>
      </c>
    </row>
    <row r="180" spans="1:6" x14ac:dyDescent="0.25">
      <c r="A180">
        <v>602</v>
      </c>
      <c r="B180" t="s">
        <v>651</v>
      </c>
      <c r="C180" t="s">
        <v>126</v>
      </c>
      <c r="D180" s="4">
        <v>12800000</v>
      </c>
      <c r="E180" s="4">
        <v>2300000</v>
      </c>
      <c r="F180" s="4">
        <f t="shared" si="2"/>
        <v>204000</v>
      </c>
    </row>
    <row r="181" spans="1:6" x14ac:dyDescent="0.25">
      <c r="A181">
        <v>915</v>
      </c>
      <c r="B181" t="s">
        <v>970</v>
      </c>
      <c r="C181" t="s">
        <v>70</v>
      </c>
      <c r="D181" s="4">
        <v>4800000</v>
      </c>
      <c r="E181" s="4">
        <v>1500000</v>
      </c>
      <c r="F181" s="4">
        <f t="shared" si="2"/>
        <v>204000</v>
      </c>
    </row>
    <row r="182" spans="1:6" x14ac:dyDescent="0.25">
      <c r="A182">
        <v>943</v>
      </c>
      <c r="B182" t="s">
        <v>999</v>
      </c>
      <c r="C182" t="s">
        <v>121</v>
      </c>
      <c r="D182" s="4">
        <v>4800000</v>
      </c>
      <c r="E182" s="4">
        <v>1500000</v>
      </c>
      <c r="F182" s="4">
        <f t="shared" si="2"/>
        <v>204000</v>
      </c>
    </row>
    <row r="183" spans="1:6" x14ac:dyDescent="0.25">
      <c r="A183">
        <v>737</v>
      </c>
      <c r="B183" t="s">
        <v>789</v>
      </c>
      <c r="C183" t="s">
        <v>102</v>
      </c>
      <c r="D183" s="4">
        <v>5900000</v>
      </c>
      <c r="E183" s="4">
        <v>1600000</v>
      </c>
      <c r="F183" s="4">
        <f t="shared" si="2"/>
        <v>202000</v>
      </c>
    </row>
    <row r="184" spans="1:6" x14ac:dyDescent="0.25">
      <c r="A184">
        <v>917</v>
      </c>
      <c r="B184" t="s">
        <v>972</v>
      </c>
      <c r="C184" t="s">
        <v>70</v>
      </c>
      <c r="D184" s="4">
        <v>5000000</v>
      </c>
      <c r="E184" s="4">
        <v>1500000</v>
      </c>
      <c r="F184" s="4">
        <f t="shared" si="2"/>
        <v>200000</v>
      </c>
    </row>
    <row r="185" spans="1:6" x14ac:dyDescent="0.25">
      <c r="A185">
        <v>688</v>
      </c>
      <c r="B185" t="s">
        <v>736</v>
      </c>
      <c r="C185" t="s">
        <v>93</v>
      </c>
      <c r="D185" s="4">
        <v>2100000</v>
      </c>
      <c r="E185" s="4">
        <v>1200000</v>
      </c>
      <c r="F185" s="4">
        <f t="shared" si="2"/>
        <v>198000</v>
      </c>
    </row>
    <row r="186" spans="1:6" x14ac:dyDescent="0.25">
      <c r="A186">
        <v>736</v>
      </c>
      <c r="B186" t="s">
        <v>788</v>
      </c>
      <c r="C186" t="s">
        <v>67</v>
      </c>
      <c r="D186" s="4">
        <v>8100000</v>
      </c>
      <c r="E186" s="4">
        <v>1800000</v>
      </c>
      <c r="F186" s="4">
        <f t="shared" si="2"/>
        <v>198000</v>
      </c>
    </row>
    <row r="187" spans="1:6" x14ac:dyDescent="0.25">
      <c r="A187">
        <v>981</v>
      </c>
      <c r="B187" t="s">
        <v>1037</v>
      </c>
      <c r="C187" t="s">
        <v>353</v>
      </c>
      <c r="D187" s="4">
        <v>7100000</v>
      </c>
      <c r="E187" s="4">
        <v>1700000</v>
      </c>
      <c r="F187" s="4">
        <f t="shared" si="2"/>
        <v>198000</v>
      </c>
    </row>
    <row r="188" spans="1:6" x14ac:dyDescent="0.25">
      <c r="A188">
        <v>1513</v>
      </c>
      <c r="B188" t="s">
        <v>1580</v>
      </c>
      <c r="C188" t="s">
        <v>93</v>
      </c>
      <c r="D188" s="4">
        <v>1100000</v>
      </c>
      <c r="E188" s="4">
        <v>1100000</v>
      </c>
      <c r="F188" s="4">
        <f t="shared" si="2"/>
        <v>198000</v>
      </c>
    </row>
    <row r="189" spans="1:6" x14ac:dyDescent="0.25">
      <c r="A189">
        <v>279</v>
      </c>
      <c r="B189" t="s">
        <v>327</v>
      </c>
      <c r="C189" t="s">
        <v>126</v>
      </c>
      <c r="D189" s="4">
        <v>13200000</v>
      </c>
      <c r="E189" s="4">
        <v>2300000</v>
      </c>
      <c r="F189" s="4">
        <f t="shared" si="2"/>
        <v>196000.00000000003</v>
      </c>
    </row>
    <row r="190" spans="1:6" x14ac:dyDescent="0.25">
      <c r="A190">
        <v>358</v>
      </c>
      <c r="B190" t="s">
        <v>411</v>
      </c>
      <c r="C190" t="s">
        <v>353</v>
      </c>
      <c r="D190" s="4">
        <v>14200000</v>
      </c>
      <c r="E190" s="4">
        <v>2400000</v>
      </c>
      <c r="F190" s="4">
        <f t="shared" si="2"/>
        <v>196000</v>
      </c>
    </row>
    <row r="191" spans="1:6" x14ac:dyDescent="0.25">
      <c r="A191">
        <v>1311</v>
      </c>
      <c r="B191" t="s">
        <v>1375</v>
      </c>
      <c r="C191" t="s">
        <v>93</v>
      </c>
      <c r="D191" s="4">
        <v>2400000</v>
      </c>
      <c r="E191" s="4">
        <v>1200000</v>
      </c>
      <c r="F191" s="4">
        <f t="shared" si="2"/>
        <v>192000</v>
      </c>
    </row>
    <row r="192" spans="1:6" x14ac:dyDescent="0.25">
      <c r="A192">
        <v>1017</v>
      </c>
      <c r="B192" t="s">
        <v>1075</v>
      </c>
      <c r="C192" t="s">
        <v>70</v>
      </c>
      <c r="D192" s="4">
        <v>3500000</v>
      </c>
      <c r="E192" s="4">
        <v>1300000</v>
      </c>
      <c r="F192" s="4">
        <f t="shared" si="2"/>
        <v>190000.00000000003</v>
      </c>
    </row>
    <row r="193" spans="1:6" x14ac:dyDescent="0.25">
      <c r="A193">
        <v>954</v>
      </c>
      <c r="B193" t="s">
        <v>1010</v>
      </c>
      <c r="C193" t="s">
        <v>70</v>
      </c>
      <c r="D193" s="4">
        <v>4600000</v>
      </c>
      <c r="E193" s="4">
        <v>1400000</v>
      </c>
      <c r="F193" s="4">
        <f t="shared" si="2"/>
        <v>188000.00000000003</v>
      </c>
    </row>
    <row r="194" spans="1:6" x14ac:dyDescent="0.25">
      <c r="A194">
        <v>337</v>
      </c>
      <c r="B194" t="s">
        <v>388</v>
      </c>
      <c r="C194" t="s">
        <v>70</v>
      </c>
      <c r="D194" s="4">
        <v>17600000</v>
      </c>
      <c r="E194" s="4">
        <v>2700000</v>
      </c>
      <c r="F194" s="4">
        <f t="shared" si="2"/>
        <v>188000</v>
      </c>
    </row>
    <row r="195" spans="1:6" x14ac:dyDescent="0.25">
      <c r="A195">
        <v>244</v>
      </c>
      <c r="B195" t="s">
        <v>297</v>
      </c>
      <c r="C195" t="s">
        <v>121</v>
      </c>
      <c r="D195" s="4">
        <v>31600000</v>
      </c>
      <c r="E195" s="4">
        <v>4100000</v>
      </c>
      <c r="F195" s="4">
        <f t="shared" si="2"/>
        <v>187999.99999999997</v>
      </c>
    </row>
    <row r="196" spans="1:6" x14ac:dyDescent="0.25">
      <c r="A196">
        <v>723</v>
      </c>
      <c r="B196" t="s">
        <v>775</v>
      </c>
      <c r="C196" t="s">
        <v>95</v>
      </c>
      <c r="D196" s="4">
        <v>7700000</v>
      </c>
      <c r="E196" s="4">
        <v>1700000</v>
      </c>
      <c r="F196" s="4">
        <f t="shared" si="2"/>
        <v>186000</v>
      </c>
    </row>
    <row r="197" spans="1:6" x14ac:dyDescent="0.25">
      <c r="A197">
        <v>759</v>
      </c>
      <c r="B197" t="s">
        <v>811</v>
      </c>
      <c r="C197" t="s">
        <v>335</v>
      </c>
      <c r="D197" s="4">
        <v>6700000</v>
      </c>
      <c r="E197" s="4">
        <v>1600000</v>
      </c>
      <c r="F197" s="4">
        <f t="shared" ref="F197:F260" si="3">MAX(0,(E197/D197-10%)*D197*0.2)</f>
        <v>186000</v>
      </c>
    </row>
    <row r="198" spans="1:6" x14ac:dyDescent="0.25">
      <c r="A198">
        <v>569</v>
      </c>
      <c r="B198" t="s">
        <v>618</v>
      </c>
      <c r="C198" t="s">
        <v>88</v>
      </c>
      <c r="D198" s="4">
        <v>14700000</v>
      </c>
      <c r="E198" s="4">
        <v>2400000</v>
      </c>
      <c r="F198" s="4">
        <f t="shared" si="3"/>
        <v>185999.99999999997</v>
      </c>
    </row>
    <row r="199" spans="1:6" x14ac:dyDescent="0.25">
      <c r="A199">
        <v>1500</v>
      </c>
      <c r="B199" t="s">
        <v>1566</v>
      </c>
      <c r="C199" t="s">
        <v>67</v>
      </c>
      <c r="D199" s="4">
        <v>739000</v>
      </c>
      <c r="E199" s="4">
        <v>1000000</v>
      </c>
      <c r="F199" s="4">
        <f t="shared" si="3"/>
        <v>185220</v>
      </c>
    </row>
    <row r="200" spans="1:6" x14ac:dyDescent="0.25">
      <c r="A200">
        <v>1950</v>
      </c>
      <c r="B200" t="s">
        <v>2019</v>
      </c>
      <c r="C200" t="s">
        <v>93</v>
      </c>
      <c r="D200" s="4">
        <v>559000</v>
      </c>
      <c r="E200" s="4">
        <v>978500</v>
      </c>
      <c r="F200" s="4">
        <f t="shared" si="3"/>
        <v>184520</v>
      </c>
    </row>
    <row r="201" spans="1:6" x14ac:dyDescent="0.25">
      <c r="A201">
        <v>557</v>
      </c>
      <c r="B201" t="s">
        <v>606</v>
      </c>
      <c r="C201" t="s">
        <v>70</v>
      </c>
      <c r="D201" s="4">
        <v>7800000</v>
      </c>
      <c r="E201" s="4">
        <v>1700000</v>
      </c>
      <c r="F201" s="4">
        <f t="shared" si="3"/>
        <v>184000</v>
      </c>
    </row>
    <row r="202" spans="1:6" x14ac:dyDescent="0.25">
      <c r="A202">
        <v>500</v>
      </c>
      <c r="B202" t="s">
        <v>549</v>
      </c>
      <c r="C202" t="s">
        <v>70</v>
      </c>
      <c r="D202" s="4">
        <v>11900000</v>
      </c>
      <c r="E202" s="4">
        <v>2100000</v>
      </c>
      <c r="F202" s="4">
        <f t="shared" si="3"/>
        <v>182000.00000000003</v>
      </c>
    </row>
    <row r="203" spans="1:6" x14ac:dyDescent="0.25">
      <c r="A203">
        <v>880</v>
      </c>
      <c r="B203" t="s">
        <v>935</v>
      </c>
      <c r="C203" t="s">
        <v>161</v>
      </c>
      <c r="D203" s="4">
        <v>2900000</v>
      </c>
      <c r="E203" s="4">
        <v>1200000</v>
      </c>
      <c r="F203" s="4">
        <f t="shared" si="3"/>
        <v>182000</v>
      </c>
    </row>
    <row r="204" spans="1:6" x14ac:dyDescent="0.25">
      <c r="A204">
        <v>845</v>
      </c>
      <c r="B204" t="s">
        <v>899</v>
      </c>
      <c r="C204" t="s">
        <v>126</v>
      </c>
      <c r="D204" s="4">
        <v>5000000</v>
      </c>
      <c r="E204" s="4">
        <v>1400000</v>
      </c>
      <c r="F204" s="4">
        <f t="shared" si="3"/>
        <v>180000.00000000003</v>
      </c>
    </row>
    <row r="205" spans="1:6" x14ac:dyDescent="0.25">
      <c r="A205">
        <v>559</v>
      </c>
      <c r="B205" t="s">
        <v>608</v>
      </c>
      <c r="C205" t="s">
        <v>112</v>
      </c>
      <c r="D205" s="4">
        <v>10000000</v>
      </c>
      <c r="E205" s="4">
        <v>1900000</v>
      </c>
      <c r="F205" s="4">
        <f t="shared" si="3"/>
        <v>180000</v>
      </c>
    </row>
    <row r="206" spans="1:6" x14ac:dyDescent="0.25">
      <c r="A206">
        <v>172</v>
      </c>
      <c r="B206" t="s">
        <v>233</v>
      </c>
      <c r="C206" t="s">
        <v>67</v>
      </c>
      <c r="D206" s="4">
        <v>31000000</v>
      </c>
      <c r="E206" s="4">
        <v>4000000</v>
      </c>
      <c r="F206" s="4">
        <f t="shared" si="3"/>
        <v>179999.99999999997</v>
      </c>
    </row>
    <row r="207" spans="1:6" x14ac:dyDescent="0.25">
      <c r="A207">
        <v>1254</v>
      </c>
      <c r="B207" t="s">
        <v>1316</v>
      </c>
      <c r="C207" t="s">
        <v>93</v>
      </c>
      <c r="D207" s="4">
        <v>172000</v>
      </c>
      <c r="E207" s="4">
        <v>910100</v>
      </c>
      <c r="F207" s="4">
        <f t="shared" si="3"/>
        <v>178580.00000000003</v>
      </c>
    </row>
    <row r="208" spans="1:6" x14ac:dyDescent="0.25">
      <c r="A208">
        <v>584</v>
      </c>
      <c r="B208" t="s">
        <v>632</v>
      </c>
      <c r="C208" t="s">
        <v>70</v>
      </c>
      <c r="D208" s="4">
        <v>11100000</v>
      </c>
      <c r="E208" s="4">
        <v>2000000</v>
      </c>
      <c r="F208" s="4">
        <f t="shared" si="3"/>
        <v>178000</v>
      </c>
    </row>
    <row r="209" spans="1:6" x14ac:dyDescent="0.25">
      <c r="A209">
        <v>764</v>
      </c>
      <c r="B209" t="s">
        <v>816</v>
      </c>
      <c r="C209" t="s">
        <v>70</v>
      </c>
      <c r="D209" s="4">
        <v>7100000</v>
      </c>
      <c r="E209" s="4">
        <v>1600000</v>
      </c>
      <c r="F209" s="4">
        <f t="shared" si="3"/>
        <v>178000</v>
      </c>
    </row>
    <row r="210" spans="1:6" x14ac:dyDescent="0.25">
      <c r="A210">
        <v>1205</v>
      </c>
      <c r="B210" t="s">
        <v>1266</v>
      </c>
      <c r="C210" t="s">
        <v>152</v>
      </c>
      <c r="D210" s="4">
        <v>1100000</v>
      </c>
      <c r="E210" s="4">
        <v>1000000</v>
      </c>
      <c r="F210" s="4">
        <f t="shared" si="3"/>
        <v>178000</v>
      </c>
    </row>
    <row r="211" spans="1:6" x14ac:dyDescent="0.25">
      <c r="A211">
        <v>1981</v>
      </c>
      <c r="B211" t="s">
        <v>2050</v>
      </c>
      <c r="C211" t="s">
        <v>340</v>
      </c>
      <c r="D211" s="4">
        <v>422000</v>
      </c>
      <c r="E211" s="4">
        <v>923700</v>
      </c>
      <c r="F211" s="4">
        <f t="shared" si="3"/>
        <v>176300</v>
      </c>
    </row>
    <row r="212" spans="1:6" x14ac:dyDescent="0.25">
      <c r="A212">
        <v>1162</v>
      </c>
      <c r="B212" t="s">
        <v>1223</v>
      </c>
      <c r="C212" t="s">
        <v>79</v>
      </c>
      <c r="D212" s="4">
        <v>3200000</v>
      </c>
      <c r="E212" s="4">
        <v>1200000</v>
      </c>
      <c r="F212" s="4">
        <f t="shared" si="3"/>
        <v>176000.00000000003</v>
      </c>
    </row>
    <row r="213" spans="1:6" x14ac:dyDescent="0.25">
      <c r="A213">
        <v>534</v>
      </c>
      <c r="B213" t="s">
        <v>582</v>
      </c>
      <c r="C213" t="s">
        <v>79</v>
      </c>
      <c r="D213" s="4">
        <v>11200000</v>
      </c>
      <c r="E213" s="4">
        <v>2000000</v>
      </c>
      <c r="F213" s="4">
        <f t="shared" si="3"/>
        <v>176000</v>
      </c>
    </row>
    <row r="214" spans="1:6" x14ac:dyDescent="0.25">
      <c r="A214">
        <v>652</v>
      </c>
      <c r="B214" t="s">
        <v>701</v>
      </c>
      <c r="C214" t="s">
        <v>88</v>
      </c>
      <c r="D214" s="4">
        <v>4200000</v>
      </c>
      <c r="E214" s="4">
        <v>1300000</v>
      </c>
      <c r="F214" s="4">
        <f t="shared" si="3"/>
        <v>176000</v>
      </c>
    </row>
    <row r="215" spans="1:6" x14ac:dyDescent="0.25">
      <c r="A215">
        <v>1233</v>
      </c>
      <c r="B215" t="s">
        <v>1294</v>
      </c>
      <c r="C215" t="s">
        <v>79</v>
      </c>
      <c r="D215" s="4">
        <v>2300000</v>
      </c>
      <c r="E215" s="4">
        <v>1100000</v>
      </c>
      <c r="F215" s="4">
        <f t="shared" si="3"/>
        <v>174000.00000000003</v>
      </c>
    </row>
    <row r="216" spans="1:6" x14ac:dyDescent="0.25">
      <c r="A216">
        <v>292</v>
      </c>
      <c r="B216" t="s">
        <v>341</v>
      </c>
      <c r="C216" t="s">
        <v>79</v>
      </c>
      <c r="D216" s="4">
        <v>21300000</v>
      </c>
      <c r="E216" s="4">
        <v>3000000</v>
      </c>
      <c r="F216" s="4">
        <f t="shared" si="3"/>
        <v>174000</v>
      </c>
    </row>
    <row r="217" spans="1:6" x14ac:dyDescent="0.25">
      <c r="A217">
        <v>812</v>
      </c>
      <c r="B217" t="s">
        <v>865</v>
      </c>
      <c r="C217" t="s">
        <v>70</v>
      </c>
      <c r="D217" s="4">
        <v>6300000</v>
      </c>
      <c r="E217" s="4">
        <v>1500000</v>
      </c>
      <c r="F217" s="4">
        <f t="shared" si="3"/>
        <v>174000</v>
      </c>
    </row>
    <row r="218" spans="1:6" x14ac:dyDescent="0.25">
      <c r="A218">
        <v>1376</v>
      </c>
      <c r="B218" t="s">
        <v>1441</v>
      </c>
      <c r="C218" t="s">
        <v>286</v>
      </c>
      <c r="D218" s="4">
        <v>804000</v>
      </c>
      <c r="E218" s="4">
        <v>947100</v>
      </c>
      <c r="F218" s="4">
        <f t="shared" si="3"/>
        <v>173340</v>
      </c>
    </row>
    <row r="219" spans="1:6" x14ac:dyDescent="0.25">
      <c r="A219">
        <v>1698</v>
      </c>
      <c r="B219" t="s">
        <v>1766</v>
      </c>
      <c r="C219" t="s">
        <v>217</v>
      </c>
      <c r="D219" s="4">
        <v>1000000</v>
      </c>
      <c r="E219" s="4">
        <v>964800</v>
      </c>
      <c r="F219" s="4">
        <f t="shared" si="3"/>
        <v>172960</v>
      </c>
    </row>
    <row r="220" spans="1:6" x14ac:dyDescent="0.25">
      <c r="A220">
        <v>698</v>
      </c>
      <c r="B220" t="s">
        <v>746</v>
      </c>
      <c r="C220" t="s">
        <v>67</v>
      </c>
      <c r="D220" s="4">
        <v>4400000</v>
      </c>
      <c r="E220" s="4">
        <v>1300000</v>
      </c>
      <c r="F220" s="4">
        <f t="shared" si="3"/>
        <v>172000</v>
      </c>
    </row>
    <row r="221" spans="1:6" x14ac:dyDescent="0.25">
      <c r="A221">
        <v>176</v>
      </c>
      <c r="B221" t="s">
        <v>235</v>
      </c>
      <c r="C221" t="s">
        <v>95</v>
      </c>
      <c r="D221" s="4">
        <v>33400000</v>
      </c>
      <c r="E221" s="4">
        <v>4200000</v>
      </c>
      <c r="F221" s="4">
        <f t="shared" si="3"/>
        <v>171999.99999999991</v>
      </c>
    </row>
    <row r="222" spans="1:6" x14ac:dyDescent="0.25">
      <c r="A222">
        <v>662</v>
      </c>
      <c r="B222" t="s">
        <v>711</v>
      </c>
      <c r="C222" t="s">
        <v>70</v>
      </c>
      <c r="D222" s="4">
        <v>6500000</v>
      </c>
      <c r="E222" s="4">
        <v>1500000</v>
      </c>
      <c r="F222" s="4">
        <f t="shared" si="3"/>
        <v>170000</v>
      </c>
    </row>
    <row r="223" spans="1:6" x14ac:dyDescent="0.25">
      <c r="A223">
        <v>1853</v>
      </c>
      <c r="B223" t="s">
        <v>1922</v>
      </c>
      <c r="C223" t="s">
        <v>102</v>
      </c>
      <c r="D223" s="4">
        <v>592000</v>
      </c>
      <c r="E223" s="4">
        <v>900900</v>
      </c>
      <c r="F223" s="4">
        <f t="shared" si="3"/>
        <v>168340</v>
      </c>
    </row>
    <row r="224" spans="1:6" x14ac:dyDescent="0.25">
      <c r="A224">
        <v>1135</v>
      </c>
      <c r="B224" t="s">
        <v>1195</v>
      </c>
      <c r="C224" t="s">
        <v>67</v>
      </c>
      <c r="D224" s="4">
        <v>2700000</v>
      </c>
      <c r="E224" s="4">
        <v>1100000</v>
      </c>
      <c r="F224" s="4">
        <f t="shared" si="3"/>
        <v>166000</v>
      </c>
    </row>
    <row r="225" spans="1:6" x14ac:dyDescent="0.25">
      <c r="A225">
        <v>494</v>
      </c>
      <c r="B225" t="s">
        <v>21</v>
      </c>
      <c r="C225" t="s">
        <v>70</v>
      </c>
      <c r="D225" s="4">
        <v>15700000</v>
      </c>
      <c r="E225" s="4">
        <v>2400000</v>
      </c>
      <c r="F225" s="4">
        <f t="shared" si="3"/>
        <v>165999.99999999997</v>
      </c>
    </row>
    <row r="226" spans="1:6" x14ac:dyDescent="0.25">
      <c r="A226">
        <v>27</v>
      </c>
      <c r="B226" t="s">
        <v>91</v>
      </c>
      <c r="C226" t="s">
        <v>70</v>
      </c>
      <c r="D226" s="4">
        <v>108700000</v>
      </c>
      <c r="E226" s="4">
        <v>11700000</v>
      </c>
      <c r="F226" s="4">
        <f t="shared" si="3"/>
        <v>165999.99999999988</v>
      </c>
    </row>
    <row r="227" spans="1:6" x14ac:dyDescent="0.25">
      <c r="A227">
        <v>1936</v>
      </c>
      <c r="B227" t="s">
        <v>2005</v>
      </c>
      <c r="C227" t="s">
        <v>121</v>
      </c>
      <c r="D227" s="4">
        <v>1700000</v>
      </c>
      <c r="E227" s="4">
        <v>999200</v>
      </c>
      <c r="F227" s="4">
        <f t="shared" si="3"/>
        <v>165840.00000000003</v>
      </c>
    </row>
    <row r="228" spans="1:6" x14ac:dyDescent="0.25">
      <c r="A228">
        <v>547</v>
      </c>
      <c r="B228" t="s">
        <v>596</v>
      </c>
      <c r="C228" t="s">
        <v>79</v>
      </c>
      <c r="D228" s="4">
        <v>11800000</v>
      </c>
      <c r="E228" s="4">
        <v>2000000</v>
      </c>
      <c r="F228" s="4">
        <f t="shared" si="3"/>
        <v>164000</v>
      </c>
    </row>
    <row r="229" spans="1:6" x14ac:dyDescent="0.25">
      <c r="A229">
        <v>780</v>
      </c>
      <c r="B229" t="s">
        <v>832</v>
      </c>
      <c r="C229" t="s">
        <v>73</v>
      </c>
      <c r="D229" s="4">
        <v>2800000</v>
      </c>
      <c r="E229" s="4">
        <v>1100000</v>
      </c>
      <c r="F229" s="4">
        <f t="shared" si="3"/>
        <v>164000</v>
      </c>
    </row>
    <row r="230" spans="1:6" x14ac:dyDescent="0.25">
      <c r="A230">
        <v>88</v>
      </c>
      <c r="B230" t="s">
        <v>14</v>
      </c>
      <c r="C230" t="s">
        <v>70</v>
      </c>
      <c r="D230" s="4">
        <v>46800000</v>
      </c>
      <c r="E230" s="4">
        <v>5500000</v>
      </c>
      <c r="F230" s="4">
        <f t="shared" si="3"/>
        <v>163999.99999999994</v>
      </c>
    </row>
    <row r="231" spans="1:6" x14ac:dyDescent="0.25">
      <c r="A231">
        <v>526</v>
      </c>
      <c r="B231" t="s">
        <v>574</v>
      </c>
      <c r="C231" t="s">
        <v>70</v>
      </c>
      <c r="D231" s="4">
        <v>6900000</v>
      </c>
      <c r="E231" s="4">
        <v>1500000</v>
      </c>
      <c r="F231" s="4">
        <f t="shared" si="3"/>
        <v>162000</v>
      </c>
    </row>
    <row r="232" spans="1:6" x14ac:dyDescent="0.25">
      <c r="A232">
        <v>1432</v>
      </c>
      <c r="B232" t="s">
        <v>1495</v>
      </c>
      <c r="C232" t="s">
        <v>88</v>
      </c>
      <c r="D232" s="4">
        <v>1100000</v>
      </c>
      <c r="E232" s="4">
        <v>914500</v>
      </c>
      <c r="F232" s="4">
        <f t="shared" si="3"/>
        <v>160900.00000000003</v>
      </c>
    </row>
    <row r="233" spans="1:6" x14ac:dyDescent="0.25">
      <c r="A233">
        <v>566</v>
      </c>
      <c r="B233" t="s">
        <v>615</v>
      </c>
      <c r="C233" t="s">
        <v>93</v>
      </c>
      <c r="D233" s="4">
        <v>7000000</v>
      </c>
      <c r="E233" s="4">
        <v>1500000</v>
      </c>
      <c r="F233" s="4">
        <f t="shared" si="3"/>
        <v>160000</v>
      </c>
    </row>
    <row r="234" spans="1:6" x14ac:dyDescent="0.25">
      <c r="A234">
        <v>648</v>
      </c>
      <c r="B234" t="s">
        <v>697</v>
      </c>
      <c r="C234" t="s">
        <v>70</v>
      </c>
      <c r="D234" s="4">
        <v>11000000</v>
      </c>
      <c r="E234" s="4">
        <v>1900000</v>
      </c>
      <c r="F234" s="4">
        <f t="shared" si="3"/>
        <v>160000</v>
      </c>
    </row>
    <row r="235" spans="1:6" x14ac:dyDescent="0.25">
      <c r="A235">
        <v>379</v>
      </c>
      <c r="B235" t="s">
        <v>430</v>
      </c>
      <c r="C235" t="s">
        <v>70</v>
      </c>
      <c r="D235" s="4">
        <v>14100000</v>
      </c>
      <c r="E235" s="4">
        <v>2200000</v>
      </c>
      <c r="F235" s="4">
        <f t="shared" si="3"/>
        <v>158000</v>
      </c>
    </row>
    <row r="236" spans="1:6" x14ac:dyDescent="0.25">
      <c r="A236">
        <v>537</v>
      </c>
      <c r="B236" t="s">
        <v>586</v>
      </c>
      <c r="C236" t="s">
        <v>67</v>
      </c>
      <c r="D236" s="4">
        <v>11100000</v>
      </c>
      <c r="E236" s="4">
        <v>1900000</v>
      </c>
      <c r="F236" s="4">
        <f t="shared" si="3"/>
        <v>158000</v>
      </c>
    </row>
    <row r="237" spans="1:6" x14ac:dyDescent="0.25">
      <c r="A237">
        <v>138</v>
      </c>
      <c r="B237" t="s">
        <v>18</v>
      </c>
      <c r="C237" t="s">
        <v>70</v>
      </c>
      <c r="D237" s="4">
        <v>26100000</v>
      </c>
      <c r="E237" s="4">
        <v>3400000</v>
      </c>
      <c r="F237" s="4">
        <f t="shared" si="3"/>
        <v>157999.99999999991</v>
      </c>
    </row>
    <row r="238" spans="1:6" x14ac:dyDescent="0.25">
      <c r="A238">
        <v>925</v>
      </c>
      <c r="B238" t="s">
        <v>980</v>
      </c>
      <c r="C238" t="s">
        <v>67</v>
      </c>
      <c r="D238" s="4">
        <v>5200000</v>
      </c>
      <c r="E238" s="4">
        <v>1300000</v>
      </c>
      <c r="F238" s="4">
        <f t="shared" si="3"/>
        <v>156000</v>
      </c>
    </row>
    <row r="239" spans="1:6" x14ac:dyDescent="0.25">
      <c r="A239">
        <v>1181</v>
      </c>
      <c r="B239" t="s">
        <v>1242</v>
      </c>
      <c r="C239" t="s">
        <v>173</v>
      </c>
      <c r="D239" s="4">
        <v>2100000</v>
      </c>
      <c r="E239" s="4">
        <v>973700</v>
      </c>
      <c r="F239" s="4">
        <f t="shared" si="3"/>
        <v>152740</v>
      </c>
    </row>
    <row r="240" spans="1:6" x14ac:dyDescent="0.25">
      <c r="A240">
        <v>773</v>
      </c>
      <c r="B240" t="s">
        <v>825</v>
      </c>
      <c r="C240" t="s">
        <v>67</v>
      </c>
      <c r="D240" s="4">
        <v>8400000</v>
      </c>
      <c r="E240" s="4">
        <v>1600000</v>
      </c>
      <c r="F240" s="4">
        <f t="shared" si="3"/>
        <v>151999.99999999997</v>
      </c>
    </row>
    <row r="241" spans="1:6" x14ac:dyDescent="0.25">
      <c r="A241">
        <v>840</v>
      </c>
      <c r="B241" t="s">
        <v>893</v>
      </c>
      <c r="C241" t="s">
        <v>195</v>
      </c>
      <c r="D241" s="4">
        <v>10400000</v>
      </c>
      <c r="E241" s="4">
        <v>1800000</v>
      </c>
      <c r="F241" s="4">
        <f t="shared" si="3"/>
        <v>151999.99999999997</v>
      </c>
    </row>
    <row r="242" spans="1:6" x14ac:dyDescent="0.25">
      <c r="A242">
        <v>1127</v>
      </c>
      <c r="B242" t="s">
        <v>1187</v>
      </c>
      <c r="C242" t="s">
        <v>70</v>
      </c>
      <c r="D242" s="4">
        <v>2400000</v>
      </c>
      <c r="E242" s="4">
        <v>992400</v>
      </c>
      <c r="F242" s="4">
        <f t="shared" si="3"/>
        <v>150480</v>
      </c>
    </row>
    <row r="243" spans="1:6" x14ac:dyDescent="0.25">
      <c r="A243">
        <v>477</v>
      </c>
      <c r="B243" t="s">
        <v>527</v>
      </c>
      <c r="C243" t="s">
        <v>70</v>
      </c>
      <c r="D243" s="4">
        <v>9500000</v>
      </c>
      <c r="E243" s="4">
        <v>1700000</v>
      </c>
      <c r="F243" s="4">
        <f t="shared" si="3"/>
        <v>150000</v>
      </c>
    </row>
    <row r="244" spans="1:6" x14ac:dyDescent="0.25">
      <c r="A244">
        <v>641</v>
      </c>
      <c r="B244" t="s">
        <v>689</v>
      </c>
      <c r="C244" t="s">
        <v>70</v>
      </c>
      <c r="D244" s="4">
        <v>6500000</v>
      </c>
      <c r="E244" s="4">
        <v>1400000</v>
      </c>
      <c r="F244" s="4">
        <f t="shared" si="3"/>
        <v>150000</v>
      </c>
    </row>
    <row r="245" spans="1:6" x14ac:dyDescent="0.25">
      <c r="A245">
        <v>751</v>
      </c>
      <c r="B245" t="s">
        <v>803</v>
      </c>
      <c r="C245" t="s">
        <v>67</v>
      </c>
      <c r="D245" s="4">
        <v>4500000</v>
      </c>
      <c r="E245" s="4">
        <v>1200000</v>
      </c>
      <c r="F245" s="4">
        <f t="shared" si="3"/>
        <v>150000</v>
      </c>
    </row>
    <row r="246" spans="1:6" x14ac:dyDescent="0.25">
      <c r="A246">
        <v>249</v>
      </c>
      <c r="B246" t="s">
        <v>47</v>
      </c>
      <c r="C246" t="s">
        <v>70</v>
      </c>
      <c r="D246" s="4">
        <v>17500000</v>
      </c>
      <c r="E246" s="4">
        <v>2500000</v>
      </c>
      <c r="F246" s="4">
        <f t="shared" si="3"/>
        <v>149999.99999999997</v>
      </c>
    </row>
    <row r="247" spans="1:6" x14ac:dyDescent="0.25">
      <c r="A247">
        <v>1400</v>
      </c>
      <c r="B247" t="s">
        <v>1464</v>
      </c>
      <c r="C247" t="s">
        <v>93</v>
      </c>
      <c r="D247" s="4">
        <v>1200000</v>
      </c>
      <c r="E247" s="4">
        <v>869900</v>
      </c>
      <c r="F247" s="4">
        <f t="shared" si="3"/>
        <v>149980</v>
      </c>
    </row>
    <row r="248" spans="1:6" x14ac:dyDescent="0.25">
      <c r="A248">
        <v>567</v>
      </c>
      <c r="B248" t="s">
        <v>616</v>
      </c>
      <c r="C248" t="s">
        <v>70</v>
      </c>
      <c r="D248" s="4">
        <v>7600000</v>
      </c>
      <c r="E248" s="4">
        <v>1500000</v>
      </c>
      <c r="F248" s="4">
        <f t="shared" si="3"/>
        <v>148000</v>
      </c>
    </row>
    <row r="249" spans="1:6" x14ac:dyDescent="0.25">
      <c r="A249">
        <v>1546</v>
      </c>
      <c r="B249" t="s">
        <v>1612</v>
      </c>
      <c r="C249" t="s">
        <v>335</v>
      </c>
      <c r="D249" s="4">
        <v>2000000</v>
      </c>
      <c r="E249" s="4">
        <v>938100</v>
      </c>
      <c r="F249" s="4">
        <f t="shared" si="3"/>
        <v>147620</v>
      </c>
    </row>
    <row r="250" spans="1:6" x14ac:dyDescent="0.25">
      <c r="A250">
        <v>288</v>
      </c>
      <c r="B250" t="s">
        <v>336</v>
      </c>
      <c r="C250" t="s">
        <v>70</v>
      </c>
      <c r="D250" s="4">
        <v>26700000</v>
      </c>
      <c r="E250" s="4">
        <v>3400000</v>
      </c>
      <c r="F250" s="4">
        <f t="shared" si="3"/>
        <v>146000</v>
      </c>
    </row>
    <row r="251" spans="1:6" x14ac:dyDescent="0.25">
      <c r="A251">
        <v>589</v>
      </c>
      <c r="B251" t="s">
        <v>637</v>
      </c>
      <c r="C251" t="s">
        <v>88</v>
      </c>
      <c r="D251" s="4">
        <v>3700000</v>
      </c>
      <c r="E251" s="4">
        <v>1100000</v>
      </c>
      <c r="F251" s="4">
        <f t="shared" si="3"/>
        <v>146000</v>
      </c>
    </row>
    <row r="252" spans="1:6" x14ac:dyDescent="0.25">
      <c r="A252">
        <v>1990</v>
      </c>
      <c r="B252" t="s">
        <v>2060</v>
      </c>
      <c r="C252" t="s">
        <v>286</v>
      </c>
      <c r="D252" s="4">
        <v>1800000</v>
      </c>
      <c r="E252" s="4">
        <v>909700</v>
      </c>
      <c r="F252" s="4">
        <f t="shared" si="3"/>
        <v>145940</v>
      </c>
    </row>
    <row r="253" spans="1:6" x14ac:dyDescent="0.25">
      <c r="A253">
        <v>1174</v>
      </c>
      <c r="B253" t="s">
        <v>1235</v>
      </c>
      <c r="C253" t="s">
        <v>108</v>
      </c>
      <c r="D253" s="4">
        <v>1800000</v>
      </c>
      <c r="E253" s="4">
        <v>905500</v>
      </c>
      <c r="F253" s="4">
        <f t="shared" si="3"/>
        <v>145100.00000000003</v>
      </c>
    </row>
    <row r="254" spans="1:6" x14ac:dyDescent="0.25">
      <c r="A254">
        <v>717</v>
      </c>
      <c r="B254" t="s">
        <v>766</v>
      </c>
      <c r="C254" t="s">
        <v>767</v>
      </c>
      <c r="D254" s="4">
        <v>5800000</v>
      </c>
      <c r="E254" s="4">
        <v>1300000</v>
      </c>
      <c r="F254" s="4">
        <f t="shared" si="3"/>
        <v>144000</v>
      </c>
    </row>
    <row r="255" spans="1:6" x14ac:dyDescent="0.25">
      <c r="A255">
        <v>160</v>
      </c>
      <c r="B255" t="s">
        <v>219</v>
      </c>
      <c r="C255" t="s">
        <v>108</v>
      </c>
      <c r="D255" s="4">
        <v>32800000</v>
      </c>
      <c r="E255" s="4">
        <v>4000000</v>
      </c>
      <c r="F255" s="4">
        <f t="shared" si="3"/>
        <v>143999.99999999997</v>
      </c>
    </row>
    <row r="256" spans="1:6" x14ac:dyDescent="0.25">
      <c r="A256">
        <v>202</v>
      </c>
      <c r="B256" t="s">
        <v>258</v>
      </c>
      <c r="C256" t="s">
        <v>161</v>
      </c>
      <c r="D256" s="4">
        <v>28800000</v>
      </c>
      <c r="E256" s="4">
        <v>3600000</v>
      </c>
      <c r="F256" s="4">
        <f t="shared" si="3"/>
        <v>143999.99999999997</v>
      </c>
    </row>
    <row r="257" spans="1:6" x14ac:dyDescent="0.25">
      <c r="A257">
        <v>246</v>
      </c>
      <c r="B257" t="s">
        <v>299</v>
      </c>
      <c r="C257" t="s">
        <v>67</v>
      </c>
      <c r="D257" s="4">
        <v>28800000</v>
      </c>
      <c r="E257" s="4">
        <v>3600000</v>
      </c>
      <c r="F257" s="4">
        <f t="shared" si="3"/>
        <v>143999.99999999997</v>
      </c>
    </row>
    <row r="258" spans="1:6" x14ac:dyDescent="0.25">
      <c r="A258">
        <v>637</v>
      </c>
      <c r="B258" t="s">
        <v>685</v>
      </c>
      <c r="C258" t="s">
        <v>67</v>
      </c>
      <c r="D258" s="4">
        <v>10900000</v>
      </c>
      <c r="E258" s="4">
        <v>1800000</v>
      </c>
      <c r="F258" s="4">
        <f t="shared" si="3"/>
        <v>142000</v>
      </c>
    </row>
    <row r="259" spans="1:6" x14ac:dyDescent="0.25">
      <c r="A259">
        <v>919</v>
      </c>
      <c r="B259" t="s">
        <v>974</v>
      </c>
      <c r="C259" t="s">
        <v>67</v>
      </c>
      <c r="D259" s="4">
        <v>4000000</v>
      </c>
      <c r="E259" s="4">
        <v>1100000</v>
      </c>
      <c r="F259" s="4">
        <f t="shared" si="3"/>
        <v>140000.00000000003</v>
      </c>
    </row>
    <row r="260" spans="1:6" x14ac:dyDescent="0.25">
      <c r="A260">
        <v>636</v>
      </c>
      <c r="B260" t="s">
        <v>8</v>
      </c>
      <c r="C260" t="s">
        <v>112</v>
      </c>
      <c r="D260" s="4">
        <v>9000000</v>
      </c>
      <c r="E260" s="4">
        <v>1600000</v>
      </c>
      <c r="F260" s="4">
        <f t="shared" si="3"/>
        <v>140000</v>
      </c>
    </row>
    <row r="261" spans="1:6" x14ac:dyDescent="0.25">
      <c r="A261">
        <v>638</v>
      </c>
      <c r="B261" t="s">
        <v>686</v>
      </c>
      <c r="C261" t="s">
        <v>67</v>
      </c>
      <c r="D261" s="4">
        <v>7000000</v>
      </c>
      <c r="E261" s="4">
        <v>1400000</v>
      </c>
      <c r="F261" s="4">
        <f t="shared" ref="F261:F324" si="4">MAX(0,(E261/D261-10%)*D261*0.2)</f>
        <v>140000</v>
      </c>
    </row>
    <row r="262" spans="1:6" x14ac:dyDescent="0.25">
      <c r="A262">
        <v>345</v>
      </c>
      <c r="B262" t="s">
        <v>396</v>
      </c>
      <c r="C262" t="s">
        <v>70</v>
      </c>
      <c r="D262" s="4">
        <v>15000000</v>
      </c>
      <c r="E262" s="4">
        <v>2200000</v>
      </c>
      <c r="F262" s="4">
        <f t="shared" si="4"/>
        <v>139999.99999999997</v>
      </c>
    </row>
    <row r="263" spans="1:6" x14ac:dyDescent="0.25">
      <c r="A263">
        <v>585</v>
      </c>
      <c r="B263" t="s">
        <v>633</v>
      </c>
      <c r="C263" t="s">
        <v>217</v>
      </c>
      <c r="D263" s="4">
        <v>11000000</v>
      </c>
      <c r="E263" s="4">
        <v>1800000</v>
      </c>
      <c r="F263" s="4">
        <f t="shared" si="4"/>
        <v>139999.99999999997</v>
      </c>
    </row>
    <row r="264" spans="1:6" x14ac:dyDescent="0.25">
      <c r="A264">
        <v>217</v>
      </c>
      <c r="B264" t="s">
        <v>269</v>
      </c>
      <c r="C264" t="s">
        <v>70</v>
      </c>
      <c r="D264" s="4">
        <v>22000000</v>
      </c>
      <c r="E264" s="4">
        <v>2900000</v>
      </c>
      <c r="F264" s="4">
        <f t="shared" si="4"/>
        <v>139999.99999999994</v>
      </c>
    </row>
    <row r="265" spans="1:6" x14ac:dyDescent="0.25">
      <c r="A265">
        <v>882</v>
      </c>
      <c r="B265" t="s">
        <v>936</v>
      </c>
      <c r="C265" t="s">
        <v>70</v>
      </c>
      <c r="D265" s="4">
        <v>2700000</v>
      </c>
      <c r="E265" s="4">
        <v>968300</v>
      </c>
      <c r="F265" s="4">
        <f t="shared" si="4"/>
        <v>139660.00000000003</v>
      </c>
    </row>
    <row r="266" spans="1:6" x14ac:dyDescent="0.25">
      <c r="A266">
        <v>1363</v>
      </c>
      <c r="B266" t="s">
        <v>1427</v>
      </c>
      <c r="C266" t="s">
        <v>95</v>
      </c>
      <c r="D266" s="4">
        <v>1400000</v>
      </c>
      <c r="E266" s="4">
        <v>836100</v>
      </c>
      <c r="F266" s="4">
        <f t="shared" si="4"/>
        <v>139220</v>
      </c>
    </row>
    <row r="267" spans="1:6" x14ac:dyDescent="0.25">
      <c r="A267">
        <v>1080</v>
      </c>
      <c r="B267" t="s">
        <v>1139</v>
      </c>
      <c r="C267" t="s">
        <v>70</v>
      </c>
      <c r="D267" s="4">
        <v>4100000</v>
      </c>
      <c r="E267" s="4">
        <v>1100000</v>
      </c>
      <c r="F267" s="4">
        <f t="shared" si="4"/>
        <v>138000</v>
      </c>
    </row>
    <row r="268" spans="1:6" x14ac:dyDescent="0.25">
      <c r="A268">
        <v>1732</v>
      </c>
      <c r="B268" t="s">
        <v>1800</v>
      </c>
      <c r="C268" t="s">
        <v>699</v>
      </c>
      <c r="D268" s="4">
        <v>763000</v>
      </c>
      <c r="E268" s="4">
        <v>766200</v>
      </c>
      <c r="F268" s="4">
        <f t="shared" si="4"/>
        <v>137980</v>
      </c>
    </row>
    <row r="269" spans="1:6" x14ac:dyDescent="0.25">
      <c r="A269">
        <v>968</v>
      </c>
      <c r="B269" t="s">
        <v>1024</v>
      </c>
      <c r="C269" t="s">
        <v>121</v>
      </c>
      <c r="D269" s="4">
        <v>6200000</v>
      </c>
      <c r="E269" s="4">
        <v>1300000</v>
      </c>
      <c r="F269" s="4">
        <f t="shared" si="4"/>
        <v>136000</v>
      </c>
    </row>
    <row r="270" spans="1:6" x14ac:dyDescent="0.25">
      <c r="A270">
        <v>1049</v>
      </c>
      <c r="B270" t="s">
        <v>1106</v>
      </c>
      <c r="C270" t="s">
        <v>70</v>
      </c>
      <c r="D270" s="4">
        <v>4200000</v>
      </c>
      <c r="E270" s="4">
        <v>1100000</v>
      </c>
      <c r="F270" s="4">
        <f t="shared" si="4"/>
        <v>136000</v>
      </c>
    </row>
    <row r="271" spans="1:6" x14ac:dyDescent="0.25">
      <c r="A271">
        <v>805</v>
      </c>
      <c r="B271" t="s">
        <v>858</v>
      </c>
      <c r="C271" t="s">
        <v>67</v>
      </c>
      <c r="D271" s="4">
        <v>9200000</v>
      </c>
      <c r="E271" s="4">
        <v>1600000</v>
      </c>
      <c r="F271" s="4">
        <f t="shared" si="4"/>
        <v>135999.99999999997</v>
      </c>
    </row>
    <row r="272" spans="1:6" x14ac:dyDescent="0.25">
      <c r="A272">
        <v>1175</v>
      </c>
      <c r="B272" t="s">
        <v>1237</v>
      </c>
      <c r="C272" t="s">
        <v>70</v>
      </c>
      <c r="D272" s="4">
        <v>1200000</v>
      </c>
      <c r="E272" s="4">
        <v>783900</v>
      </c>
      <c r="F272" s="4">
        <f t="shared" si="4"/>
        <v>132780</v>
      </c>
    </row>
    <row r="273" spans="1:6" x14ac:dyDescent="0.25">
      <c r="A273">
        <v>693</v>
      </c>
      <c r="B273" t="s">
        <v>742</v>
      </c>
      <c r="C273" t="s">
        <v>79</v>
      </c>
      <c r="D273" s="4">
        <v>10400000</v>
      </c>
      <c r="E273" s="4">
        <v>1700000</v>
      </c>
      <c r="F273" s="4">
        <f t="shared" si="4"/>
        <v>132000</v>
      </c>
    </row>
    <row r="274" spans="1:6" x14ac:dyDescent="0.25">
      <c r="A274">
        <v>696</v>
      </c>
      <c r="B274" t="s">
        <v>744</v>
      </c>
      <c r="C274" t="s">
        <v>67</v>
      </c>
      <c r="D274" s="4">
        <v>8400000</v>
      </c>
      <c r="E274" s="4">
        <v>1500000</v>
      </c>
      <c r="F274" s="4">
        <f t="shared" si="4"/>
        <v>132000</v>
      </c>
    </row>
    <row r="275" spans="1:6" x14ac:dyDescent="0.25">
      <c r="A275">
        <v>1989</v>
      </c>
      <c r="B275" t="s">
        <v>2058</v>
      </c>
      <c r="C275" t="s">
        <v>121</v>
      </c>
      <c r="D275" s="4">
        <v>412000</v>
      </c>
      <c r="E275" s="4">
        <v>694200</v>
      </c>
      <c r="F275" s="4">
        <f t="shared" si="4"/>
        <v>130599.99999999999</v>
      </c>
    </row>
    <row r="276" spans="1:6" x14ac:dyDescent="0.25">
      <c r="A276">
        <v>201</v>
      </c>
      <c r="B276" t="s">
        <v>22</v>
      </c>
      <c r="C276" t="s">
        <v>70</v>
      </c>
      <c r="D276" s="4">
        <v>29500000</v>
      </c>
      <c r="E276" s="4">
        <v>3600000</v>
      </c>
      <c r="F276" s="4">
        <f t="shared" si="4"/>
        <v>130000</v>
      </c>
    </row>
    <row r="277" spans="1:6" x14ac:dyDescent="0.25">
      <c r="A277">
        <v>820</v>
      </c>
      <c r="B277" t="s">
        <v>873</v>
      </c>
      <c r="C277" t="s">
        <v>126</v>
      </c>
      <c r="D277" s="4">
        <v>7500000</v>
      </c>
      <c r="E277" s="4">
        <v>1400000</v>
      </c>
      <c r="F277" s="4">
        <f t="shared" si="4"/>
        <v>130000</v>
      </c>
    </row>
    <row r="278" spans="1:6" x14ac:dyDescent="0.25">
      <c r="A278">
        <v>1006</v>
      </c>
      <c r="B278" t="s">
        <v>1063</v>
      </c>
      <c r="C278" t="s">
        <v>70</v>
      </c>
      <c r="D278" s="4">
        <v>4500000</v>
      </c>
      <c r="E278" s="4">
        <v>1100000</v>
      </c>
      <c r="F278" s="4">
        <f t="shared" si="4"/>
        <v>129999.99999999999</v>
      </c>
    </row>
    <row r="279" spans="1:6" x14ac:dyDescent="0.25">
      <c r="A279">
        <v>1772</v>
      </c>
      <c r="B279" t="s">
        <v>1841</v>
      </c>
      <c r="C279" t="s">
        <v>70</v>
      </c>
      <c r="D279" s="4">
        <v>1500000</v>
      </c>
      <c r="E279" s="4">
        <v>793000</v>
      </c>
      <c r="F279" s="4">
        <f t="shared" si="4"/>
        <v>128600</v>
      </c>
    </row>
    <row r="280" spans="1:6" x14ac:dyDescent="0.25">
      <c r="A280">
        <v>1492</v>
      </c>
      <c r="B280" t="s">
        <v>1558</v>
      </c>
      <c r="C280" t="s">
        <v>93</v>
      </c>
      <c r="D280" s="4">
        <v>2400000</v>
      </c>
      <c r="E280" s="4">
        <v>880300</v>
      </c>
      <c r="F280" s="4">
        <f t="shared" si="4"/>
        <v>128060</v>
      </c>
    </row>
    <row r="281" spans="1:6" x14ac:dyDescent="0.25">
      <c r="A281">
        <v>653</v>
      </c>
      <c r="B281" t="s">
        <v>702</v>
      </c>
      <c r="C281" t="s">
        <v>102</v>
      </c>
      <c r="D281" s="4">
        <v>6600000</v>
      </c>
      <c r="E281" s="4">
        <v>1300000</v>
      </c>
      <c r="F281" s="4">
        <f t="shared" si="4"/>
        <v>127999.99999999999</v>
      </c>
    </row>
    <row r="282" spans="1:6" x14ac:dyDescent="0.25">
      <c r="A282">
        <v>1172</v>
      </c>
      <c r="B282" t="s">
        <v>1234</v>
      </c>
      <c r="C282" t="s">
        <v>152</v>
      </c>
      <c r="D282" s="4">
        <v>1800000</v>
      </c>
      <c r="E282" s="4">
        <v>819700</v>
      </c>
      <c r="F282" s="4">
        <f t="shared" si="4"/>
        <v>127940</v>
      </c>
    </row>
    <row r="283" spans="1:6" x14ac:dyDescent="0.25">
      <c r="A283">
        <v>1236</v>
      </c>
      <c r="B283" t="s">
        <v>1297</v>
      </c>
      <c r="C283" t="s">
        <v>67</v>
      </c>
      <c r="D283" s="4">
        <v>1800000</v>
      </c>
      <c r="E283" s="4">
        <v>817100</v>
      </c>
      <c r="F283" s="4">
        <f t="shared" si="4"/>
        <v>127419.99999999999</v>
      </c>
    </row>
    <row r="284" spans="1:6" x14ac:dyDescent="0.25">
      <c r="A284">
        <v>1134</v>
      </c>
      <c r="B284" t="s">
        <v>1194</v>
      </c>
      <c r="C284" t="s">
        <v>231</v>
      </c>
      <c r="D284" s="4">
        <v>2000000</v>
      </c>
      <c r="E284" s="4">
        <v>837000</v>
      </c>
      <c r="F284" s="4">
        <f t="shared" si="4"/>
        <v>127400</v>
      </c>
    </row>
    <row r="285" spans="1:6" x14ac:dyDescent="0.25">
      <c r="A285">
        <v>934</v>
      </c>
      <c r="B285" t="s">
        <v>989</v>
      </c>
      <c r="C285" t="s">
        <v>73</v>
      </c>
      <c r="D285" s="4">
        <v>2500000</v>
      </c>
      <c r="E285" s="4">
        <v>886400</v>
      </c>
      <c r="F285" s="4">
        <f t="shared" si="4"/>
        <v>127280</v>
      </c>
    </row>
    <row r="286" spans="1:6" x14ac:dyDescent="0.25">
      <c r="A286">
        <v>1153</v>
      </c>
      <c r="B286" t="s">
        <v>1214</v>
      </c>
      <c r="C286" t="s">
        <v>70</v>
      </c>
      <c r="D286" s="4">
        <v>2600000</v>
      </c>
      <c r="E286" s="4">
        <v>895100</v>
      </c>
      <c r="F286" s="4">
        <f t="shared" si="4"/>
        <v>127020</v>
      </c>
    </row>
    <row r="287" spans="1:6" x14ac:dyDescent="0.25">
      <c r="A287">
        <v>842</v>
      </c>
      <c r="B287" t="s">
        <v>897</v>
      </c>
      <c r="C287" t="s">
        <v>70</v>
      </c>
      <c r="D287" s="4">
        <v>3500000</v>
      </c>
      <c r="E287" s="4">
        <v>983700</v>
      </c>
      <c r="F287" s="4">
        <f t="shared" si="4"/>
        <v>126739.99999999999</v>
      </c>
    </row>
    <row r="288" spans="1:6" x14ac:dyDescent="0.25">
      <c r="A288">
        <v>616</v>
      </c>
      <c r="B288" t="s">
        <v>665</v>
      </c>
      <c r="C288" t="s">
        <v>70</v>
      </c>
      <c r="D288" s="4">
        <v>11700000</v>
      </c>
      <c r="E288" s="4">
        <v>1800000</v>
      </c>
      <c r="F288" s="4">
        <f t="shared" si="4"/>
        <v>126000</v>
      </c>
    </row>
    <row r="289" spans="1:6" x14ac:dyDescent="0.25">
      <c r="A289">
        <v>1423</v>
      </c>
      <c r="B289" t="s">
        <v>1486</v>
      </c>
      <c r="C289" t="s">
        <v>93</v>
      </c>
      <c r="D289" s="4">
        <v>4700000</v>
      </c>
      <c r="E289" s="4">
        <v>1100000</v>
      </c>
      <c r="F289" s="4">
        <f t="shared" si="4"/>
        <v>126000</v>
      </c>
    </row>
    <row r="290" spans="1:6" x14ac:dyDescent="0.25">
      <c r="A290">
        <v>1456</v>
      </c>
      <c r="B290" t="s">
        <v>1522</v>
      </c>
      <c r="C290" t="s">
        <v>112</v>
      </c>
      <c r="D290" s="4">
        <v>4700000</v>
      </c>
      <c r="E290" s="4">
        <v>1100000</v>
      </c>
      <c r="F290" s="4">
        <f t="shared" si="4"/>
        <v>126000</v>
      </c>
    </row>
    <row r="291" spans="1:6" x14ac:dyDescent="0.25">
      <c r="A291">
        <v>1274</v>
      </c>
      <c r="B291" t="s">
        <v>1336</v>
      </c>
      <c r="C291" t="s">
        <v>837</v>
      </c>
      <c r="D291" s="4">
        <v>2000000</v>
      </c>
      <c r="E291" s="4">
        <v>824400</v>
      </c>
      <c r="F291" s="4">
        <f t="shared" si="4"/>
        <v>124880.00000000003</v>
      </c>
    </row>
    <row r="292" spans="1:6" x14ac:dyDescent="0.25">
      <c r="A292">
        <v>992</v>
      </c>
      <c r="B292" t="s">
        <v>1049</v>
      </c>
      <c r="C292" t="s">
        <v>70</v>
      </c>
      <c r="D292" s="4">
        <v>3000000</v>
      </c>
      <c r="E292" s="4">
        <v>920900</v>
      </c>
      <c r="F292" s="4">
        <f t="shared" si="4"/>
        <v>124180</v>
      </c>
    </row>
    <row r="293" spans="1:6" x14ac:dyDescent="0.25">
      <c r="A293">
        <v>720</v>
      </c>
      <c r="B293" t="s">
        <v>771</v>
      </c>
      <c r="C293" t="s">
        <v>70</v>
      </c>
      <c r="D293" s="4">
        <v>5800000</v>
      </c>
      <c r="E293" s="4">
        <v>1200000</v>
      </c>
      <c r="F293" s="4">
        <f t="shared" si="4"/>
        <v>124000</v>
      </c>
    </row>
    <row r="294" spans="1:6" x14ac:dyDescent="0.25">
      <c r="A294">
        <v>322</v>
      </c>
      <c r="B294" t="s">
        <v>372</v>
      </c>
      <c r="C294" t="s">
        <v>95</v>
      </c>
      <c r="D294" s="4">
        <v>17800000</v>
      </c>
      <c r="E294" s="4">
        <v>2400000</v>
      </c>
      <c r="F294" s="4">
        <f t="shared" si="4"/>
        <v>123999.99999999999</v>
      </c>
    </row>
    <row r="295" spans="1:6" x14ac:dyDescent="0.25">
      <c r="A295">
        <v>1238</v>
      </c>
      <c r="B295" t="s">
        <v>1299</v>
      </c>
      <c r="C295" t="s">
        <v>70</v>
      </c>
      <c r="D295" s="4">
        <v>2400000</v>
      </c>
      <c r="E295" s="4">
        <v>859500</v>
      </c>
      <c r="F295" s="4">
        <f t="shared" si="4"/>
        <v>123900.00000000003</v>
      </c>
    </row>
    <row r="296" spans="1:6" x14ac:dyDescent="0.25">
      <c r="A296">
        <v>1657</v>
      </c>
      <c r="B296" t="s">
        <v>1724</v>
      </c>
      <c r="C296" t="s">
        <v>286</v>
      </c>
      <c r="D296" s="4">
        <v>2200000</v>
      </c>
      <c r="E296" s="4">
        <v>834200</v>
      </c>
      <c r="F296" s="4">
        <f t="shared" si="4"/>
        <v>122840</v>
      </c>
    </row>
    <row r="297" spans="1:6" x14ac:dyDescent="0.25">
      <c r="A297">
        <v>226</v>
      </c>
      <c r="B297" t="s">
        <v>278</v>
      </c>
      <c r="C297" t="s">
        <v>70</v>
      </c>
      <c r="D297" s="4">
        <v>19900000</v>
      </c>
      <c r="E297" s="4">
        <v>2600000</v>
      </c>
      <c r="F297" s="4">
        <f t="shared" si="4"/>
        <v>122000.00000000003</v>
      </c>
    </row>
    <row r="298" spans="1:6" x14ac:dyDescent="0.25">
      <c r="A298">
        <v>658</v>
      </c>
      <c r="B298" t="s">
        <v>707</v>
      </c>
      <c r="C298" t="s">
        <v>286</v>
      </c>
      <c r="D298" s="4">
        <v>10900000</v>
      </c>
      <c r="E298" s="4">
        <v>1700000</v>
      </c>
      <c r="F298" s="4">
        <f t="shared" si="4"/>
        <v>122000</v>
      </c>
    </row>
    <row r="299" spans="1:6" x14ac:dyDescent="0.25">
      <c r="A299">
        <v>1051</v>
      </c>
      <c r="B299" t="s">
        <v>1109</v>
      </c>
      <c r="C299" t="s">
        <v>99</v>
      </c>
      <c r="D299" s="4">
        <v>7900000</v>
      </c>
      <c r="E299" s="4">
        <v>1400000</v>
      </c>
      <c r="F299" s="4">
        <f t="shared" si="4"/>
        <v>122000</v>
      </c>
    </row>
    <row r="300" spans="1:6" x14ac:dyDescent="0.25">
      <c r="A300">
        <v>1159</v>
      </c>
      <c r="B300" t="s">
        <v>1220</v>
      </c>
      <c r="C300" t="s">
        <v>195</v>
      </c>
      <c r="D300" s="4">
        <v>4900000</v>
      </c>
      <c r="E300" s="4">
        <v>1100000</v>
      </c>
      <c r="F300" s="4">
        <f t="shared" si="4"/>
        <v>122000</v>
      </c>
    </row>
    <row r="301" spans="1:6" x14ac:dyDescent="0.25">
      <c r="A301">
        <v>730</v>
      </c>
      <c r="B301" t="s">
        <v>781</v>
      </c>
      <c r="C301" t="s">
        <v>173</v>
      </c>
      <c r="D301" s="4">
        <v>3300000</v>
      </c>
      <c r="E301" s="4">
        <v>936700</v>
      </c>
      <c r="F301" s="4">
        <f t="shared" si="4"/>
        <v>121340</v>
      </c>
    </row>
    <row r="302" spans="1:6" x14ac:dyDescent="0.25">
      <c r="A302">
        <v>1075</v>
      </c>
      <c r="B302" t="s">
        <v>1134</v>
      </c>
      <c r="C302" t="s">
        <v>161</v>
      </c>
      <c r="D302" s="4">
        <v>3400000</v>
      </c>
      <c r="E302" s="4">
        <v>940300</v>
      </c>
      <c r="F302" s="4">
        <f t="shared" si="4"/>
        <v>120059.99999999999</v>
      </c>
    </row>
    <row r="303" spans="1:6" x14ac:dyDescent="0.25">
      <c r="A303">
        <v>1750</v>
      </c>
      <c r="B303" t="s">
        <v>1818</v>
      </c>
      <c r="C303" t="s">
        <v>99</v>
      </c>
      <c r="D303" s="4">
        <v>3600000</v>
      </c>
      <c r="E303" s="4">
        <v>958600</v>
      </c>
      <c r="F303" s="4">
        <f t="shared" si="4"/>
        <v>119720</v>
      </c>
    </row>
    <row r="304" spans="1:6" x14ac:dyDescent="0.25">
      <c r="A304">
        <v>1298</v>
      </c>
      <c r="B304" t="s">
        <v>1361</v>
      </c>
      <c r="C304" t="s">
        <v>70</v>
      </c>
      <c r="D304" s="4">
        <v>2200000</v>
      </c>
      <c r="E304" s="4">
        <v>815000</v>
      </c>
      <c r="F304" s="4">
        <f t="shared" si="4"/>
        <v>119000.00000000003</v>
      </c>
    </row>
    <row r="305" spans="1:6" x14ac:dyDescent="0.25">
      <c r="A305">
        <v>1222</v>
      </c>
      <c r="B305" t="s">
        <v>1283</v>
      </c>
      <c r="C305" t="s">
        <v>108</v>
      </c>
      <c r="D305" s="4">
        <v>3800000</v>
      </c>
      <c r="E305" s="4">
        <v>973500</v>
      </c>
      <c r="F305" s="4">
        <f t="shared" si="4"/>
        <v>118700</v>
      </c>
    </row>
    <row r="306" spans="1:6" x14ac:dyDescent="0.25">
      <c r="A306">
        <v>300</v>
      </c>
      <c r="B306" t="s">
        <v>349</v>
      </c>
      <c r="C306" t="s">
        <v>102</v>
      </c>
      <c r="D306" s="4">
        <v>18100000</v>
      </c>
      <c r="E306" s="4">
        <v>2400000</v>
      </c>
      <c r="F306" s="4">
        <f t="shared" si="4"/>
        <v>117999.99999999996</v>
      </c>
    </row>
    <row r="307" spans="1:6" x14ac:dyDescent="0.25">
      <c r="A307">
        <v>473</v>
      </c>
      <c r="B307" t="s">
        <v>524</v>
      </c>
      <c r="C307" t="s">
        <v>67</v>
      </c>
      <c r="D307" s="4">
        <v>15100000</v>
      </c>
      <c r="E307" s="4">
        <v>2100000</v>
      </c>
      <c r="F307" s="4">
        <f t="shared" si="4"/>
        <v>117999.99999999996</v>
      </c>
    </row>
    <row r="308" spans="1:6" x14ac:dyDescent="0.25">
      <c r="A308">
        <v>999</v>
      </c>
      <c r="B308" t="s">
        <v>1055</v>
      </c>
      <c r="C308" t="s">
        <v>67</v>
      </c>
      <c r="D308" s="4">
        <v>3500000</v>
      </c>
      <c r="E308" s="4">
        <v>937700</v>
      </c>
      <c r="F308" s="4">
        <f t="shared" si="4"/>
        <v>117540</v>
      </c>
    </row>
    <row r="309" spans="1:6" x14ac:dyDescent="0.25">
      <c r="A309">
        <v>1080</v>
      </c>
      <c r="B309" t="s">
        <v>1140</v>
      </c>
      <c r="C309" t="s">
        <v>161</v>
      </c>
      <c r="D309" s="4">
        <v>2600000</v>
      </c>
      <c r="E309" s="4">
        <v>847600</v>
      </c>
      <c r="F309" s="4">
        <f t="shared" si="4"/>
        <v>117520</v>
      </c>
    </row>
    <row r="310" spans="1:6" x14ac:dyDescent="0.25">
      <c r="A310">
        <v>1374</v>
      </c>
      <c r="B310" t="s">
        <v>1438</v>
      </c>
      <c r="C310" t="s">
        <v>121</v>
      </c>
      <c r="D310" s="4">
        <v>2200000</v>
      </c>
      <c r="E310" s="4">
        <v>803700</v>
      </c>
      <c r="F310" s="4">
        <f t="shared" si="4"/>
        <v>116739.99999999999</v>
      </c>
    </row>
    <row r="311" spans="1:6" x14ac:dyDescent="0.25">
      <c r="A311">
        <v>1038</v>
      </c>
      <c r="B311" t="s">
        <v>1095</v>
      </c>
      <c r="C311" t="s">
        <v>70</v>
      </c>
      <c r="D311" s="4">
        <v>3600000</v>
      </c>
      <c r="E311" s="4">
        <v>942000</v>
      </c>
      <c r="F311" s="4">
        <f t="shared" si="4"/>
        <v>116400</v>
      </c>
    </row>
    <row r="312" spans="1:6" x14ac:dyDescent="0.25">
      <c r="A312">
        <v>632</v>
      </c>
      <c r="B312" t="s">
        <v>682</v>
      </c>
      <c r="C312" t="s">
        <v>93</v>
      </c>
      <c r="D312" s="4">
        <v>6200000</v>
      </c>
      <c r="E312" s="4">
        <v>1200000</v>
      </c>
      <c r="F312" s="4">
        <f t="shared" si="4"/>
        <v>115999.99999999999</v>
      </c>
    </row>
    <row r="313" spans="1:6" x14ac:dyDescent="0.25">
      <c r="A313">
        <v>1995</v>
      </c>
      <c r="B313" t="s">
        <v>2066</v>
      </c>
      <c r="C313" t="s">
        <v>121</v>
      </c>
      <c r="D313" s="4">
        <v>594000</v>
      </c>
      <c r="E313" s="4">
        <v>630900</v>
      </c>
      <c r="F313" s="4">
        <f t="shared" si="4"/>
        <v>114300</v>
      </c>
    </row>
    <row r="314" spans="1:6" x14ac:dyDescent="0.25">
      <c r="A314">
        <v>971</v>
      </c>
      <c r="B314" t="s">
        <v>1027</v>
      </c>
      <c r="C314" t="s">
        <v>79</v>
      </c>
      <c r="D314" s="4">
        <v>5300000</v>
      </c>
      <c r="E314" s="4">
        <v>1100000</v>
      </c>
      <c r="F314" s="4">
        <f t="shared" si="4"/>
        <v>114000</v>
      </c>
    </row>
    <row r="315" spans="1:6" x14ac:dyDescent="0.25">
      <c r="A315">
        <v>1015</v>
      </c>
      <c r="B315" t="s">
        <v>1072</v>
      </c>
      <c r="C315" t="s">
        <v>70</v>
      </c>
      <c r="D315" s="4">
        <v>5300000</v>
      </c>
      <c r="E315" s="4">
        <v>1100000</v>
      </c>
      <c r="F315" s="4">
        <f t="shared" si="4"/>
        <v>114000</v>
      </c>
    </row>
    <row r="316" spans="1:6" x14ac:dyDescent="0.25">
      <c r="A316">
        <v>1454</v>
      </c>
      <c r="B316" t="s">
        <v>1518</v>
      </c>
      <c r="C316" t="s">
        <v>70</v>
      </c>
      <c r="D316" s="4">
        <v>5300000</v>
      </c>
      <c r="E316" s="4">
        <v>1100000</v>
      </c>
      <c r="F316" s="4">
        <f t="shared" si="4"/>
        <v>114000</v>
      </c>
    </row>
    <row r="317" spans="1:6" x14ac:dyDescent="0.25">
      <c r="A317">
        <v>125</v>
      </c>
      <c r="B317" t="s">
        <v>190</v>
      </c>
      <c r="C317" t="s">
        <v>161</v>
      </c>
      <c r="D317" s="4">
        <v>41300000</v>
      </c>
      <c r="E317" s="4">
        <v>4700000</v>
      </c>
      <c r="F317" s="4">
        <f t="shared" si="4"/>
        <v>113999.99999999991</v>
      </c>
    </row>
    <row r="318" spans="1:6" x14ac:dyDescent="0.25">
      <c r="A318">
        <v>667</v>
      </c>
      <c r="B318" t="s">
        <v>715</v>
      </c>
      <c r="C318" t="s">
        <v>67</v>
      </c>
      <c r="D318" s="4">
        <v>5400000</v>
      </c>
      <c r="E318" s="4">
        <v>1100000</v>
      </c>
      <c r="F318" s="4">
        <f t="shared" si="4"/>
        <v>111999.99999999999</v>
      </c>
    </row>
    <row r="319" spans="1:6" x14ac:dyDescent="0.25">
      <c r="A319">
        <v>883</v>
      </c>
      <c r="B319" t="s">
        <v>937</v>
      </c>
      <c r="C319" t="s">
        <v>102</v>
      </c>
      <c r="D319" s="4">
        <v>5400000</v>
      </c>
      <c r="E319" s="4">
        <v>1100000</v>
      </c>
      <c r="F319" s="4">
        <f t="shared" si="4"/>
        <v>111999.99999999999</v>
      </c>
    </row>
    <row r="320" spans="1:6" x14ac:dyDescent="0.25">
      <c r="A320">
        <v>984</v>
      </c>
      <c r="B320" t="s">
        <v>1040</v>
      </c>
      <c r="C320" t="s">
        <v>70</v>
      </c>
      <c r="D320" s="4">
        <v>2300000</v>
      </c>
      <c r="E320" s="4">
        <v>783900</v>
      </c>
      <c r="F320" s="4">
        <f t="shared" si="4"/>
        <v>110780</v>
      </c>
    </row>
    <row r="321" spans="1:6" x14ac:dyDescent="0.25">
      <c r="A321">
        <v>527</v>
      </c>
      <c r="B321" t="s">
        <v>575</v>
      </c>
      <c r="C321" t="s">
        <v>108</v>
      </c>
      <c r="D321" s="4">
        <v>11500000</v>
      </c>
      <c r="E321" s="4">
        <v>1700000</v>
      </c>
      <c r="F321" s="4">
        <f t="shared" si="4"/>
        <v>110000</v>
      </c>
    </row>
    <row r="322" spans="1:6" x14ac:dyDescent="0.25">
      <c r="A322">
        <v>123</v>
      </c>
      <c r="B322" t="s">
        <v>188</v>
      </c>
      <c r="C322" t="s">
        <v>102</v>
      </c>
      <c r="D322" s="4">
        <v>37500000</v>
      </c>
      <c r="E322" s="4">
        <v>4300000</v>
      </c>
      <c r="F322" s="4">
        <f t="shared" si="4"/>
        <v>109999.99999999996</v>
      </c>
    </row>
    <row r="323" spans="1:6" x14ac:dyDescent="0.25">
      <c r="A323">
        <v>654</v>
      </c>
      <c r="B323" t="s">
        <v>703</v>
      </c>
      <c r="C323" t="s">
        <v>79</v>
      </c>
      <c r="D323" s="4">
        <v>7600000</v>
      </c>
      <c r="E323" s="4">
        <v>1300000</v>
      </c>
      <c r="F323" s="4">
        <f t="shared" si="4"/>
        <v>108000</v>
      </c>
    </row>
    <row r="324" spans="1:6" x14ac:dyDescent="0.25">
      <c r="A324">
        <v>806</v>
      </c>
      <c r="B324" t="s">
        <v>860</v>
      </c>
      <c r="C324" t="s">
        <v>102</v>
      </c>
      <c r="D324" s="4">
        <v>5600000</v>
      </c>
      <c r="E324" s="4">
        <v>1100000</v>
      </c>
      <c r="F324" s="4">
        <f t="shared" si="4"/>
        <v>108000</v>
      </c>
    </row>
    <row r="325" spans="1:6" x14ac:dyDescent="0.25">
      <c r="A325">
        <v>904</v>
      </c>
      <c r="B325" t="s">
        <v>959</v>
      </c>
      <c r="C325" t="s">
        <v>126</v>
      </c>
      <c r="D325" s="4">
        <v>8600000</v>
      </c>
      <c r="E325" s="4">
        <v>1400000</v>
      </c>
      <c r="F325" s="4">
        <f t="shared" ref="F325:F388" si="5">MAX(0,(E325/D325-10%)*D325*0.2)</f>
        <v>108000</v>
      </c>
    </row>
    <row r="326" spans="1:6" x14ac:dyDescent="0.25">
      <c r="A326">
        <v>990</v>
      </c>
      <c r="B326" t="s">
        <v>1046</v>
      </c>
      <c r="C326" t="s">
        <v>70</v>
      </c>
      <c r="D326" s="4">
        <v>5600000</v>
      </c>
      <c r="E326" s="4">
        <v>1100000</v>
      </c>
      <c r="F326" s="4">
        <f t="shared" si="5"/>
        <v>108000</v>
      </c>
    </row>
    <row r="327" spans="1:6" x14ac:dyDescent="0.25">
      <c r="A327">
        <v>451</v>
      </c>
      <c r="B327" t="s">
        <v>501</v>
      </c>
      <c r="C327" t="s">
        <v>95</v>
      </c>
      <c r="D327" s="4">
        <v>10600000</v>
      </c>
      <c r="E327" s="4">
        <v>1600000</v>
      </c>
      <c r="F327" s="4">
        <f t="shared" si="5"/>
        <v>107999.99999999999</v>
      </c>
    </row>
    <row r="328" spans="1:6" x14ac:dyDescent="0.25">
      <c r="A328">
        <v>1371</v>
      </c>
      <c r="B328" t="s">
        <v>1435</v>
      </c>
      <c r="C328" t="s">
        <v>139</v>
      </c>
      <c r="D328" s="4">
        <v>1500000</v>
      </c>
      <c r="E328" s="4">
        <v>688000</v>
      </c>
      <c r="F328" s="4">
        <f t="shared" si="5"/>
        <v>107600</v>
      </c>
    </row>
    <row r="329" spans="1:6" x14ac:dyDescent="0.25">
      <c r="A329">
        <v>912</v>
      </c>
      <c r="B329" t="s">
        <v>967</v>
      </c>
      <c r="C329" t="s">
        <v>70</v>
      </c>
      <c r="D329" s="4">
        <v>3100000</v>
      </c>
      <c r="E329" s="4">
        <v>846000</v>
      </c>
      <c r="F329" s="4">
        <f t="shared" si="5"/>
        <v>107199.99999999999</v>
      </c>
    </row>
    <row r="330" spans="1:6" x14ac:dyDescent="0.25">
      <c r="A330">
        <v>809</v>
      </c>
      <c r="B330" t="s">
        <v>862</v>
      </c>
      <c r="C330" t="s">
        <v>126</v>
      </c>
      <c r="D330" s="4">
        <v>9700000</v>
      </c>
      <c r="E330" s="4">
        <v>1500000</v>
      </c>
      <c r="F330" s="4">
        <f t="shared" si="5"/>
        <v>106000</v>
      </c>
    </row>
    <row r="331" spans="1:6" x14ac:dyDescent="0.25">
      <c r="A331">
        <v>837</v>
      </c>
      <c r="B331" t="s">
        <v>891</v>
      </c>
      <c r="C331" t="s">
        <v>173</v>
      </c>
      <c r="D331" s="4">
        <v>6700000</v>
      </c>
      <c r="E331" s="4">
        <v>1200000</v>
      </c>
      <c r="F331" s="4">
        <f t="shared" si="5"/>
        <v>105999.99999999999</v>
      </c>
    </row>
    <row r="332" spans="1:6" x14ac:dyDescent="0.25">
      <c r="A332">
        <v>205</v>
      </c>
      <c r="B332" t="s">
        <v>11</v>
      </c>
      <c r="C332" t="s">
        <v>195</v>
      </c>
      <c r="D332" s="4">
        <v>44700000</v>
      </c>
      <c r="E332" s="4">
        <v>5000000</v>
      </c>
      <c r="F332" s="4">
        <f t="shared" si="5"/>
        <v>105999.99999999991</v>
      </c>
    </row>
    <row r="333" spans="1:6" x14ac:dyDescent="0.25">
      <c r="A333">
        <v>1379</v>
      </c>
      <c r="B333" t="s">
        <v>1443</v>
      </c>
      <c r="C333" t="s">
        <v>70</v>
      </c>
      <c r="D333" s="4">
        <v>2600000</v>
      </c>
      <c r="E333" s="4">
        <v>782300</v>
      </c>
      <c r="F333" s="4">
        <f t="shared" si="5"/>
        <v>104460</v>
      </c>
    </row>
    <row r="334" spans="1:6" x14ac:dyDescent="0.25">
      <c r="A334">
        <v>475</v>
      </c>
      <c r="B334" t="s">
        <v>525</v>
      </c>
      <c r="C334" t="s">
        <v>70</v>
      </c>
      <c r="D334" s="4">
        <v>18800000</v>
      </c>
      <c r="E334" s="4">
        <v>2400000</v>
      </c>
      <c r="F334" s="4">
        <f t="shared" si="5"/>
        <v>103999.99999999994</v>
      </c>
    </row>
    <row r="335" spans="1:6" x14ac:dyDescent="0.25">
      <c r="A335">
        <v>1113</v>
      </c>
      <c r="B335" t="s">
        <v>1173</v>
      </c>
      <c r="C335" t="s">
        <v>70</v>
      </c>
      <c r="D335" s="4">
        <v>3400000</v>
      </c>
      <c r="E335" s="4">
        <v>858000</v>
      </c>
      <c r="F335" s="4">
        <f t="shared" si="5"/>
        <v>103600.00000000001</v>
      </c>
    </row>
    <row r="336" spans="1:6" x14ac:dyDescent="0.25">
      <c r="A336">
        <v>1267</v>
      </c>
      <c r="B336" t="s">
        <v>1330</v>
      </c>
      <c r="C336" t="s">
        <v>70</v>
      </c>
      <c r="D336" s="4">
        <v>2200000</v>
      </c>
      <c r="E336" s="4">
        <v>733100</v>
      </c>
      <c r="F336" s="4">
        <f t="shared" si="5"/>
        <v>102620</v>
      </c>
    </row>
    <row r="337" spans="1:6" x14ac:dyDescent="0.25">
      <c r="A337">
        <v>1923</v>
      </c>
      <c r="B337" t="s">
        <v>1992</v>
      </c>
      <c r="C337" t="s">
        <v>837</v>
      </c>
      <c r="D337" s="4">
        <v>772000</v>
      </c>
      <c r="E337" s="4">
        <v>589100</v>
      </c>
      <c r="F337" s="4">
        <f t="shared" si="5"/>
        <v>102380.00000000001</v>
      </c>
    </row>
    <row r="338" spans="1:6" x14ac:dyDescent="0.25">
      <c r="A338">
        <v>274</v>
      </c>
      <c r="B338" t="s">
        <v>1</v>
      </c>
      <c r="C338" t="s">
        <v>112</v>
      </c>
      <c r="D338" s="4">
        <v>29900000</v>
      </c>
      <c r="E338" s="4">
        <v>3500000</v>
      </c>
      <c r="F338" s="4">
        <f t="shared" si="5"/>
        <v>102000</v>
      </c>
    </row>
    <row r="339" spans="1:6" x14ac:dyDescent="0.25">
      <c r="A339">
        <v>703</v>
      </c>
      <c r="B339" t="s">
        <v>751</v>
      </c>
      <c r="C339" t="s">
        <v>67</v>
      </c>
      <c r="D339" s="4">
        <v>10900000</v>
      </c>
      <c r="E339" s="4">
        <v>1600000</v>
      </c>
      <c r="F339" s="4">
        <f t="shared" si="5"/>
        <v>102000</v>
      </c>
    </row>
    <row r="340" spans="1:6" x14ac:dyDescent="0.25">
      <c r="A340">
        <v>164</v>
      </c>
      <c r="B340" t="s">
        <v>223</v>
      </c>
      <c r="C340" t="s">
        <v>152</v>
      </c>
      <c r="D340" s="4">
        <v>23900000</v>
      </c>
      <c r="E340" s="4">
        <v>2900000</v>
      </c>
      <c r="F340" s="4">
        <f t="shared" si="5"/>
        <v>101999.99999999997</v>
      </c>
    </row>
    <row r="341" spans="1:6" x14ac:dyDescent="0.25">
      <c r="A341">
        <v>1754</v>
      </c>
      <c r="B341" t="s">
        <v>1822</v>
      </c>
      <c r="C341" t="s">
        <v>126</v>
      </c>
      <c r="D341" s="4">
        <v>1600000</v>
      </c>
      <c r="E341" s="4">
        <v>669400</v>
      </c>
      <c r="F341" s="4">
        <f t="shared" si="5"/>
        <v>101880</v>
      </c>
    </row>
    <row r="342" spans="1:6" x14ac:dyDescent="0.25">
      <c r="A342">
        <v>1317</v>
      </c>
      <c r="B342" t="s">
        <v>1380</v>
      </c>
      <c r="C342" t="s">
        <v>67</v>
      </c>
      <c r="D342" s="4">
        <v>1900000</v>
      </c>
      <c r="E342" s="4">
        <v>693900</v>
      </c>
      <c r="F342" s="4">
        <f t="shared" si="5"/>
        <v>100780</v>
      </c>
    </row>
    <row r="343" spans="1:6" x14ac:dyDescent="0.25">
      <c r="A343">
        <v>1837</v>
      </c>
      <c r="B343" t="s">
        <v>1905</v>
      </c>
      <c r="C343" t="s">
        <v>85</v>
      </c>
      <c r="D343" s="4">
        <v>1400000</v>
      </c>
      <c r="E343" s="4">
        <v>639100</v>
      </c>
      <c r="F343" s="4">
        <f t="shared" si="5"/>
        <v>99820.000000000015</v>
      </c>
    </row>
    <row r="344" spans="1:6" x14ac:dyDescent="0.25">
      <c r="A344">
        <v>1258</v>
      </c>
      <c r="B344" t="s">
        <v>1322</v>
      </c>
      <c r="C344" t="s">
        <v>247</v>
      </c>
      <c r="D344" s="4">
        <v>1000000</v>
      </c>
      <c r="E344" s="4">
        <v>599100</v>
      </c>
      <c r="F344" s="4">
        <f t="shared" si="5"/>
        <v>99820</v>
      </c>
    </row>
    <row r="345" spans="1:6" x14ac:dyDescent="0.25">
      <c r="A345">
        <v>1073</v>
      </c>
      <c r="B345" t="s">
        <v>1132</v>
      </c>
      <c r="C345" t="s">
        <v>67</v>
      </c>
      <c r="D345" s="4">
        <v>2900000</v>
      </c>
      <c r="E345" s="4">
        <v>787800</v>
      </c>
      <c r="F345" s="4">
        <f t="shared" si="5"/>
        <v>99560</v>
      </c>
    </row>
    <row r="346" spans="1:6" x14ac:dyDescent="0.25">
      <c r="A346">
        <v>1235</v>
      </c>
      <c r="B346" t="s">
        <v>1296</v>
      </c>
      <c r="C346" t="s">
        <v>70</v>
      </c>
      <c r="D346" s="4">
        <v>3300000</v>
      </c>
      <c r="E346" s="4">
        <v>825800</v>
      </c>
      <c r="F346" s="4">
        <f t="shared" si="5"/>
        <v>99160.000000000015</v>
      </c>
    </row>
    <row r="347" spans="1:6" x14ac:dyDescent="0.25">
      <c r="A347">
        <v>573</v>
      </c>
      <c r="B347" t="s">
        <v>622</v>
      </c>
      <c r="C347" t="s">
        <v>385</v>
      </c>
      <c r="D347" s="4">
        <v>8100000</v>
      </c>
      <c r="E347" s="4">
        <v>1300000</v>
      </c>
      <c r="F347" s="4">
        <f t="shared" si="5"/>
        <v>97999.999999999985</v>
      </c>
    </row>
    <row r="348" spans="1:6" x14ac:dyDescent="0.25">
      <c r="A348">
        <v>1803</v>
      </c>
      <c r="B348" t="s">
        <v>1873</v>
      </c>
      <c r="C348" t="s">
        <v>108</v>
      </c>
      <c r="D348" s="4">
        <v>1300000</v>
      </c>
      <c r="E348" s="4">
        <v>611400</v>
      </c>
      <c r="F348" s="4">
        <f t="shared" si="5"/>
        <v>96280.000000000015</v>
      </c>
    </row>
    <row r="349" spans="1:6" x14ac:dyDescent="0.25">
      <c r="A349">
        <v>854</v>
      </c>
      <c r="B349" t="s">
        <v>908</v>
      </c>
      <c r="C349" t="s">
        <v>67</v>
      </c>
      <c r="D349" s="4">
        <v>5200000</v>
      </c>
      <c r="E349" s="4">
        <v>1000000</v>
      </c>
      <c r="F349" s="4">
        <f t="shared" si="5"/>
        <v>96000</v>
      </c>
    </row>
    <row r="350" spans="1:6" x14ac:dyDescent="0.25">
      <c r="A350">
        <v>110</v>
      </c>
      <c r="B350" t="s">
        <v>175</v>
      </c>
      <c r="C350" t="s">
        <v>85</v>
      </c>
      <c r="D350" s="4">
        <v>58200000</v>
      </c>
      <c r="E350" s="4">
        <v>6300000</v>
      </c>
      <c r="F350" s="4">
        <f t="shared" si="5"/>
        <v>95999.999999999985</v>
      </c>
    </row>
    <row r="351" spans="1:6" x14ac:dyDescent="0.25">
      <c r="A351">
        <v>1203</v>
      </c>
      <c r="B351" t="s">
        <v>1264</v>
      </c>
      <c r="C351" t="s">
        <v>70</v>
      </c>
      <c r="D351" s="4">
        <v>3200000</v>
      </c>
      <c r="E351" s="4">
        <v>792700</v>
      </c>
      <c r="F351" s="4">
        <f t="shared" si="5"/>
        <v>94540</v>
      </c>
    </row>
    <row r="352" spans="1:6" x14ac:dyDescent="0.25">
      <c r="A352">
        <v>1034</v>
      </c>
      <c r="B352" t="s">
        <v>1091</v>
      </c>
      <c r="C352" t="s">
        <v>79</v>
      </c>
      <c r="D352" s="4">
        <v>4900000</v>
      </c>
      <c r="E352" s="4">
        <v>959800</v>
      </c>
      <c r="F352" s="4">
        <f t="shared" si="5"/>
        <v>93960</v>
      </c>
    </row>
    <row r="353" spans="1:6" x14ac:dyDescent="0.25">
      <c r="A353">
        <v>353</v>
      </c>
      <c r="B353" t="s">
        <v>406</v>
      </c>
      <c r="C353" t="s">
        <v>70</v>
      </c>
      <c r="D353" s="4">
        <v>14400000</v>
      </c>
      <c r="E353" s="4">
        <v>1900000</v>
      </c>
      <c r="F353" s="4">
        <f t="shared" si="5"/>
        <v>92000</v>
      </c>
    </row>
    <row r="354" spans="1:6" x14ac:dyDescent="0.25">
      <c r="A354">
        <v>715</v>
      </c>
      <c r="B354" t="s">
        <v>764</v>
      </c>
      <c r="C354" t="s">
        <v>353</v>
      </c>
      <c r="D354" s="4">
        <v>7400000</v>
      </c>
      <c r="E354" s="4">
        <v>1200000</v>
      </c>
      <c r="F354" s="4">
        <f t="shared" si="5"/>
        <v>92000</v>
      </c>
    </row>
    <row r="355" spans="1:6" x14ac:dyDescent="0.25">
      <c r="A355">
        <v>708</v>
      </c>
      <c r="B355" t="s">
        <v>757</v>
      </c>
      <c r="C355" t="s">
        <v>399</v>
      </c>
      <c r="D355" s="4">
        <v>9400000</v>
      </c>
      <c r="E355" s="4">
        <v>1400000</v>
      </c>
      <c r="F355" s="4">
        <f t="shared" si="5"/>
        <v>91999.999999999985</v>
      </c>
    </row>
    <row r="356" spans="1:6" x14ac:dyDescent="0.25">
      <c r="A356">
        <v>1563</v>
      </c>
      <c r="B356" t="s">
        <v>1631</v>
      </c>
      <c r="C356" t="s">
        <v>83</v>
      </c>
      <c r="D356" s="4">
        <v>4300000</v>
      </c>
      <c r="E356" s="4">
        <v>888800</v>
      </c>
      <c r="F356" s="4">
        <f t="shared" si="5"/>
        <v>91760</v>
      </c>
    </row>
    <row r="357" spans="1:6" x14ac:dyDescent="0.25">
      <c r="A357">
        <v>1281</v>
      </c>
      <c r="B357" t="s">
        <v>1344</v>
      </c>
      <c r="C357" t="s">
        <v>67</v>
      </c>
      <c r="D357" s="4">
        <v>3000000</v>
      </c>
      <c r="E357" s="4">
        <v>757000</v>
      </c>
      <c r="F357" s="4">
        <f t="shared" si="5"/>
        <v>91400.000000000015</v>
      </c>
    </row>
    <row r="358" spans="1:6" x14ac:dyDescent="0.25">
      <c r="A358">
        <v>1768</v>
      </c>
      <c r="B358" t="s">
        <v>1837</v>
      </c>
      <c r="C358" t="s">
        <v>70</v>
      </c>
      <c r="D358" s="4">
        <v>895000</v>
      </c>
      <c r="E358" s="4">
        <v>546000</v>
      </c>
      <c r="F358" s="4">
        <f t="shared" si="5"/>
        <v>91300.000000000015</v>
      </c>
    </row>
    <row r="359" spans="1:6" x14ac:dyDescent="0.25">
      <c r="A359">
        <v>1144</v>
      </c>
      <c r="B359" t="s">
        <v>1205</v>
      </c>
      <c r="C359" t="s">
        <v>67</v>
      </c>
      <c r="D359" s="4">
        <v>2900000</v>
      </c>
      <c r="E359" s="4">
        <v>741600</v>
      </c>
      <c r="F359" s="4">
        <f t="shared" si="5"/>
        <v>90320</v>
      </c>
    </row>
    <row r="360" spans="1:6" x14ac:dyDescent="0.25">
      <c r="A360">
        <v>497</v>
      </c>
      <c r="B360" t="s">
        <v>546</v>
      </c>
      <c r="C360" t="s">
        <v>126</v>
      </c>
      <c r="D360" s="4">
        <v>13500000</v>
      </c>
      <c r="E360" s="4">
        <v>1800000</v>
      </c>
      <c r="F360" s="4">
        <f t="shared" si="5"/>
        <v>89999.999999999985</v>
      </c>
    </row>
    <row r="361" spans="1:6" x14ac:dyDescent="0.25">
      <c r="A361">
        <v>1335</v>
      </c>
      <c r="B361" t="s">
        <v>1398</v>
      </c>
      <c r="C361" t="s">
        <v>70</v>
      </c>
      <c r="D361" s="4">
        <v>2100000</v>
      </c>
      <c r="E361" s="4">
        <v>654800</v>
      </c>
      <c r="F361" s="4">
        <f t="shared" si="5"/>
        <v>88960</v>
      </c>
    </row>
    <row r="362" spans="1:6" x14ac:dyDescent="0.25">
      <c r="A362">
        <v>1066</v>
      </c>
      <c r="B362" t="s">
        <v>1125</v>
      </c>
      <c r="C362" t="s">
        <v>67</v>
      </c>
      <c r="D362" s="4">
        <v>3400000</v>
      </c>
      <c r="E362" s="4">
        <v>782400</v>
      </c>
      <c r="F362" s="4">
        <f t="shared" si="5"/>
        <v>88480</v>
      </c>
    </row>
    <row r="363" spans="1:6" x14ac:dyDescent="0.25">
      <c r="A363">
        <v>1888</v>
      </c>
      <c r="B363" t="s">
        <v>1957</v>
      </c>
      <c r="C363" t="s">
        <v>102</v>
      </c>
      <c r="D363" s="4">
        <v>1200000</v>
      </c>
      <c r="E363" s="4">
        <v>561200</v>
      </c>
      <c r="F363" s="4">
        <f t="shared" si="5"/>
        <v>88240.000000000015</v>
      </c>
    </row>
    <row r="364" spans="1:6" x14ac:dyDescent="0.25">
      <c r="A364">
        <v>1283</v>
      </c>
      <c r="B364" t="s">
        <v>1347</v>
      </c>
      <c r="C364" t="s">
        <v>70</v>
      </c>
      <c r="D364" s="4">
        <v>5600000</v>
      </c>
      <c r="E364" s="4">
        <v>1000000</v>
      </c>
      <c r="F364" s="4">
        <f t="shared" si="5"/>
        <v>88000</v>
      </c>
    </row>
    <row r="365" spans="1:6" x14ac:dyDescent="0.25">
      <c r="A365">
        <v>808</v>
      </c>
      <c r="B365" t="s">
        <v>861</v>
      </c>
      <c r="C365" t="s">
        <v>173</v>
      </c>
      <c r="D365" s="4">
        <v>6600000</v>
      </c>
      <c r="E365" s="4">
        <v>1100000</v>
      </c>
      <c r="F365" s="4">
        <f t="shared" si="5"/>
        <v>87999.999999999985</v>
      </c>
    </row>
    <row r="366" spans="1:6" x14ac:dyDescent="0.25">
      <c r="A366">
        <v>695</v>
      </c>
      <c r="B366" t="s">
        <v>743</v>
      </c>
      <c r="C366" t="s">
        <v>67</v>
      </c>
      <c r="D366" s="4">
        <v>14600000</v>
      </c>
      <c r="E366" s="4">
        <v>1900000</v>
      </c>
      <c r="F366" s="4">
        <f t="shared" si="5"/>
        <v>87999.999999999971</v>
      </c>
    </row>
    <row r="367" spans="1:6" x14ac:dyDescent="0.25">
      <c r="A367">
        <v>985</v>
      </c>
      <c r="B367" t="s">
        <v>1041</v>
      </c>
      <c r="C367" t="s">
        <v>112</v>
      </c>
      <c r="D367" s="4">
        <v>4400000</v>
      </c>
      <c r="E367" s="4">
        <v>878000</v>
      </c>
      <c r="F367" s="4">
        <f t="shared" si="5"/>
        <v>87600</v>
      </c>
    </row>
    <row r="368" spans="1:6" x14ac:dyDescent="0.25">
      <c r="A368">
        <v>1579</v>
      </c>
      <c r="B368" t="s">
        <v>1647</v>
      </c>
      <c r="C368" t="s">
        <v>247</v>
      </c>
      <c r="D368" s="4">
        <v>1400000</v>
      </c>
      <c r="E368" s="4">
        <v>577900</v>
      </c>
      <c r="F368" s="4">
        <f t="shared" si="5"/>
        <v>87580.000000000015</v>
      </c>
    </row>
    <row r="369" spans="1:6" x14ac:dyDescent="0.25">
      <c r="A369">
        <v>1129</v>
      </c>
      <c r="B369" t="s">
        <v>1190</v>
      </c>
      <c r="C369" t="s">
        <v>67</v>
      </c>
      <c r="D369" s="4">
        <v>2400000</v>
      </c>
      <c r="E369" s="4">
        <v>677400</v>
      </c>
      <c r="F369" s="4">
        <f t="shared" si="5"/>
        <v>87480</v>
      </c>
    </row>
    <row r="370" spans="1:6" x14ac:dyDescent="0.25">
      <c r="A370">
        <v>1447</v>
      </c>
      <c r="B370" t="s">
        <v>1510</v>
      </c>
      <c r="C370" t="s">
        <v>93</v>
      </c>
      <c r="D370" s="4">
        <v>2100000</v>
      </c>
      <c r="E370" s="4">
        <v>643800</v>
      </c>
      <c r="F370" s="4">
        <f t="shared" si="5"/>
        <v>86760</v>
      </c>
    </row>
    <row r="371" spans="1:6" x14ac:dyDescent="0.25">
      <c r="A371">
        <v>1267</v>
      </c>
      <c r="B371" t="s">
        <v>1329</v>
      </c>
      <c r="C371" t="s">
        <v>70</v>
      </c>
      <c r="D371" s="4">
        <v>3200000</v>
      </c>
      <c r="E371" s="4">
        <v>752700</v>
      </c>
      <c r="F371" s="4">
        <f t="shared" si="5"/>
        <v>86540</v>
      </c>
    </row>
    <row r="372" spans="1:6" x14ac:dyDescent="0.25">
      <c r="A372">
        <v>1062</v>
      </c>
      <c r="B372" t="s">
        <v>1121</v>
      </c>
      <c r="C372" t="s">
        <v>70</v>
      </c>
      <c r="D372" s="4">
        <v>5700000</v>
      </c>
      <c r="E372" s="4">
        <v>1000000</v>
      </c>
      <c r="F372" s="4">
        <f t="shared" si="5"/>
        <v>86000</v>
      </c>
    </row>
    <row r="373" spans="1:6" x14ac:dyDescent="0.25">
      <c r="A373">
        <v>236</v>
      </c>
      <c r="B373" t="s">
        <v>289</v>
      </c>
      <c r="C373" t="s">
        <v>67</v>
      </c>
      <c r="D373" s="4">
        <v>21700000</v>
      </c>
      <c r="E373" s="4">
        <v>2600000</v>
      </c>
      <c r="F373" s="4">
        <f t="shared" si="5"/>
        <v>85999.999999999956</v>
      </c>
    </row>
    <row r="374" spans="1:6" x14ac:dyDescent="0.25">
      <c r="A374">
        <v>1154</v>
      </c>
      <c r="B374" t="s">
        <v>1215</v>
      </c>
      <c r="C374" t="s">
        <v>70</v>
      </c>
      <c r="D374" s="4">
        <v>3600000</v>
      </c>
      <c r="E374" s="4">
        <v>789000</v>
      </c>
      <c r="F374" s="4">
        <f t="shared" si="5"/>
        <v>85800</v>
      </c>
    </row>
    <row r="375" spans="1:6" x14ac:dyDescent="0.25">
      <c r="A375">
        <v>1180</v>
      </c>
      <c r="B375" t="s">
        <v>1241</v>
      </c>
      <c r="C375" t="s">
        <v>67</v>
      </c>
      <c r="D375" s="4">
        <v>5100000</v>
      </c>
      <c r="E375" s="4">
        <v>937600</v>
      </c>
      <c r="F375" s="4">
        <f t="shared" si="5"/>
        <v>85520</v>
      </c>
    </row>
    <row r="376" spans="1:6" x14ac:dyDescent="0.25">
      <c r="A376">
        <v>1610</v>
      </c>
      <c r="B376" t="s">
        <v>1678</v>
      </c>
      <c r="C376" t="s">
        <v>102</v>
      </c>
      <c r="D376" s="4">
        <v>2900000</v>
      </c>
      <c r="E376" s="4">
        <v>716700</v>
      </c>
      <c r="F376" s="4">
        <f t="shared" si="5"/>
        <v>85340</v>
      </c>
    </row>
    <row r="377" spans="1:6" x14ac:dyDescent="0.25">
      <c r="A377">
        <v>801</v>
      </c>
      <c r="B377" t="s">
        <v>854</v>
      </c>
      <c r="C377" t="s">
        <v>725</v>
      </c>
      <c r="D377" s="4">
        <v>4000000</v>
      </c>
      <c r="E377" s="4">
        <v>826000</v>
      </c>
      <c r="F377" s="4">
        <f t="shared" si="5"/>
        <v>85200</v>
      </c>
    </row>
    <row r="378" spans="1:6" x14ac:dyDescent="0.25">
      <c r="A378">
        <v>1794</v>
      </c>
      <c r="B378" t="s">
        <v>1865</v>
      </c>
      <c r="C378" t="s">
        <v>67</v>
      </c>
      <c r="D378" s="4">
        <v>2300000</v>
      </c>
      <c r="E378" s="4">
        <v>651300</v>
      </c>
      <c r="F378" s="4">
        <f t="shared" si="5"/>
        <v>84260</v>
      </c>
    </row>
    <row r="379" spans="1:6" x14ac:dyDescent="0.25">
      <c r="A379">
        <v>1200</v>
      </c>
      <c r="B379" t="s">
        <v>1261</v>
      </c>
      <c r="C379" t="s">
        <v>70</v>
      </c>
      <c r="D379" s="4">
        <v>5500000</v>
      </c>
      <c r="E379" s="4">
        <v>971200</v>
      </c>
      <c r="F379" s="4">
        <f t="shared" si="5"/>
        <v>84240</v>
      </c>
    </row>
    <row r="380" spans="1:6" x14ac:dyDescent="0.25">
      <c r="A380">
        <v>1068</v>
      </c>
      <c r="B380" t="s">
        <v>1127</v>
      </c>
      <c r="C380" t="s">
        <v>231</v>
      </c>
      <c r="D380" s="4">
        <v>5800000</v>
      </c>
      <c r="E380" s="4">
        <v>1000000</v>
      </c>
      <c r="F380" s="4">
        <f t="shared" si="5"/>
        <v>84000.000000000015</v>
      </c>
    </row>
    <row r="381" spans="1:6" x14ac:dyDescent="0.25">
      <c r="A381">
        <v>373</v>
      </c>
      <c r="B381" t="s">
        <v>424</v>
      </c>
      <c r="C381" t="s">
        <v>70</v>
      </c>
      <c r="D381" s="4">
        <v>16800000</v>
      </c>
      <c r="E381" s="4">
        <v>2100000</v>
      </c>
      <c r="F381" s="4">
        <f t="shared" si="5"/>
        <v>83999.999999999985</v>
      </c>
    </row>
    <row r="382" spans="1:6" x14ac:dyDescent="0.25">
      <c r="A382">
        <v>383</v>
      </c>
      <c r="B382" t="s">
        <v>434</v>
      </c>
      <c r="C382" t="s">
        <v>79</v>
      </c>
      <c r="D382" s="4">
        <v>13800000</v>
      </c>
      <c r="E382" s="4">
        <v>1800000</v>
      </c>
      <c r="F382" s="4">
        <f t="shared" si="5"/>
        <v>83999.999999999985</v>
      </c>
    </row>
    <row r="383" spans="1:6" x14ac:dyDescent="0.25">
      <c r="A383">
        <v>1141</v>
      </c>
      <c r="B383" t="s">
        <v>1202</v>
      </c>
      <c r="C383" t="s">
        <v>83</v>
      </c>
      <c r="D383" s="4">
        <v>5200000</v>
      </c>
      <c r="E383" s="4">
        <v>935200</v>
      </c>
      <c r="F383" s="4">
        <f t="shared" si="5"/>
        <v>83040</v>
      </c>
    </row>
    <row r="384" spans="1:6" x14ac:dyDescent="0.25">
      <c r="A384">
        <v>1282</v>
      </c>
      <c r="B384" t="s">
        <v>1345</v>
      </c>
      <c r="C384" t="s">
        <v>93</v>
      </c>
      <c r="D384" s="4">
        <v>3300000</v>
      </c>
      <c r="E384" s="4">
        <v>737100</v>
      </c>
      <c r="F384" s="4">
        <f t="shared" si="5"/>
        <v>81420</v>
      </c>
    </row>
    <row r="385" spans="1:6" x14ac:dyDescent="0.25">
      <c r="A385">
        <v>1560</v>
      </c>
      <c r="B385" t="s">
        <v>1626</v>
      </c>
      <c r="C385" t="s">
        <v>1627</v>
      </c>
      <c r="D385" s="4">
        <v>2500000</v>
      </c>
      <c r="E385" s="4">
        <v>653100</v>
      </c>
      <c r="F385" s="4">
        <f t="shared" si="5"/>
        <v>80620.000000000015</v>
      </c>
    </row>
    <row r="386" spans="1:6" x14ac:dyDescent="0.25">
      <c r="A386">
        <v>429</v>
      </c>
      <c r="B386" t="s">
        <v>479</v>
      </c>
      <c r="C386" t="s">
        <v>70</v>
      </c>
      <c r="D386" s="4">
        <v>18000000</v>
      </c>
      <c r="E386" s="4">
        <v>2200000</v>
      </c>
      <c r="F386" s="4">
        <f t="shared" si="5"/>
        <v>79999.999999999971</v>
      </c>
    </row>
    <row r="387" spans="1:6" x14ac:dyDescent="0.25">
      <c r="A387">
        <v>485</v>
      </c>
      <c r="B387" t="s">
        <v>535</v>
      </c>
      <c r="C387" t="s">
        <v>195</v>
      </c>
      <c r="D387" s="4">
        <v>11000000</v>
      </c>
      <c r="E387" s="4">
        <v>1500000</v>
      </c>
      <c r="F387" s="4">
        <f t="shared" si="5"/>
        <v>79999.999999999971</v>
      </c>
    </row>
    <row r="388" spans="1:6" x14ac:dyDescent="0.25">
      <c r="A388">
        <v>1017</v>
      </c>
      <c r="B388" t="s">
        <v>1074</v>
      </c>
      <c r="C388" t="s">
        <v>67</v>
      </c>
      <c r="D388" s="4">
        <v>2400000</v>
      </c>
      <c r="E388" s="4">
        <v>638600</v>
      </c>
      <c r="F388" s="4">
        <f t="shared" si="5"/>
        <v>79720</v>
      </c>
    </row>
    <row r="389" spans="1:6" x14ac:dyDescent="0.25">
      <c r="A389">
        <v>1423</v>
      </c>
      <c r="B389" t="s">
        <v>1487</v>
      </c>
      <c r="C389" t="s">
        <v>67</v>
      </c>
      <c r="D389" s="4">
        <v>1400000</v>
      </c>
      <c r="E389" s="4">
        <v>533900</v>
      </c>
      <c r="F389" s="4">
        <f t="shared" ref="F389:F452" si="6">MAX(0,(E389/D389-10%)*D389*0.2)</f>
        <v>78780</v>
      </c>
    </row>
    <row r="390" spans="1:6" x14ac:dyDescent="0.25">
      <c r="A390">
        <v>1293</v>
      </c>
      <c r="B390" t="s">
        <v>1356</v>
      </c>
      <c r="C390" t="s">
        <v>83</v>
      </c>
      <c r="D390" s="4">
        <v>2600000</v>
      </c>
      <c r="E390" s="4">
        <v>652200</v>
      </c>
      <c r="F390" s="4">
        <f t="shared" si="6"/>
        <v>78439.999999999985</v>
      </c>
    </row>
    <row r="391" spans="1:6" x14ac:dyDescent="0.25">
      <c r="A391">
        <v>901</v>
      </c>
      <c r="B391" t="s">
        <v>955</v>
      </c>
      <c r="C391" t="s">
        <v>173</v>
      </c>
      <c r="D391" s="4">
        <v>2600000</v>
      </c>
      <c r="E391" s="4">
        <v>650400</v>
      </c>
      <c r="F391" s="4">
        <f t="shared" si="6"/>
        <v>78080.000000000015</v>
      </c>
    </row>
    <row r="392" spans="1:6" x14ac:dyDescent="0.25">
      <c r="A392">
        <v>679</v>
      </c>
      <c r="B392" t="s">
        <v>727</v>
      </c>
      <c r="C392" t="s">
        <v>70</v>
      </c>
      <c r="D392" s="4">
        <v>12100000</v>
      </c>
      <c r="E392" s="4">
        <v>1600000</v>
      </c>
      <c r="F392" s="4">
        <f t="shared" si="6"/>
        <v>78000</v>
      </c>
    </row>
    <row r="393" spans="1:6" x14ac:dyDescent="0.25">
      <c r="A393">
        <v>299</v>
      </c>
      <c r="B393" t="s">
        <v>348</v>
      </c>
      <c r="C393" t="s">
        <v>79</v>
      </c>
      <c r="D393" s="4">
        <v>19100000</v>
      </c>
      <c r="E393" s="4">
        <v>2300000</v>
      </c>
      <c r="F393" s="4">
        <f t="shared" si="6"/>
        <v>77999.999999999985</v>
      </c>
    </row>
    <row r="394" spans="1:6" x14ac:dyDescent="0.25">
      <c r="A394">
        <v>1922</v>
      </c>
      <c r="B394" t="s">
        <v>1991</v>
      </c>
      <c r="C394" t="s">
        <v>112</v>
      </c>
      <c r="D394" s="4">
        <v>2800000</v>
      </c>
      <c r="E394" s="4">
        <v>669300</v>
      </c>
      <c r="F394" s="4">
        <f t="shared" si="6"/>
        <v>77860</v>
      </c>
    </row>
    <row r="395" spans="1:6" x14ac:dyDescent="0.25">
      <c r="A395">
        <v>1720</v>
      </c>
      <c r="B395" t="s">
        <v>1788</v>
      </c>
      <c r="C395" t="s">
        <v>70</v>
      </c>
      <c r="D395" s="4">
        <v>2000000</v>
      </c>
      <c r="E395" s="4">
        <v>587100</v>
      </c>
      <c r="F395" s="4">
        <f t="shared" si="6"/>
        <v>77419.999999999985</v>
      </c>
    </row>
    <row r="396" spans="1:6" x14ac:dyDescent="0.25">
      <c r="A396">
        <v>1615</v>
      </c>
      <c r="B396" t="s">
        <v>1683</v>
      </c>
      <c r="C396" t="s">
        <v>173</v>
      </c>
      <c r="D396" s="4">
        <v>4000000</v>
      </c>
      <c r="E396" s="4">
        <v>783200</v>
      </c>
      <c r="F396" s="4">
        <f t="shared" si="6"/>
        <v>76640</v>
      </c>
    </row>
    <row r="397" spans="1:6" x14ac:dyDescent="0.25">
      <c r="A397">
        <v>1279</v>
      </c>
      <c r="B397" t="s">
        <v>1341</v>
      </c>
      <c r="C397" t="s">
        <v>1342</v>
      </c>
      <c r="D397" s="4">
        <v>2900000</v>
      </c>
      <c r="E397" s="4">
        <v>671100</v>
      </c>
      <c r="F397" s="4">
        <f t="shared" si="6"/>
        <v>76220</v>
      </c>
    </row>
    <row r="398" spans="1:6" x14ac:dyDescent="0.25">
      <c r="A398">
        <v>1164</v>
      </c>
      <c r="B398" t="s">
        <v>1225</v>
      </c>
      <c r="C398" t="s">
        <v>67</v>
      </c>
      <c r="D398" s="4">
        <v>4600000</v>
      </c>
      <c r="E398" s="4">
        <v>841000</v>
      </c>
      <c r="F398" s="4">
        <f t="shared" si="6"/>
        <v>76200</v>
      </c>
    </row>
    <row r="399" spans="1:6" x14ac:dyDescent="0.25">
      <c r="A399">
        <v>746</v>
      </c>
      <c r="B399" t="s">
        <v>798</v>
      </c>
      <c r="C399" t="s">
        <v>70</v>
      </c>
      <c r="D399" s="4">
        <v>10200000</v>
      </c>
      <c r="E399" s="4">
        <v>1400000</v>
      </c>
      <c r="F399" s="4">
        <f t="shared" si="6"/>
        <v>76000.000000000015</v>
      </c>
    </row>
    <row r="400" spans="1:6" x14ac:dyDescent="0.25">
      <c r="A400">
        <v>549</v>
      </c>
      <c r="B400" t="s">
        <v>600</v>
      </c>
      <c r="C400" t="s">
        <v>102</v>
      </c>
      <c r="D400" s="4">
        <v>11200000</v>
      </c>
      <c r="E400" s="4">
        <v>1500000</v>
      </c>
      <c r="F400" s="4">
        <f t="shared" si="6"/>
        <v>75999.999999999985</v>
      </c>
    </row>
    <row r="401" spans="1:6" x14ac:dyDescent="0.25">
      <c r="A401">
        <v>87</v>
      </c>
      <c r="B401" t="s">
        <v>44</v>
      </c>
      <c r="C401" t="s">
        <v>70</v>
      </c>
      <c r="D401" s="4">
        <v>68200000</v>
      </c>
      <c r="E401" s="4">
        <v>7200000</v>
      </c>
      <c r="F401" s="4">
        <f t="shared" si="6"/>
        <v>75999.999999999971</v>
      </c>
    </row>
    <row r="402" spans="1:6" x14ac:dyDescent="0.25">
      <c r="A402">
        <v>1335</v>
      </c>
      <c r="B402" t="s">
        <v>1399</v>
      </c>
      <c r="C402" t="s">
        <v>70</v>
      </c>
      <c r="D402" s="4">
        <v>1300000</v>
      </c>
      <c r="E402" s="4">
        <v>505800</v>
      </c>
      <c r="F402" s="4">
        <f t="shared" si="6"/>
        <v>75160.000000000015</v>
      </c>
    </row>
    <row r="403" spans="1:6" x14ac:dyDescent="0.25">
      <c r="A403">
        <v>1304</v>
      </c>
      <c r="B403" t="s">
        <v>1367</v>
      </c>
      <c r="C403" t="s">
        <v>70</v>
      </c>
      <c r="D403" s="4">
        <v>1600000</v>
      </c>
      <c r="E403" s="4">
        <v>533600</v>
      </c>
      <c r="F403" s="4">
        <f t="shared" si="6"/>
        <v>74720</v>
      </c>
    </row>
    <row r="404" spans="1:6" x14ac:dyDescent="0.25">
      <c r="A404">
        <v>1829</v>
      </c>
      <c r="B404" t="s">
        <v>0</v>
      </c>
      <c r="C404" t="s">
        <v>112</v>
      </c>
      <c r="D404" s="4">
        <v>1800000</v>
      </c>
      <c r="E404" s="4">
        <v>551600</v>
      </c>
      <c r="F404" s="4">
        <f t="shared" si="6"/>
        <v>74320</v>
      </c>
    </row>
    <row r="405" spans="1:6" x14ac:dyDescent="0.25">
      <c r="A405">
        <v>1356</v>
      </c>
      <c r="B405" t="s">
        <v>1420</v>
      </c>
      <c r="C405" t="s">
        <v>70</v>
      </c>
      <c r="D405" s="4">
        <v>5500000</v>
      </c>
      <c r="E405" s="4">
        <v>920000</v>
      </c>
      <c r="F405" s="4">
        <f t="shared" si="6"/>
        <v>73999.999999999985</v>
      </c>
    </row>
    <row r="406" spans="1:6" x14ac:dyDescent="0.25">
      <c r="A406">
        <v>591</v>
      </c>
      <c r="B406" t="s">
        <v>640</v>
      </c>
      <c r="C406" t="s">
        <v>79</v>
      </c>
      <c r="D406" s="4">
        <v>9300000</v>
      </c>
      <c r="E406" s="4">
        <v>1300000</v>
      </c>
      <c r="F406" s="4">
        <f t="shared" si="6"/>
        <v>73999.999999999971</v>
      </c>
    </row>
    <row r="407" spans="1:6" x14ac:dyDescent="0.25">
      <c r="A407">
        <v>147</v>
      </c>
      <c r="B407" t="s">
        <v>208</v>
      </c>
      <c r="C407" t="s">
        <v>70</v>
      </c>
      <c r="D407" s="4">
        <v>44300000</v>
      </c>
      <c r="E407" s="4">
        <v>4800000</v>
      </c>
      <c r="F407" s="4">
        <f t="shared" si="6"/>
        <v>73999.999999999927</v>
      </c>
    </row>
    <row r="408" spans="1:6" x14ac:dyDescent="0.25">
      <c r="A408">
        <v>1382</v>
      </c>
      <c r="B408" t="s">
        <v>1446</v>
      </c>
      <c r="C408" t="s">
        <v>67</v>
      </c>
      <c r="D408" s="4">
        <v>2000000</v>
      </c>
      <c r="E408" s="4">
        <v>569400</v>
      </c>
      <c r="F408" s="4">
        <f t="shared" si="6"/>
        <v>73880</v>
      </c>
    </row>
    <row r="409" spans="1:6" x14ac:dyDescent="0.25">
      <c r="A409">
        <v>1663</v>
      </c>
      <c r="B409" t="s">
        <v>1730</v>
      </c>
      <c r="C409" t="s">
        <v>102</v>
      </c>
      <c r="D409" s="4">
        <v>3500000</v>
      </c>
      <c r="E409" s="4">
        <v>716300</v>
      </c>
      <c r="F409" s="4">
        <f t="shared" si="6"/>
        <v>73260</v>
      </c>
    </row>
    <row r="410" spans="1:6" x14ac:dyDescent="0.25">
      <c r="A410">
        <v>1704</v>
      </c>
      <c r="B410" t="s">
        <v>1771</v>
      </c>
      <c r="C410" t="s">
        <v>93</v>
      </c>
      <c r="D410" s="4">
        <v>861000</v>
      </c>
      <c r="E410" s="4">
        <v>452100</v>
      </c>
      <c r="F410" s="4">
        <f t="shared" si="6"/>
        <v>73200.000000000015</v>
      </c>
    </row>
    <row r="411" spans="1:6" x14ac:dyDescent="0.25">
      <c r="A411">
        <v>689</v>
      </c>
      <c r="B411" t="s">
        <v>737</v>
      </c>
      <c r="C411" t="s">
        <v>402</v>
      </c>
      <c r="D411" s="4">
        <v>7400000</v>
      </c>
      <c r="E411" s="4">
        <v>1100000</v>
      </c>
      <c r="F411" s="4">
        <f t="shared" si="6"/>
        <v>72000</v>
      </c>
    </row>
    <row r="412" spans="1:6" x14ac:dyDescent="0.25">
      <c r="A412">
        <v>1065</v>
      </c>
      <c r="B412" t="s">
        <v>1124</v>
      </c>
      <c r="C412" t="s">
        <v>112</v>
      </c>
      <c r="D412" s="4">
        <v>6400000</v>
      </c>
      <c r="E412" s="4">
        <v>1000000</v>
      </c>
      <c r="F412" s="4">
        <f t="shared" si="6"/>
        <v>71999.999999999985</v>
      </c>
    </row>
    <row r="413" spans="1:6" x14ac:dyDescent="0.25">
      <c r="A413">
        <v>1149</v>
      </c>
      <c r="B413" t="s">
        <v>1210</v>
      </c>
      <c r="C413" t="s">
        <v>161</v>
      </c>
      <c r="D413" s="4">
        <v>4200000</v>
      </c>
      <c r="E413" s="4">
        <v>778800</v>
      </c>
      <c r="F413" s="4">
        <f t="shared" si="6"/>
        <v>71759.999999999985</v>
      </c>
    </row>
    <row r="414" spans="1:6" x14ac:dyDescent="0.25">
      <c r="A414">
        <v>596</v>
      </c>
      <c r="B414" t="s">
        <v>644</v>
      </c>
      <c r="C414" t="s">
        <v>70</v>
      </c>
      <c r="D414" s="4">
        <v>7500000</v>
      </c>
      <c r="E414" s="4">
        <v>1100000</v>
      </c>
      <c r="F414" s="4">
        <f t="shared" si="6"/>
        <v>69999.999999999985</v>
      </c>
    </row>
    <row r="415" spans="1:6" x14ac:dyDescent="0.25">
      <c r="A415">
        <v>289</v>
      </c>
      <c r="B415" t="s">
        <v>337</v>
      </c>
      <c r="C415" t="s">
        <v>70</v>
      </c>
      <c r="D415" s="4">
        <v>15500000</v>
      </c>
      <c r="E415" s="4">
        <v>1900000</v>
      </c>
      <c r="F415" s="4">
        <f t="shared" si="6"/>
        <v>69999.999999999971</v>
      </c>
    </row>
    <row r="416" spans="1:6" x14ac:dyDescent="0.25">
      <c r="A416">
        <v>1562</v>
      </c>
      <c r="B416" t="s">
        <v>1629</v>
      </c>
      <c r="C416" t="s">
        <v>1630</v>
      </c>
      <c r="D416" s="4">
        <v>1600000</v>
      </c>
      <c r="E416" s="4">
        <v>507000</v>
      </c>
      <c r="F416" s="4">
        <f t="shared" si="6"/>
        <v>69400</v>
      </c>
    </row>
    <row r="417" spans="1:6" x14ac:dyDescent="0.25">
      <c r="A417">
        <v>1161</v>
      </c>
      <c r="B417" t="s">
        <v>1222</v>
      </c>
      <c r="C417" t="s">
        <v>70</v>
      </c>
      <c r="D417" s="4">
        <v>5200000</v>
      </c>
      <c r="E417" s="4">
        <v>861300</v>
      </c>
      <c r="F417" s="4">
        <f t="shared" si="6"/>
        <v>68259.999999999985</v>
      </c>
    </row>
    <row r="418" spans="1:6" x14ac:dyDescent="0.25">
      <c r="A418">
        <v>1359</v>
      </c>
      <c r="B418" t="s">
        <v>1422</v>
      </c>
      <c r="C418" t="s">
        <v>108</v>
      </c>
      <c r="D418" s="4">
        <v>3100000</v>
      </c>
      <c r="E418" s="4">
        <v>650900</v>
      </c>
      <c r="F418" s="4">
        <f t="shared" si="6"/>
        <v>68180</v>
      </c>
    </row>
    <row r="419" spans="1:6" x14ac:dyDescent="0.25">
      <c r="A419">
        <v>277</v>
      </c>
      <c r="B419" t="s">
        <v>325</v>
      </c>
      <c r="C419" t="s">
        <v>70</v>
      </c>
      <c r="D419" s="4">
        <v>19600000</v>
      </c>
      <c r="E419" s="4">
        <v>2300000</v>
      </c>
      <c r="F419" s="4">
        <f t="shared" si="6"/>
        <v>68000</v>
      </c>
    </row>
    <row r="420" spans="1:6" x14ac:dyDescent="0.25">
      <c r="A420">
        <v>748</v>
      </c>
      <c r="B420" t="s">
        <v>800</v>
      </c>
      <c r="C420" t="s">
        <v>67</v>
      </c>
      <c r="D420" s="4">
        <v>9600000</v>
      </c>
      <c r="E420" s="4">
        <v>1300000</v>
      </c>
      <c r="F420" s="4">
        <f t="shared" si="6"/>
        <v>67999.999999999985</v>
      </c>
    </row>
    <row r="421" spans="1:6" x14ac:dyDescent="0.25">
      <c r="A421">
        <v>1467</v>
      </c>
      <c r="B421" t="s">
        <v>1533</v>
      </c>
      <c r="C421" t="s">
        <v>112</v>
      </c>
      <c r="D421" s="4">
        <v>6200000</v>
      </c>
      <c r="E421" s="4">
        <v>959400</v>
      </c>
      <c r="F421" s="4">
        <f t="shared" si="6"/>
        <v>67879.999999999985</v>
      </c>
    </row>
    <row r="422" spans="1:6" x14ac:dyDescent="0.25">
      <c r="A422">
        <v>1249</v>
      </c>
      <c r="B422" t="s">
        <v>1311</v>
      </c>
      <c r="C422" t="s">
        <v>286</v>
      </c>
      <c r="D422" s="4">
        <v>4300000</v>
      </c>
      <c r="E422" s="4">
        <v>766400</v>
      </c>
      <c r="F422" s="4">
        <f t="shared" si="6"/>
        <v>67280.000000000015</v>
      </c>
    </row>
    <row r="423" spans="1:6" x14ac:dyDescent="0.25">
      <c r="A423">
        <v>1102</v>
      </c>
      <c r="B423" t="s">
        <v>1162</v>
      </c>
      <c r="C423" t="s">
        <v>123</v>
      </c>
      <c r="D423" s="4">
        <v>5500000</v>
      </c>
      <c r="E423" s="4">
        <v>886400</v>
      </c>
      <c r="F423" s="4">
        <f t="shared" si="6"/>
        <v>67280</v>
      </c>
    </row>
    <row r="424" spans="1:6" x14ac:dyDescent="0.25">
      <c r="A424">
        <v>1439</v>
      </c>
      <c r="B424" t="s">
        <v>1502</v>
      </c>
      <c r="C424" t="s">
        <v>492</v>
      </c>
      <c r="D424" s="4">
        <v>1800000</v>
      </c>
      <c r="E424" s="4">
        <v>514000</v>
      </c>
      <c r="F424" s="4">
        <f t="shared" si="6"/>
        <v>66800</v>
      </c>
    </row>
    <row r="425" spans="1:6" x14ac:dyDescent="0.25">
      <c r="A425">
        <v>1742</v>
      </c>
      <c r="B425" t="s">
        <v>1811</v>
      </c>
      <c r="C425" t="s">
        <v>70</v>
      </c>
      <c r="D425" s="4">
        <v>1300000</v>
      </c>
      <c r="E425" s="4">
        <v>462300</v>
      </c>
      <c r="F425" s="4">
        <f t="shared" si="6"/>
        <v>66459.999999999985</v>
      </c>
    </row>
    <row r="426" spans="1:6" x14ac:dyDescent="0.25">
      <c r="A426">
        <v>1552</v>
      </c>
      <c r="B426" t="s">
        <v>1619</v>
      </c>
      <c r="C426" t="s">
        <v>108</v>
      </c>
      <c r="D426" s="4">
        <v>2900000</v>
      </c>
      <c r="E426" s="4">
        <v>622200</v>
      </c>
      <c r="F426" s="4">
        <f t="shared" si="6"/>
        <v>66439.999999999985</v>
      </c>
    </row>
    <row r="427" spans="1:6" x14ac:dyDescent="0.25">
      <c r="A427">
        <v>617</v>
      </c>
      <c r="B427" t="s">
        <v>666</v>
      </c>
      <c r="C427" t="s">
        <v>70</v>
      </c>
      <c r="D427" s="4">
        <v>5800000</v>
      </c>
      <c r="E427" s="4">
        <v>911000</v>
      </c>
      <c r="F427" s="4">
        <f t="shared" si="6"/>
        <v>66199.999999999985</v>
      </c>
    </row>
    <row r="428" spans="1:6" x14ac:dyDescent="0.25">
      <c r="A428">
        <v>192</v>
      </c>
      <c r="B428" t="s">
        <v>249</v>
      </c>
      <c r="C428" t="s">
        <v>70</v>
      </c>
      <c r="D428" s="4">
        <v>22700000</v>
      </c>
      <c r="E428" s="4">
        <v>2600000</v>
      </c>
      <c r="F428" s="4">
        <f t="shared" si="6"/>
        <v>65999.999999999985</v>
      </c>
    </row>
    <row r="429" spans="1:6" x14ac:dyDescent="0.25">
      <c r="A429">
        <v>962</v>
      </c>
      <c r="B429" t="s">
        <v>1018</v>
      </c>
      <c r="C429" t="s">
        <v>79</v>
      </c>
      <c r="D429" s="4">
        <v>1100000</v>
      </c>
      <c r="E429" s="4">
        <v>437900</v>
      </c>
      <c r="F429" s="4">
        <f t="shared" si="6"/>
        <v>65580</v>
      </c>
    </row>
    <row r="430" spans="1:6" x14ac:dyDescent="0.25">
      <c r="A430">
        <v>1215</v>
      </c>
      <c r="B430" t="s">
        <v>1276</v>
      </c>
      <c r="C430" t="s">
        <v>385</v>
      </c>
      <c r="D430" s="4">
        <v>2700000</v>
      </c>
      <c r="E430" s="4">
        <v>595700</v>
      </c>
      <c r="F430" s="4">
        <f t="shared" si="6"/>
        <v>65139.999999999993</v>
      </c>
    </row>
    <row r="431" spans="1:6" x14ac:dyDescent="0.25">
      <c r="A431">
        <v>1372</v>
      </c>
      <c r="B431" t="s">
        <v>1436</v>
      </c>
      <c r="C431" t="s">
        <v>70</v>
      </c>
      <c r="D431" s="4">
        <v>2100000</v>
      </c>
      <c r="E431" s="4">
        <v>534700</v>
      </c>
      <c r="F431" s="4">
        <f t="shared" si="6"/>
        <v>64940</v>
      </c>
    </row>
    <row r="432" spans="1:6" x14ac:dyDescent="0.25">
      <c r="A432">
        <v>1339</v>
      </c>
      <c r="B432" t="s">
        <v>1402</v>
      </c>
      <c r="C432" t="s">
        <v>335</v>
      </c>
      <c r="D432" s="4">
        <v>4200000</v>
      </c>
      <c r="E432" s="4">
        <v>740400</v>
      </c>
      <c r="F432" s="4">
        <f t="shared" si="6"/>
        <v>64080</v>
      </c>
    </row>
    <row r="433" spans="1:6" x14ac:dyDescent="0.25">
      <c r="A433">
        <v>468</v>
      </c>
      <c r="B433" t="s">
        <v>520</v>
      </c>
      <c r="C433" t="s">
        <v>70</v>
      </c>
      <c r="D433" s="4">
        <v>15800000</v>
      </c>
      <c r="E433" s="4">
        <v>1900000</v>
      </c>
      <c r="F433" s="4">
        <f t="shared" si="6"/>
        <v>63999.999999999993</v>
      </c>
    </row>
    <row r="434" spans="1:6" x14ac:dyDescent="0.25">
      <c r="A434">
        <v>606</v>
      </c>
      <c r="B434" t="s">
        <v>655</v>
      </c>
      <c r="C434" t="s">
        <v>67</v>
      </c>
      <c r="D434" s="4">
        <v>8800000</v>
      </c>
      <c r="E434" s="4">
        <v>1200000</v>
      </c>
      <c r="F434" s="4">
        <f t="shared" si="6"/>
        <v>63999.999999999978</v>
      </c>
    </row>
    <row r="435" spans="1:6" x14ac:dyDescent="0.25">
      <c r="A435">
        <v>1531</v>
      </c>
      <c r="B435" t="s">
        <v>1597</v>
      </c>
      <c r="C435" t="s">
        <v>126</v>
      </c>
      <c r="D435" s="4">
        <v>4300000</v>
      </c>
      <c r="E435" s="4">
        <v>747800</v>
      </c>
      <c r="F435" s="4">
        <f t="shared" si="6"/>
        <v>63559.999999999993</v>
      </c>
    </row>
    <row r="436" spans="1:6" x14ac:dyDescent="0.25">
      <c r="A436">
        <v>1864</v>
      </c>
      <c r="B436" t="s">
        <v>1935</v>
      </c>
      <c r="C436" t="s">
        <v>67</v>
      </c>
      <c r="D436" s="4">
        <v>2000000</v>
      </c>
      <c r="E436" s="4">
        <v>517200.00000000006</v>
      </c>
      <c r="F436" s="4">
        <f t="shared" si="6"/>
        <v>63440.000000000029</v>
      </c>
    </row>
    <row r="437" spans="1:6" x14ac:dyDescent="0.25">
      <c r="A437">
        <v>1950</v>
      </c>
      <c r="B437" t="s">
        <v>2020</v>
      </c>
      <c r="C437" t="s">
        <v>93</v>
      </c>
      <c r="D437" s="4">
        <v>2400000</v>
      </c>
      <c r="E437" s="4">
        <v>556800</v>
      </c>
      <c r="F437" s="4">
        <f t="shared" si="6"/>
        <v>63360</v>
      </c>
    </row>
    <row r="438" spans="1:6" x14ac:dyDescent="0.25">
      <c r="A438">
        <v>940</v>
      </c>
      <c r="B438" t="s">
        <v>996</v>
      </c>
      <c r="C438" t="s">
        <v>173</v>
      </c>
      <c r="D438" s="4">
        <v>3100000</v>
      </c>
      <c r="E438" s="4">
        <v>626600</v>
      </c>
      <c r="F438" s="4">
        <f t="shared" si="6"/>
        <v>63320</v>
      </c>
    </row>
    <row r="439" spans="1:6" x14ac:dyDescent="0.25">
      <c r="A439">
        <v>1341</v>
      </c>
      <c r="B439" t="s">
        <v>1404</v>
      </c>
      <c r="C439" t="s">
        <v>139</v>
      </c>
      <c r="D439" s="4">
        <v>3300000</v>
      </c>
      <c r="E439" s="4">
        <v>645700</v>
      </c>
      <c r="F439" s="4">
        <f t="shared" si="6"/>
        <v>63139.999999999993</v>
      </c>
    </row>
    <row r="440" spans="1:6" x14ac:dyDescent="0.25">
      <c r="A440">
        <v>1623</v>
      </c>
      <c r="B440" t="s">
        <v>1692</v>
      </c>
      <c r="C440" t="s">
        <v>70</v>
      </c>
      <c r="D440" s="4">
        <v>4600000</v>
      </c>
      <c r="E440" s="4">
        <v>775600</v>
      </c>
      <c r="F440" s="4">
        <f t="shared" si="6"/>
        <v>63119.999999999993</v>
      </c>
    </row>
    <row r="441" spans="1:6" x14ac:dyDescent="0.25">
      <c r="A441">
        <v>1913</v>
      </c>
      <c r="B441" t="s">
        <v>1982</v>
      </c>
      <c r="C441" t="s">
        <v>70</v>
      </c>
      <c r="D441" s="4">
        <v>987000</v>
      </c>
      <c r="E441" s="4">
        <v>413600</v>
      </c>
      <c r="F441" s="4">
        <f t="shared" si="6"/>
        <v>62980</v>
      </c>
    </row>
    <row r="442" spans="1:6" x14ac:dyDescent="0.25">
      <c r="A442">
        <v>1525</v>
      </c>
      <c r="B442" t="s">
        <v>1591</v>
      </c>
      <c r="C442" t="s">
        <v>108</v>
      </c>
      <c r="D442" s="4">
        <v>2200000</v>
      </c>
      <c r="E442" s="4">
        <v>530400</v>
      </c>
      <c r="F442" s="4">
        <f t="shared" si="6"/>
        <v>62079.999999999993</v>
      </c>
    </row>
    <row r="443" spans="1:6" x14ac:dyDescent="0.25">
      <c r="A443">
        <v>370</v>
      </c>
      <c r="B443" t="s">
        <v>421</v>
      </c>
      <c r="C443" t="s">
        <v>85</v>
      </c>
      <c r="D443" s="4">
        <v>18900000</v>
      </c>
      <c r="E443" s="4">
        <v>2200000</v>
      </c>
      <c r="F443" s="4">
        <f t="shared" si="6"/>
        <v>61999.999999999956</v>
      </c>
    </row>
    <row r="444" spans="1:6" x14ac:dyDescent="0.25">
      <c r="A444">
        <v>1659</v>
      </c>
      <c r="B444" t="s">
        <v>1726</v>
      </c>
      <c r="C444" t="s">
        <v>112</v>
      </c>
      <c r="D444" s="4">
        <v>5500000</v>
      </c>
      <c r="E444" s="4">
        <v>859700</v>
      </c>
      <c r="F444" s="4">
        <f t="shared" si="6"/>
        <v>61939.999999999978</v>
      </c>
    </row>
    <row r="445" spans="1:6" x14ac:dyDescent="0.25">
      <c r="A445">
        <v>1830</v>
      </c>
      <c r="B445" t="s">
        <v>1899</v>
      </c>
      <c r="C445" t="s">
        <v>70</v>
      </c>
      <c r="D445" s="4">
        <v>935000</v>
      </c>
      <c r="E445" s="4">
        <v>402100</v>
      </c>
      <c r="F445" s="4">
        <f t="shared" si="6"/>
        <v>61720</v>
      </c>
    </row>
    <row r="446" spans="1:6" x14ac:dyDescent="0.25">
      <c r="A446">
        <v>941</v>
      </c>
      <c r="B446" t="s">
        <v>997</v>
      </c>
      <c r="C446" t="s">
        <v>161</v>
      </c>
      <c r="D446" s="4">
        <v>5800000</v>
      </c>
      <c r="E446" s="4">
        <v>887600</v>
      </c>
      <c r="F446" s="4">
        <f t="shared" si="6"/>
        <v>61520</v>
      </c>
    </row>
    <row r="447" spans="1:6" x14ac:dyDescent="0.25">
      <c r="A447">
        <v>862</v>
      </c>
      <c r="B447" t="s">
        <v>916</v>
      </c>
      <c r="C447" t="s">
        <v>93</v>
      </c>
      <c r="D447" s="4">
        <v>6300000</v>
      </c>
      <c r="E447" s="4">
        <v>936900</v>
      </c>
      <c r="F447" s="4">
        <f t="shared" si="6"/>
        <v>61380</v>
      </c>
    </row>
    <row r="448" spans="1:6" x14ac:dyDescent="0.25">
      <c r="A448">
        <v>1090</v>
      </c>
      <c r="B448" t="s">
        <v>1149</v>
      </c>
      <c r="C448" t="s">
        <v>70</v>
      </c>
      <c r="D448" s="4">
        <v>3700000</v>
      </c>
      <c r="E448" s="4">
        <v>676500</v>
      </c>
      <c r="F448" s="4">
        <f t="shared" si="6"/>
        <v>61299.999999999993</v>
      </c>
    </row>
    <row r="449" spans="1:6" x14ac:dyDescent="0.25">
      <c r="A449">
        <v>1482</v>
      </c>
      <c r="B449" t="s">
        <v>1548</v>
      </c>
      <c r="C449" t="s">
        <v>70</v>
      </c>
      <c r="D449" s="4">
        <v>1500000</v>
      </c>
      <c r="E449" s="4">
        <v>451300</v>
      </c>
      <c r="F449" s="4">
        <f t="shared" si="6"/>
        <v>60260</v>
      </c>
    </row>
    <row r="450" spans="1:6" x14ac:dyDescent="0.25">
      <c r="A450">
        <v>1188</v>
      </c>
      <c r="B450" t="s">
        <v>1249</v>
      </c>
      <c r="C450" t="s">
        <v>112</v>
      </c>
      <c r="D450" s="4">
        <v>3300000</v>
      </c>
      <c r="E450" s="4">
        <v>630300</v>
      </c>
      <c r="F450" s="4">
        <f t="shared" si="6"/>
        <v>60060</v>
      </c>
    </row>
    <row r="451" spans="1:6" x14ac:dyDescent="0.25">
      <c r="A451">
        <v>657</v>
      </c>
      <c r="B451" t="s">
        <v>706</v>
      </c>
      <c r="C451" t="s">
        <v>70</v>
      </c>
      <c r="D451" s="4">
        <v>8000000</v>
      </c>
      <c r="E451" s="4">
        <v>1100000</v>
      </c>
      <c r="F451" s="4">
        <f t="shared" si="6"/>
        <v>60000.000000000015</v>
      </c>
    </row>
    <row r="452" spans="1:6" x14ac:dyDescent="0.25">
      <c r="A452">
        <v>848</v>
      </c>
      <c r="B452" t="s">
        <v>902</v>
      </c>
      <c r="C452" t="s">
        <v>70</v>
      </c>
      <c r="D452" s="4">
        <v>8000000</v>
      </c>
      <c r="E452" s="4">
        <v>1100000</v>
      </c>
      <c r="F452" s="4">
        <f t="shared" si="6"/>
        <v>60000.000000000015</v>
      </c>
    </row>
    <row r="453" spans="1:6" x14ac:dyDescent="0.25">
      <c r="A453">
        <v>614</v>
      </c>
      <c r="B453" t="s">
        <v>663</v>
      </c>
      <c r="C453" t="s">
        <v>79</v>
      </c>
      <c r="D453" s="4">
        <v>9000000</v>
      </c>
      <c r="E453" s="4">
        <v>1200000</v>
      </c>
      <c r="F453" s="4">
        <f t="shared" ref="F453:F516" si="7">MAX(0,(E453/D453-10%)*D453*0.2)</f>
        <v>59999.999999999993</v>
      </c>
    </row>
    <row r="454" spans="1:6" x14ac:dyDescent="0.25">
      <c r="A454">
        <v>134</v>
      </c>
      <c r="B454" t="s">
        <v>200</v>
      </c>
      <c r="C454" t="s">
        <v>108</v>
      </c>
      <c r="D454" s="4">
        <v>34000000</v>
      </c>
      <c r="E454" s="4">
        <v>3700000</v>
      </c>
      <c r="F454" s="4">
        <f t="shared" si="7"/>
        <v>59999.999999999978</v>
      </c>
    </row>
    <row r="455" spans="1:6" x14ac:dyDescent="0.25">
      <c r="A455">
        <v>498</v>
      </c>
      <c r="B455" t="s">
        <v>547</v>
      </c>
      <c r="C455" t="s">
        <v>79</v>
      </c>
      <c r="D455" s="4">
        <v>14000000</v>
      </c>
      <c r="E455" s="4">
        <v>1700000</v>
      </c>
      <c r="F455" s="4">
        <f t="shared" si="7"/>
        <v>59999.999999999978</v>
      </c>
    </row>
    <row r="456" spans="1:6" x14ac:dyDescent="0.25">
      <c r="A456">
        <v>1545</v>
      </c>
      <c r="B456" t="s">
        <v>1611</v>
      </c>
      <c r="C456" t="s">
        <v>70</v>
      </c>
      <c r="D456" s="4">
        <v>2900000</v>
      </c>
      <c r="E456" s="4">
        <v>587900</v>
      </c>
      <c r="F456" s="4">
        <f t="shared" si="7"/>
        <v>59579.999999999993</v>
      </c>
    </row>
    <row r="457" spans="1:6" x14ac:dyDescent="0.25">
      <c r="A457">
        <v>1631</v>
      </c>
      <c r="B457" t="s">
        <v>1700</v>
      </c>
      <c r="C457" t="s">
        <v>70</v>
      </c>
      <c r="D457" s="4">
        <v>2400000</v>
      </c>
      <c r="E457" s="4">
        <v>536800</v>
      </c>
      <c r="F457" s="4">
        <f t="shared" si="7"/>
        <v>59360</v>
      </c>
    </row>
    <row r="458" spans="1:6" x14ac:dyDescent="0.25">
      <c r="A458">
        <v>1669</v>
      </c>
      <c r="B458" t="s">
        <v>1737</v>
      </c>
      <c r="C458" t="s">
        <v>70</v>
      </c>
      <c r="D458" s="4">
        <v>2500000</v>
      </c>
      <c r="E458" s="4">
        <v>546200</v>
      </c>
      <c r="F458" s="4">
        <f t="shared" si="7"/>
        <v>59240</v>
      </c>
    </row>
    <row r="459" spans="1:6" x14ac:dyDescent="0.25">
      <c r="A459">
        <v>1338</v>
      </c>
      <c r="B459" t="s">
        <v>1401</v>
      </c>
      <c r="C459" t="s">
        <v>70</v>
      </c>
      <c r="D459" s="4">
        <v>2400000</v>
      </c>
      <c r="E459" s="4">
        <v>536100</v>
      </c>
      <c r="F459" s="4">
        <f t="shared" si="7"/>
        <v>59219.999999999993</v>
      </c>
    </row>
    <row r="460" spans="1:6" x14ac:dyDescent="0.25">
      <c r="A460">
        <v>1252</v>
      </c>
      <c r="B460" t="s">
        <v>1314</v>
      </c>
      <c r="C460" t="s">
        <v>70</v>
      </c>
      <c r="D460" s="4">
        <v>3200000</v>
      </c>
      <c r="E460" s="4">
        <v>614000</v>
      </c>
      <c r="F460" s="4">
        <f t="shared" si="7"/>
        <v>58799.999999999993</v>
      </c>
    </row>
    <row r="461" spans="1:6" x14ac:dyDescent="0.25">
      <c r="A461">
        <v>1803</v>
      </c>
      <c r="B461" t="s">
        <v>1872</v>
      </c>
      <c r="C461" t="s">
        <v>767</v>
      </c>
      <c r="D461" s="4">
        <v>1900000</v>
      </c>
      <c r="E461" s="4">
        <v>482100</v>
      </c>
      <c r="F461" s="4">
        <f t="shared" si="7"/>
        <v>58420</v>
      </c>
    </row>
    <row r="462" spans="1:6" x14ac:dyDescent="0.25">
      <c r="A462">
        <v>1479</v>
      </c>
      <c r="B462" t="s">
        <v>1545</v>
      </c>
      <c r="C462" t="s">
        <v>70</v>
      </c>
      <c r="D462" s="4">
        <v>2600000</v>
      </c>
      <c r="E462" s="4">
        <v>551700</v>
      </c>
      <c r="F462" s="4">
        <f t="shared" si="7"/>
        <v>58339.999999999993</v>
      </c>
    </row>
    <row r="463" spans="1:6" x14ac:dyDescent="0.25">
      <c r="A463">
        <v>1554</v>
      </c>
      <c r="B463" t="s">
        <v>1620</v>
      </c>
      <c r="C463" t="s">
        <v>217</v>
      </c>
      <c r="D463" s="4">
        <v>3800000</v>
      </c>
      <c r="E463" s="4">
        <v>671400</v>
      </c>
      <c r="F463" s="4">
        <f t="shared" si="7"/>
        <v>58279.999999999993</v>
      </c>
    </row>
    <row r="464" spans="1:6" x14ac:dyDescent="0.25">
      <c r="A464">
        <v>872</v>
      </c>
      <c r="B464" t="s">
        <v>926</v>
      </c>
      <c r="C464" t="s">
        <v>67</v>
      </c>
      <c r="D464" s="4">
        <v>10100000</v>
      </c>
      <c r="E464" s="4">
        <v>1300000</v>
      </c>
      <c r="F464" s="4">
        <f t="shared" si="7"/>
        <v>58000</v>
      </c>
    </row>
    <row r="465" spans="1:6" x14ac:dyDescent="0.25">
      <c r="A465">
        <v>839</v>
      </c>
      <c r="B465" t="s">
        <v>892</v>
      </c>
      <c r="C465" t="s">
        <v>70</v>
      </c>
      <c r="D465" s="4">
        <v>8100000</v>
      </c>
      <c r="E465" s="4">
        <v>1100000</v>
      </c>
      <c r="F465" s="4">
        <f t="shared" si="7"/>
        <v>57999.999999999978</v>
      </c>
    </row>
    <row r="466" spans="1:6" x14ac:dyDescent="0.25">
      <c r="A466">
        <v>472</v>
      </c>
      <c r="B466" t="s">
        <v>522</v>
      </c>
      <c r="C466" t="s">
        <v>70</v>
      </c>
      <c r="D466" s="4">
        <v>18100000</v>
      </c>
      <c r="E466" s="4">
        <v>2100000</v>
      </c>
      <c r="F466" s="4">
        <f t="shared" si="7"/>
        <v>57999.999999999971</v>
      </c>
    </row>
    <row r="467" spans="1:6" x14ac:dyDescent="0.25">
      <c r="A467">
        <v>158</v>
      </c>
      <c r="B467" t="s">
        <v>10</v>
      </c>
      <c r="C467" t="s">
        <v>70</v>
      </c>
      <c r="D467" s="4">
        <v>32100000</v>
      </c>
      <c r="E467" s="4">
        <v>3500000</v>
      </c>
      <c r="F467" s="4">
        <f t="shared" si="7"/>
        <v>57999.999999999956</v>
      </c>
    </row>
    <row r="468" spans="1:6" x14ac:dyDescent="0.25">
      <c r="A468">
        <v>1552</v>
      </c>
      <c r="B468" t="s">
        <v>1618</v>
      </c>
      <c r="C468" t="s">
        <v>70</v>
      </c>
      <c r="D468" s="4">
        <v>1500000</v>
      </c>
      <c r="E468" s="4">
        <v>439300</v>
      </c>
      <c r="F468" s="4">
        <f t="shared" si="7"/>
        <v>57860</v>
      </c>
    </row>
    <row r="469" spans="1:6" x14ac:dyDescent="0.25">
      <c r="A469">
        <v>1875</v>
      </c>
      <c r="B469" t="s">
        <v>1944</v>
      </c>
      <c r="C469" t="s">
        <v>70</v>
      </c>
      <c r="D469" s="4">
        <v>1300000</v>
      </c>
      <c r="E469" s="4">
        <v>419300</v>
      </c>
      <c r="F469" s="4">
        <f t="shared" si="7"/>
        <v>57860</v>
      </c>
    </row>
    <row r="470" spans="1:6" x14ac:dyDescent="0.25">
      <c r="A470">
        <v>1261</v>
      </c>
      <c r="B470" t="s">
        <v>1323</v>
      </c>
      <c r="C470" t="s">
        <v>70</v>
      </c>
      <c r="D470" s="4">
        <v>1500000</v>
      </c>
      <c r="E470" s="4">
        <v>436500</v>
      </c>
      <c r="F470" s="4">
        <f t="shared" si="7"/>
        <v>57299.999999999993</v>
      </c>
    </row>
    <row r="471" spans="1:6" x14ac:dyDescent="0.25">
      <c r="A471">
        <v>1498</v>
      </c>
      <c r="B471" t="s">
        <v>1564</v>
      </c>
      <c r="C471" t="s">
        <v>70</v>
      </c>
      <c r="D471" s="4">
        <v>3300000</v>
      </c>
      <c r="E471" s="4">
        <v>616200</v>
      </c>
      <c r="F471" s="4">
        <f t="shared" si="7"/>
        <v>57239.999999999993</v>
      </c>
    </row>
    <row r="472" spans="1:6" x14ac:dyDescent="0.25">
      <c r="A472">
        <v>1184</v>
      </c>
      <c r="B472" t="s">
        <v>1245</v>
      </c>
      <c r="C472" t="s">
        <v>67</v>
      </c>
      <c r="D472" s="4">
        <v>4900000</v>
      </c>
      <c r="E472" s="4">
        <v>772900</v>
      </c>
      <c r="F472" s="4">
        <f t="shared" si="7"/>
        <v>56579.999999999993</v>
      </c>
    </row>
    <row r="473" spans="1:6" x14ac:dyDescent="0.25">
      <c r="A473">
        <v>1589</v>
      </c>
      <c r="B473" t="s">
        <v>1657</v>
      </c>
      <c r="C473" t="s">
        <v>79</v>
      </c>
      <c r="D473" s="4">
        <v>2700000</v>
      </c>
      <c r="E473" s="4">
        <v>552600</v>
      </c>
      <c r="F473" s="4">
        <f t="shared" si="7"/>
        <v>56520</v>
      </c>
    </row>
    <row r="474" spans="1:6" x14ac:dyDescent="0.25">
      <c r="A474">
        <v>1178</v>
      </c>
      <c r="B474" t="s">
        <v>1239</v>
      </c>
      <c r="C474" t="s">
        <v>70</v>
      </c>
      <c r="D474" s="4">
        <v>4600000</v>
      </c>
      <c r="E474" s="4">
        <v>741000</v>
      </c>
      <c r="F474" s="4">
        <f t="shared" si="7"/>
        <v>56199.999999999993</v>
      </c>
    </row>
    <row r="475" spans="1:6" x14ac:dyDescent="0.25">
      <c r="A475">
        <v>1905</v>
      </c>
      <c r="B475" t="s">
        <v>1974</v>
      </c>
      <c r="C475" t="s">
        <v>70</v>
      </c>
      <c r="D475" s="4">
        <v>968000</v>
      </c>
      <c r="E475" s="4">
        <v>377600</v>
      </c>
      <c r="F475" s="4">
        <f t="shared" si="7"/>
        <v>56160</v>
      </c>
    </row>
    <row r="476" spans="1:6" x14ac:dyDescent="0.25">
      <c r="A476">
        <v>1392</v>
      </c>
      <c r="B476" t="s">
        <v>1457</v>
      </c>
      <c r="C476" t="s">
        <v>70</v>
      </c>
      <c r="D476" s="4">
        <v>6500000</v>
      </c>
      <c r="E476" s="4">
        <v>930200</v>
      </c>
      <c r="F476" s="4">
        <f t="shared" si="7"/>
        <v>56039.999999999978</v>
      </c>
    </row>
    <row r="477" spans="1:6" x14ac:dyDescent="0.25">
      <c r="A477">
        <v>597</v>
      </c>
      <c r="B477" t="s">
        <v>645</v>
      </c>
      <c r="C477" t="s">
        <v>79</v>
      </c>
      <c r="D477" s="4">
        <v>12200000</v>
      </c>
      <c r="E477" s="4">
        <v>1500000</v>
      </c>
      <c r="F477" s="4">
        <f t="shared" si="7"/>
        <v>55999.999999999978</v>
      </c>
    </row>
    <row r="478" spans="1:6" x14ac:dyDescent="0.25">
      <c r="A478">
        <v>1547</v>
      </c>
      <c r="B478" t="s">
        <v>1613</v>
      </c>
      <c r="C478" t="s">
        <v>402</v>
      </c>
      <c r="D478" s="4">
        <v>4000000</v>
      </c>
      <c r="E478" s="4">
        <v>679500</v>
      </c>
      <c r="F478" s="4">
        <f t="shared" si="7"/>
        <v>55899.999999999993</v>
      </c>
    </row>
    <row r="479" spans="1:6" x14ac:dyDescent="0.25">
      <c r="A479">
        <v>1061</v>
      </c>
      <c r="B479" t="s">
        <v>1120</v>
      </c>
      <c r="C479" t="s">
        <v>79</v>
      </c>
      <c r="D479" s="4">
        <v>6100000</v>
      </c>
      <c r="E479" s="4">
        <v>886700</v>
      </c>
      <c r="F479" s="4">
        <f t="shared" si="7"/>
        <v>55340.000000000015</v>
      </c>
    </row>
    <row r="480" spans="1:6" x14ac:dyDescent="0.25">
      <c r="A480">
        <v>1960</v>
      </c>
      <c r="B480" t="s">
        <v>2030</v>
      </c>
      <c r="C480" t="s">
        <v>286</v>
      </c>
      <c r="D480" s="4">
        <v>1600000</v>
      </c>
      <c r="E480" s="4">
        <v>435800</v>
      </c>
      <c r="F480" s="4">
        <f t="shared" si="7"/>
        <v>55159.999999999993</v>
      </c>
    </row>
    <row r="481" spans="1:6" x14ac:dyDescent="0.25">
      <c r="A481">
        <v>1434</v>
      </c>
      <c r="B481" t="s">
        <v>1497</v>
      </c>
      <c r="C481" t="s">
        <v>70</v>
      </c>
      <c r="D481" s="4">
        <v>2900000</v>
      </c>
      <c r="E481" s="4">
        <v>563300</v>
      </c>
      <c r="F481" s="4">
        <f t="shared" si="7"/>
        <v>54660</v>
      </c>
    </row>
    <row r="482" spans="1:6" x14ac:dyDescent="0.25">
      <c r="A482">
        <v>1833</v>
      </c>
      <c r="B482" t="s">
        <v>1904</v>
      </c>
      <c r="C482" t="s">
        <v>70</v>
      </c>
      <c r="D482" s="4">
        <v>1100000</v>
      </c>
      <c r="E482" s="4">
        <v>381000</v>
      </c>
      <c r="F482" s="4">
        <f t="shared" si="7"/>
        <v>54200</v>
      </c>
    </row>
    <row r="483" spans="1:6" x14ac:dyDescent="0.25">
      <c r="A483">
        <v>1551</v>
      </c>
      <c r="B483" t="s">
        <v>1617</v>
      </c>
      <c r="C483" t="s">
        <v>70</v>
      </c>
      <c r="D483" s="4">
        <v>3500000</v>
      </c>
      <c r="E483" s="4">
        <v>620400</v>
      </c>
      <c r="F483" s="4">
        <f t="shared" si="7"/>
        <v>54080</v>
      </c>
    </row>
    <row r="484" spans="1:6" x14ac:dyDescent="0.25">
      <c r="A484">
        <v>1163</v>
      </c>
      <c r="B484" t="s">
        <v>1224</v>
      </c>
      <c r="C484" t="s">
        <v>70</v>
      </c>
      <c r="D484" s="4">
        <v>4600000</v>
      </c>
      <c r="E484" s="4">
        <v>729000</v>
      </c>
      <c r="F484" s="4">
        <f t="shared" si="7"/>
        <v>53799.999999999993</v>
      </c>
    </row>
    <row r="485" spans="1:6" x14ac:dyDescent="0.25">
      <c r="A485">
        <v>1873</v>
      </c>
      <c r="B485" t="s">
        <v>1943</v>
      </c>
      <c r="C485" t="s">
        <v>756</v>
      </c>
      <c r="D485" s="4">
        <v>1800000</v>
      </c>
      <c r="E485" s="4">
        <v>447900</v>
      </c>
      <c r="F485" s="4">
        <f t="shared" si="7"/>
        <v>53580</v>
      </c>
    </row>
    <row r="486" spans="1:6" x14ac:dyDescent="0.25">
      <c r="A486">
        <v>1604</v>
      </c>
      <c r="B486" t="s">
        <v>1672</v>
      </c>
      <c r="C486" t="s">
        <v>385</v>
      </c>
      <c r="D486" s="4">
        <v>2200000</v>
      </c>
      <c r="E486" s="4">
        <v>486900</v>
      </c>
      <c r="F486" s="4">
        <f t="shared" si="7"/>
        <v>53380</v>
      </c>
    </row>
    <row r="487" spans="1:6" x14ac:dyDescent="0.25">
      <c r="A487">
        <v>1592</v>
      </c>
      <c r="B487" t="s">
        <v>1660</v>
      </c>
      <c r="C487" t="s">
        <v>88</v>
      </c>
      <c r="D487" s="4">
        <v>2800000</v>
      </c>
      <c r="E487" s="4">
        <v>546000</v>
      </c>
      <c r="F487" s="4">
        <f t="shared" si="7"/>
        <v>53200</v>
      </c>
    </row>
    <row r="488" spans="1:6" x14ac:dyDescent="0.25">
      <c r="A488">
        <v>1946</v>
      </c>
      <c r="B488" t="s">
        <v>2015</v>
      </c>
      <c r="C488" t="s">
        <v>70</v>
      </c>
      <c r="D488" s="4">
        <v>5000000</v>
      </c>
      <c r="E488" s="4">
        <v>766000</v>
      </c>
      <c r="F488" s="4">
        <f t="shared" si="7"/>
        <v>53200</v>
      </c>
    </row>
    <row r="489" spans="1:6" x14ac:dyDescent="0.25">
      <c r="A489">
        <v>1538</v>
      </c>
      <c r="B489" t="s">
        <v>1604</v>
      </c>
      <c r="C489" t="s">
        <v>152</v>
      </c>
      <c r="D489" s="4">
        <v>4100000</v>
      </c>
      <c r="E489" s="4">
        <v>672300</v>
      </c>
      <c r="F489" s="4">
        <f t="shared" si="7"/>
        <v>52460</v>
      </c>
    </row>
    <row r="490" spans="1:6" x14ac:dyDescent="0.25">
      <c r="A490">
        <v>1843</v>
      </c>
      <c r="B490" t="s">
        <v>1913</v>
      </c>
      <c r="C490" t="s">
        <v>99</v>
      </c>
      <c r="D490" s="4">
        <v>2200000</v>
      </c>
      <c r="E490" s="4">
        <v>482300</v>
      </c>
      <c r="F490" s="4">
        <f t="shared" si="7"/>
        <v>52459.999999999993</v>
      </c>
    </row>
    <row r="491" spans="1:6" x14ac:dyDescent="0.25">
      <c r="A491">
        <v>1425</v>
      </c>
      <c r="B491" t="s">
        <v>1488</v>
      </c>
      <c r="C491" t="s">
        <v>70</v>
      </c>
      <c r="D491" s="4">
        <v>3000000</v>
      </c>
      <c r="E491" s="4">
        <v>561100</v>
      </c>
      <c r="F491" s="4">
        <f t="shared" si="7"/>
        <v>52220</v>
      </c>
    </row>
    <row r="492" spans="1:6" x14ac:dyDescent="0.25">
      <c r="A492">
        <v>1010</v>
      </c>
      <c r="B492" t="s">
        <v>1067</v>
      </c>
      <c r="C492" t="s">
        <v>70</v>
      </c>
      <c r="D492" s="4">
        <v>3600000</v>
      </c>
      <c r="E492" s="4">
        <v>621000</v>
      </c>
      <c r="F492" s="4">
        <f t="shared" si="7"/>
        <v>52199.999999999993</v>
      </c>
    </row>
    <row r="493" spans="1:6" x14ac:dyDescent="0.25">
      <c r="A493">
        <v>856</v>
      </c>
      <c r="B493" t="s">
        <v>911</v>
      </c>
      <c r="C493" t="s">
        <v>70</v>
      </c>
      <c r="D493" s="4">
        <v>9400000</v>
      </c>
      <c r="E493" s="4">
        <v>1200000</v>
      </c>
      <c r="F493" s="4">
        <f t="shared" si="7"/>
        <v>51999.999999999971</v>
      </c>
    </row>
    <row r="494" spans="1:6" x14ac:dyDescent="0.25">
      <c r="A494">
        <v>948</v>
      </c>
      <c r="B494" t="s">
        <v>1004</v>
      </c>
      <c r="C494" t="s">
        <v>70</v>
      </c>
      <c r="D494" s="4">
        <v>3200000</v>
      </c>
      <c r="E494" s="4">
        <v>579800</v>
      </c>
      <c r="F494" s="4">
        <f t="shared" si="7"/>
        <v>51960</v>
      </c>
    </row>
    <row r="495" spans="1:6" x14ac:dyDescent="0.25">
      <c r="A495">
        <v>1136</v>
      </c>
      <c r="B495" t="s">
        <v>1196</v>
      </c>
      <c r="C495" t="s">
        <v>70</v>
      </c>
      <c r="D495" s="4">
        <v>5400000</v>
      </c>
      <c r="E495" s="4">
        <v>799400</v>
      </c>
      <c r="F495" s="4">
        <f t="shared" si="7"/>
        <v>51880.000000000007</v>
      </c>
    </row>
    <row r="496" spans="1:6" x14ac:dyDescent="0.25">
      <c r="A496">
        <v>1640</v>
      </c>
      <c r="B496" t="s">
        <v>1708</v>
      </c>
      <c r="C496" t="s">
        <v>102</v>
      </c>
      <c r="D496" s="4">
        <v>843000</v>
      </c>
      <c r="E496" s="4">
        <v>343700</v>
      </c>
      <c r="F496" s="4">
        <f t="shared" si="7"/>
        <v>51880</v>
      </c>
    </row>
    <row r="497" spans="1:6" x14ac:dyDescent="0.25">
      <c r="A497">
        <v>1849</v>
      </c>
      <c r="B497" t="s">
        <v>1918</v>
      </c>
      <c r="C497" t="s">
        <v>67</v>
      </c>
      <c r="D497" s="4">
        <v>741000</v>
      </c>
      <c r="E497" s="4">
        <v>332900</v>
      </c>
      <c r="F497" s="4">
        <f t="shared" si="7"/>
        <v>51760</v>
      </c>
    </row>
    <row r="498" spans="1:6" x14ac:dyDescent="0.25">
      <c r="A498">
        <v>1427</v>
      </c>
      <c r="B498" t="s">
        <v>1490</v>
      </c>
      <c r="C498" t="s">
        <v>173</v>
      </c>
      <c r="D498" s="4">
        <v>2100000</v>
      </c>
      <c r="E498" s="4">
        <v>468700</v>
      </c>
      <c r="F498" s="4">
        <f t="shared" si="7"/>
        <v>51740</v>
      </c>
    </row>
    <row r="499" spans="1:6" x14ac:dyDescent="0.25">
      <c r="A499">
        <v>1053</v>
      </c>
      <c r="B499" t="s">
        <v>1112</v>
      </c>
      <c r="C499" t="s">
        <v>79</v>
      </c>
      <c r="D499" s="4">
        <v>5700000</v>
      </c>
      <c r="E499" s="4">
        <v>824400</v>
      </c>
      <c r="F499" s="4">
        <f t="shared" si="7"/>
        <v>50879.999999999993</v>
      </c>
    </row>
    <row r="500" spans="1:6" x14ac:dyDescent="0.25">
      <c r="A500">
        <v>1861</v>
      </c>
      <c r="B500" t="s">
        <v>1931</v>
      </c>
      <c r="C500" t="s">
        <v>70</v>
      </c>
      <c r="D500" s="4">
        <v>4000000</v>
      </c>
      <c r="E500" s="4">
        <v>652800</v>
      </c>
      <c r="F500" s="4">
        <f t="shared" si="7"/>
        <v>50560.000000000007</v>
      </c>
    </row>
    <row r="501" spans="1:6" x14ac:dyDescent="0.25">
      <c r="A501">
        <v>1074</v>
      </c>
      <c r="B501" t="s">
        <v>1133</v>
      </c>
      <c r="C501" t="s">
        <v>173</v>
      </c>
      <c r="D501" s="4">
        <v>4100000</v>
      </c>
      <c r="E501" s="4">
        <v>661400</v>
      </c>
      <c r="F501" s="4">
        <f t="shared" si="7"/>
        <v>50280</v>
      </c>
    </row>
    <row r="502" spans="1:6" x14ac:dyDescent="0.25">
      <c r="A502">
        <v>100</v>
      </c>
      <c r="B502" t="s">
        <v>164</v>
      </c>
      <c r="C502" t="s">
        <v>67</v>
      </c>
      <c r="D502" s="4">
        <v>53500000</v>
      </c>
      <c r="E502" s="4">
        <v>5600000</v>
      </c>
      <c r="F502" s="4">
        <f t="shared" si="7"/>
        <v>50000.000000000007</v>
      </c>
    </row>
    <row r="503" spans="1:6" x14ac:dyDescent="0.25">
      <c r="A503">
        <v>407</v>
      </c>
      <c r="B503" t="s">
        <v>459</v>
      </c>
      <c r="C503" t="s">
        <v>70</v>
      </c>
      <c r="D503" s="4">
        <v>11500000</v>
      </c>
      <c r="E503" s="4">
        <v>1400000</v>
      </c>
      <c r="F503" s="4">
        <f t="shared" si="7"/>
        <v>50000</v>
      </c>
    </row>
    <row r="504" spans="1:6" x14ac:dyDescent="0.25">
      <c r="A504">
        <v>856</v>
      </c>
      <c r="B504" t="s">
        <v>910</v>
      </c>
      <c r="C504" t="s">
        <v>364</v>
      </c>
      <c r="D504" s="4">
        <v>7000000</v>
      </c>
      <c r="E504" s="4">
        <v>949600</v>
      </c>
      <c r="F504" s="4">
        <f t="shared" si="7"/>
        <v>49920.000000000007</v>
      </c>
    </row>
    <row r="505" spans="1:6" x14ac:dyDescent="0.25">
      <c r="A505">
        <v>986</v>
      </c>
      <c r="B505" t="s">
        <v>1042</v>
      </c>
      <c r="C505" t="s">
        <v>173</v>
      </c>
      <c r="D505" s="4">
        <v>3100000</v>
      </c>
      <c r="E505" s="4">
        <v>557600</v>
      </c>
      <c r="F505" s="4">
        <f t="shared" si="7"/>
        <v>49520</v>
      </c>
    </row>
    <row r="506" spans="1:6" x14ac:dyDescent="0.25">
      <c r="A506">
        <v>1843</v>
      </c>
      <c r="B506" t="s">
        <v>1912</v>
      </c>
      <c r="C506" t="s">
        <v>67</v>
      </c>
      <c r="D506" s="4">
        <v>3100000</v>
      </c>
      <c r="E506" s="4">
        <v>557000</v>
      </c>
      <c r="F506" s="4">
        <f t="shared" si="7"/>
        <v>49400</v>
      </c>
    </row>
    <row r="507" spans="1:6" x14ac:dyDescent="0.25">
      <c r="A507">
        <v>1079</v>
      </c>
      <c r="B507" t="s">
        <v>1138</v>
      </c>
      <c r="C507" t="s">
        <v>173</v>
      </c>
      <c r="D507" s="4">
        <v>2700000</v>
      </c>
      <c r="E507" s="4">
        <v>516100</v>
      </c>
      <c r="F507" s="4">
        <f t="shared" si="7"/>
        <v>49220</v>
      </c>
    </row>
    <row r="508" spans="1:6" x14ac:dyDescent="0.25">
      <c r="A508">
        <v>1209</v>
      </c>
      <c r="B508" t="s">
        <v>1270</v>
      </c>
      <c r="C508" t="s">
        <v>102</v>
      </c>
      <c r="D508" s="4">
        <v>4000000</v>
      </c>
      <c r="E508" s="4">
        <v>645600</v>
      </c>
      <c r="F508" s="4">
        <f t="shared" si="7"/>
        <v>49119.999999999993</v>
      </c>
    </row>
    <row r="509" spans="1:6" x14ac:dyDescent="0.25">
      <c r="A509">
        <v>1414</v>
      </c>
      <c r="B509" t="s">
        <v>1479</v>
      </c>
      <c r="C509" t="s">
        <v>108</v>
      </c>
      <c r="D509" s="4">
        <v>1200000</v>
      </c>
      <c r="E509" s="4">
        <v>365200</v>
      </c>
      <c r="F509" s="4">
        <f t="shared" si="7"/>
        <v>49040</v>
      </c>
    </row>
    <row r="510" spans="1:6" x14ac:dyDescent="0.25">
      <c r="A510">
        <v>1525</v>
      </c>
      <c r="B510" t="s">
        <v>1592</v>
      </c>
      <c r="C510" t="s">
        <v>79</v>
      </c>
      <c r="D510" s="4">
        <v>3200000</v>
      </c>
      <c r="E510" s="4">
        <v>565200</v>
      </c>
      <c r="F510" s="4">
        <f t="shared" si="7"/>
        <v>49040</v>
      </c>
    </row>
    <row r="511" spans="1:6" x14ac:dyDescent="0.25">
      <c r="A511">
        <v>1521</v>
      </c>
      <c r="B511" t="s">
        <v>1588</v>
      </c>
      <c r="C511" t="s">
        <v>70</v>
      </c>
      <c r="D511" s="4">
        <v>4900000</v>
      </c>
      <c r="E511" s="4">
        <v>735000</v>
      </c>
      <c r="F511" s="4">
        <f t="shared" si="7"/>
        <v>48999.999999999993</v>
      </c>
    </row>
    <row r="512" spans="1:6" x14ac:dyDescent="0.25">
      <c r="A512">
        <v>1469</v>
      </c>
      <c r="B512" t="s">
        <v>1535</v>
      </c>
      <c r="C512" t="s">
        <v>402</v>
      </c>
      <c r="D512" s="4">
        <v>2200000</v>
      </c>
      <c r="E512" s="4">
        <v>464700</v>
      </c>
      <c r="F512" s="4">
        <f t="shared" si="7"/>
        <v>48940</v>
      </c>
    </row>
    <row r="513" spans="1:6" x14ac:dyDescent="0.25">
      <c r="A513">
        <v>1932</v>
      </c>
      <c r="B513" t="s">
        <v>2001</v>
      </c>
      <c r="C513" t="s">
        <v>385</v>
      </c>
      <c r="D513" s="4">
        <v>804000</v>
      </c>
      <c r="E513" s="4">
        <v>324700</v>
      </c>
      <c r="F513" s="4">
        <f t="shared" si="7"/>
        <v>48860.000000000007</v>
      </c>
    </row>
    <row r="514" spans="1:6" x14ac:dyDescent="0.25">
      <c r="A514">
        <v>1132</v>
      </c>
      <c r="B514" t="s">
        <v>1192</v>
      </c>
      <c r="C514" t="s">
        <v>70</v>
      </c>
      <c r="D514" s="4">
        <v>5200000</v>
      </c>
      <c r="E514" s="4">
        <v>764000</v>
      </c>
      <c r="F514" s="4">
        <f t="shared" si="7"/>
        <v>48800.000000000007</v>
      </c>
    </row>
    <row r="515" spans="1:6" x14ac:dyDescent="0.25">
      <c r="A515">
        <v>1809</v>
      </c>
      <c r="B515" t="s">
        <v>1878</v>
      </c>
      <c r="C515" t="s">
        <v>67</v>
      </c>
      <c r="D515" s="4">
        <v>3000000</v>
      </c>
      <c r="E515" s="4">
        <v>542500</v>
      </c>
      <c r="F515" s="4">
        <f t="shared" si="7"/>
        <v>48500.000000000007</v>
      </c>
    </row>
    <row r="516" spans="1:6" x14ac:dyDescent="0.25">
      <c r="A516">
        <v>1815</v>
      </c>
      <c r="B516" t="s">
        <v>1884</v>
      </c>
      <c r="C516" t="s">
        <v>79</v>
      </c>
      <c r="D516" s="4">
        <v>2500000</v>
      </c>
      <c r="E516" s="4">
        <v>492200</v>
      </c>
      <c r="F516" s="4">
        <f t="shared" si="7"/>
        <v>48440</v>
      </c>
    </row>
    <row r="517" spans="1:6" x14ac:dyDescent="0.25">
      <c r="A517">
        <v>1490</v>
      </c>
      <c r="B517" t="s">
        <v>1557</v>
      </c>
      <c r="C517" t="s">
        <v>70</v>
      </c>
      <c r="D517" s="4">
        <v>2400000</v>
      </c>
      <c r="E517" s="4">
        <v>482100</v>
      </c>
      <c r="F517" s="4">
        <f t="shared" ref="F517:F580" si="8">MAX(0,(E517/D517-10%)*D517*0.2)</f>
        <v>48420</v>
      </c>
    </row>
    <row r="518" spans="1:6" x14ac:dyDescent="0.25">
      <c r="A518">
        <v>1456</v>
      </c>
      <c r="B518" t="s">
        <v>1519</v>
      </c>
      <c r="C518" t="s">
        <v>70</v>
      </c>
      <c r="D518" s="4">
        <v>2900000</v>
      </c>
      <c r="E518" s="4">
        <v>532000</v>
      </c>
      <c r="F518" s="4">
        <f t="shared" si="8"/>
        <v>48400</v>
      </c>
    </row>
    <row r="519" spans="1:6" x14ac:dyDescent="0.25">
      <c r="A519">
        <v>1631</v>
      </c>
      <c r="B519" t="s">
        <v>1699</v>
      </c>
      <c r="C519" t="s">
        <v>79</v>
      </c>
      <c r="D519" s="4">
        <v>3600000</v>
      </c>
      <c r="E519" s="4">
        <v>601100</v>
      </c>
      <c r="F519" s="4">
        <f t="shared" si="8"/>
        <v>48220</v>
      </c>
    </row>
    <row r="520" spans="1:6" x14ac:dyDescent="0.25">
      <c r="A520">
        <v>1733</v>
      </c>
      <c r="B520" t="s">
        <v>1802</v>
      </c>
      <c r="C520" t="s">
        <v>99</v>
      </c>
      <c r="D520" s="4">
        <v>710000</v>
      </c>
      <c r="E520" s="4">
        <v>312000</v>
      </c>
      <c r="F520" s="4">
        <f t="shared" si="8"/>
        <v>48200</v>
      </c>
    </row>
    <row r="521" spans="1:6" x14ac:dyDescent="0.25">
      <c r="A521">
        <v>1617</v>
      </c>
      <c r="B521" t="s">
        <v>1685</v>
      </c>
      <c r="C521" t="s">
        <v>67</v>
      </c>
      <c r="D521" s="4">
        <v>1300000</v>
      </c>
      <c r="E521" s="4">
        <v>370300</v>
      </c>
      <c r="F521" s="4">
        <f t="shared" si="8"/>
        <v>48060</v>
      </c>
    </row>
    <row r="522" spans="1:6" x14ac:dyDescent="0.25">
      <c r="A522">
        <v>816</v>
      </c>
      <c r="B522" t="s">
        <v>869</v>
      </c>
      <c r="C522" t="s">
        <v>195</v>
      </c>
      <c r="D522" s="4">
        <v>9600000</v>
      </c>
      <c r="E522" s="4">
        <v>1200000</v>
      </c>
      <c r="F522" s="4">
        <f t="shared" si="8"/>
        <v>47999.999999999993</v>
      </c>
    </row>
    <row r="523" spans="1:6" x14ac:dyDescent="0.25">
      <c r="A523">
        <v>648</v>
      </c>
      <c r="B523" t="s">
        <v>696</v>
      </c>
      <c r="C523" t="s">
        <v>93</v>
      </c>
      <c r="D523" s="4">
        <v>7600000</v>
      </c>
      <c r="E523" s="4">
        <v>1000000</v>
      </c>
      <c r="F523" s="4">
        <f t="shared" si="8"/>
        <v>47999.999999999985</v>
      </c>
    </row>
    <row r="524" spans="1:6" x14ac:dyDescent="0.25">
      <c r="A524">
        <v>524</v>
      </c>
      <c r="B524" t="s">
        <v>572</v>
      </c>
      <c r="C524" t="s">
        <v>70</v>
      </c>
      <c r="D524" s="4">
        <v>18600000</v>
      </c>
      <c r="E524" s="4">
        <v>2100000</v>
      </c>
      <c r="F524" s="4">
        <f t="shared" si="8"/>
        <v>47999.999999999971</v>
      </c>
    </row>
    <row r="525" spans="1:6" x14ac:dyDescent="0.25">
      <c r="A525">
        <v>1564</v>
      </c>
      <c r="B525" t="s">
        <v>1632</v>
      </c>
      <c r="C525" t="s">
        <v>112</v>
      </c>
      <c r="D525" s="4">
        <v>5400000</v>
      </c>
      <c r="E525" s="4">
        <v>779300</v>
      </c>
      <c r="F525" s="4">
        <f t="shared" si="8"/>
        <v>47860</v>
      </c>
    </row>
    <row r="526" spans="1:6" x14ac:dyDescent="0.25">
      <c r="A526">
        <v>1020</v>
      </c>
      <c r="B526" t="s">
        <v>1077</v>
      </c>
      <c r="C526" t="s">
        <v>95</v>
      </c>
      <c r="D526" s="4">
        <v>4500000</v>
      </c>
      <c r="E526" s="4">
        <v>688500</v>
      </c>
      <c r="F526" s="4">
        <f t="shared" si="8"/>
        <v>47700</v>
      </c>
    </row>
    <row r="527" spans="1:6" x14ac:dyDescent="0.25">
      <c r="A527">
        <v>810</v>
      </c>
      <c r="B527" t="s">
        <v>863</v>
      </c>
      <c r="C527" t="s">
        <v>70</v>
      </c>
      <c r="D527" s="4">
        <v>5900000</v>
      </c>
      <c r="E527" s="4">
        <v>828000</v>
      </c>
      <c r="F527" s="4">
        <f t="shared" si="8"/>
        <v>47600</v>
      </c>
    </row>
    <row r="528" spans="1:6" x14ac:dyDescent="0.25">
      <c r="A528">
        <v>1638</v>
      </c>
      <c r="B528" t="s">
        <v>1706</v>
      </c>
      <c r="C528" t="s">
        <v>67</v>
      </c>
      <c r="D528" s="4">
        <v>3300000</v>
      </c>
      <c r="E528" s="4">
        <v>565500</v>
      </c>
      <c r="F528" s="4">
        <f t="shared" si="8"/>
        <v>47100</v>
      </c>
    </row>
    <row r="529" spans="1:6" x14ac:dyDescent="0.25">
      <c r="A529">
        <v>670</v>
      </c>
      <c r="B529" t="s">
        <v>717</v>
      </c>
      <c r="C529" t="s">
        <v>112</v>
      </c>
      <c r="D529" s="4">
        <v>3000000</v>
      </c>
      <c r="E529" s="4">
        <v>532000</v>
      </c>
      <c r="F529" s="4">
        <f t="shared" si="8"/>
        <v>46400</v>
      </c>
    </row>
    <row r="530" spans="1:6" x14ac:dyDescent="0.25">
      <c r="A530">
        <v>1648</v>
      </c>
      <c r="B530" t="s">
        <v>1715</v>
      </c>
      <c r="C530" t="s">
        <v>67</v>
      </c>
      <c r="D530" s="4">
        <v>4000000</v>
      </c>
      <c r="E530" s="4">
        <v>631300</v>
      </c>
      <c r="F530" s="4">
        <f t="shared" si="8"/>
        <v>46259.999999999993</v>
      </c>
    </row>
    <row r="531" spans="1:6" x14ac:dyDescent="0.25">
      <c r="A531">
        <v>943</v>
      </c>
      <c r="B531" t="s">
        <v>1000</v>
      </c>
      <c r="C531" t="s">
        <v>67</v>
      </c>
      <c r="D531" s="4">
        <v>8700000</v>
      </c>
      <c r="E531" s="4">
        <v>1100000</v>
      </c>
      <c r="F531" s="4">
        <f t="shared" si="8"/>
        <v>46000.000000000015</v>
      </c>
    </row>
    <row r="532" spans="1:6" x14ac:dyDescent="0.25">
      <c r="A532">
        <v>1308</v>
      </c>
      <c r="B532" t="s">
        <v>1371</v>
      </c>
      <c r="C532" t="s">
        <v>70</v>
      </c>
      <c r="D532" s="4">
        <v>4400000</v>
      </c>
      <c r="E532" s="4">
        <v>670000</v>
      </c>
      <c r="F532" s="4">
        <f t="shared" si="8"/>
        <v>46000.000000000007</v>
      </c>
    </row>
    <row r="533" spans="1:6" x14ac:dyDescent="0.25">
      <c r="A533">
        <v>1565</v>
      </c>
      <c r="B533" t="s">
        <v>1633</v>
      </c>
      <c r="C533" t="s">
        <v>70</v>
      </c>
      <c r="D533" s="4">
        <v>2200000</v>
      </c>
      <c r="E533" s="4">
        <v>449800</v>
      </c>
      <c r="F533" s="4">
        <f t="shared" si="8"/>
        <v>45960</v>
      </c>
    </row>
    <row r="534" spans="1:6" x14ac:dyDescent="0.25">
      <c r="A534">
        <v>1760</v>
      </c>
      <c r="B534" t="s">
        <v>1829</v>
      </c>
      <c r="C534" t="s">
        <v>231</v>
      </c>
      <c r="D534" s="4">
        <v>2700000</v>
      </c>
      <c r="E534" s="4">
        <v>499800</v>
      </c>
      <c r="F534" s="4">
        <f t="shared" si="8"/>
        <v>45960</v>
      </c>
    </row>
    <row r="535" spans="1:6" x14ac:dyDescent="0.25">
      <c r="A535">
        <v>1202</v>
      </c>
      <c r="B535" t="s">
        <v>1263</v>
      </c>
      <c r="C535" t="s">
        <v>85</v>
      </c>
      <c r="D535" s="4">
        <v>5200000</v>
      </c>
      <c r="E535" s="4">
        <v>748800</v>
      </c>
      <c r="F535" s="4">
        <f t="shared" si="8"/>
        <v>45759.999999999985</v>
      </c>
    </row>
    <row r="536" spans="1:6" x14ac:dyDescent="0.25">
      <c r="A536">
        <v>1431</v>
      </c>
      <c r="B536" t="s">
        <v>1494</v>
      </c>
      <c r="C536" t="s">
        <v>93</v>
      </c>
      <c r="D536" s="4">
        <v>4000000</v>
      </c>
      <c r="E536" s="4">
        <v>628500</v>
      </c>
      <c r="F536" s="4">
        <f t="shared" si="8"/>
        <v>45699.999999999985</v>
      </c>
    </row>
    <row r="537" spans="1:6" x14ac:dyDescent="0.25">
      <c r="A537">
        <v>1515</v>
      </c>
      <c r="B537" t="s">
        <v>1582</v>
      </c>
      <c r="C537" t="s">
        <v>70</v>
      </c>
      <c r="D537" s="4">
        <v>2200000</v>
      </c>
      <c r="E537" s="4">
        <v>446900</v>
      </c>
      <c r="F537" s="4">
        <f t="shared" si="8"/>
        <v>45380</v>
      </c>
    </row>
    <row r="538" spans="1:6" x14ac:dyDescent="0.25">
      <c r="A538">
        <v>1156</v>
      </c>
      <c r="B538" t="s">
        <v>1217</v>
      </c>
      <c r="C538" t="s">
        <v>195</v>
      </c>
      <c r="D538" s="4">
        <v>5000000</v>
      </c>
      <c r="E538" s="4">
        <v>726600</v>
      </c>
      <c r="F538" s="4">
        <f t="shared" si="8"/>
        <v>45320</v>
      </c>
    </row>
    <row r="539" spans="1:6" x14ac:dyDescent="0.25">
      <c r="A539">
        <v>1569</v>
      </c>
      <c r="B539" t="s">
        <v>1638</v>
      </c>
      <c r="C539" t="s">
        <v>173</v>
      </c>
      <c r="D539" s="4">
        <v>1800000</v>
      </c>
      <c r="E539" s="4">
        <v>403600</v>
      </c>
      <c r="F539" s="4">
        <f t="shared" si="8"/>
        <v>44720</v>
      </c>
    </row>
    <row r="540" spans="1:6" x14ac:dyDescent="0.25">
      <c r="A540">
        <v>1344</v>
      </c>
      <c r="B540" t="s">
        <v>1407</v>
      </c>
      <c r="C540" t="s">
        <v>67</v>
      </c>
      <c r="D540" s="4">
        <v>4400000</v>
      </c>
      <c r="E540" s="4">
        <v>663100</v>
      </c>
      <c r="F540" s="4">
        <f t="shared" si="8"/>
        <v>44620</v>
      </c>
    </row>
    <row r="541" spans="1:6" x14ac:dyDescent="0.25">
      <c r="A541">
        <v>1387</v>
      </c>
      <c r="B541" t="s">
        <v>1451</v>
      </c>
      <c r="C541" t="s">
        <v>70</v>
      </c>
      <c r="D541" s="4">
        <v>2900000</v>
      </c>
      <c r="E541" s="4">
        <v>512600</v>
      </c>
      <c r="F541" s="4">
        <f t="shared" si="8"/>
        <v>44520</v>
      </c>
    </row>
    <row r="542" spans="1:6" x14ac:dyDescent="0.25">
      <c r="A542">
        <v>1619</v>
      </c>
      <c r="B542" t="s">
        <v>1687</v>
      </c>
      <c r="C542" t="s">
        <v>102</v>
      </c>
      <c r="D542" s="4">
        <v>2500000</v>
      </c>
      <c r="E542" s="4">
        <v>471400</v>
      </c>
      <c r="F542" s="4">
        <f t="shared" si="8"/>
        <v>44280</v>
      </c>
    </row>
    <row r="543" spans="1:6" x14ac:dyDescent="0.25">
      <c r="A543">
        <v>952</v>
      </c>
      <c r="B543" t="s">
        <v>1009</v>
      </c>
      <c r="C543" t="s">
        <v>70</v>
      </c>
      <c r="D543" s="4">
        <v>7300000</v>
      </c>
      <c r="E543" s="4">
        <v>950300</v>
      </c>
      <c r="F543" s="4">
        <f t="shared" si="8"/>
        <v>44059.999999999985</v>
      </c>
    </row>
    <row r="544" spans="1:6" x14ac:dyDescent="0.25">
      <c r="A544">
        <v>1316</v>
      </c>
      <c r="B544" t="s">
        <v>1379</v>
      </c>
      <c r="C544" t="s">
        <v>70</v>
      </c>
      <c r="D544" s="4">
        <v>4500000</v>
      </c>
      <c r="E544" s="4">
        <v>670000</v>
      </c>
      <c r="F544" s="4">
        <f t="shared" si="8"/>
        <v>43999.999999999985</v>
      </c>
    </row>
    <row r="545" spans="1:6" x14ac:dyDescent="0.25">
      <c r="A545">
        <v>506</v>
      </c>
      <c r="B545" t="s">
        <v>555</v>
      </c>
      <c r="C545" t="s">
        <v>70</v>
      </c>
      <c r="D545" s="4">
        <v>10800000</v>
      </c>
      <c r="E545" s="4">
        <v>1300000</v>
      </c>
      <c r="F545" s="4">
        <f t="shared" si="8"/>
        <v>43999.999999999971</v>
      </c>
    </row>
    <row r="546" spans="1:6" x14ac:dyDescent="0.25">
      <c r="A546">
        <v>1022</v>
      </c>
      <c r="B546" t="s">
        <v>1080</v>
      </c>
      <c r="C546" t="s">
        <v>217</v>
      </c>
      <c r="D546" s="4">
        <v>6200000</v>
      </c>
      <c r="E546" s="4">
        <v>838900</v>
      </c>
      <c r="F546" s="4">
        <f t="shared" si="8"/>
        <v>43779.999999999993</v>
      </c>
    </row>
    <row r="547" spans="1:6" x14ac:dyDescent="0.25">
      <c r="A547">
        <v>1593</v>
      </c>
      <c r="B547" t="s">
        <v>1661</v>
      </c>
      <c r="C547" t="s">
        <v>93</v>
      </c>
      <c r="D547" s="4">
        <v>3200000</v>
      </c>
      <c r="E547" s="4">
        <v>538000</v>
      </c>
      <c r="F547" s="4">
        <f t="shared" si="8"/>
        <v>43600</v>
      </c>
    </row>
    <row r="548" spans="1:6" x14ac:dyDescent="0.25">
      <c r="A548">
        <v>1935</v>
      </c>
      <c r="B548" t="s">
        <v>2004</v>
      </c>
      <c r="C548" t="s">
        <v>83</v>
      </c>
      <c r="D548" s="4">
        <v>1200000</v>
      </c>
      <c r="E548" s="4">
        <v>336000</v>
      </c>
      <c r="F548" s="4">
        <f t="shared" si="8"/>
        <v>43200.000000000007</v>
      </c>
    </row>
    <row r="549" spans="1:6" x14ac:dyDescent="0.25">
      <c r="A549">
        <v>1977</v>
      </c>
      <c r="B549" t="s">
        <v>2046</v>
      </c>
      <c r="C549" t="s">
        <v>67</v>
      </c>
      <c r="D549" s="4">
        <v>938000</v>
      </c>
      <c r="E549" s="4">
        <v>302600</v>
      </c>
      <c r="F549" s="4">
        <f t="shared" si="8"/>
        <v>41760</v>
      </c>
    </row>
    <row r="550" spans="1:6" x14ac:dyDescent="0.25">
      <c r="A550">
        <v>1318</v>
      </c>
      <c r="B550" t="s">
        <v>1381</v>
      </c>
      <c r="C550" t="s">
        <v>70</v>
      </c>
      <c r="D550" s="4">
        <v>3600000</v>
      </c>
      <c r="E550" s="4">
        <v>567400</v>
      </c>
      <c r="F550" s="4">
        <f t="shared" si="8"/>
        <v>41480</v>
      </c>
    </row>
    <row r="551" spans="1:6" x14ac:dyDescent="0.25">
      <c r="A551">
        <v>1045</v>
      </c>
      <c r="B551" t="s">
        <v>1102</v>
      </c>
      <c r="C551" t="s">
        <v>70</v>
      </c>
      <c r="D551" s="4">
        <v>6100000</v>
      </c>
      <c r="E551" s="4">
        <v>816000</v>
      </c>
      <c r="F551" s="4">
        <f t="shared" si="8"/>
        <v>41199.999999999993</v>
      </c>
    </row>
    <row r="552" spans="1:6" x14ac:dyDescent="0.25">
      <c r="A552">
        <v>1364</v>
      </c>
      <c r="B552" t="s">
        <v>1428</v>
      </c>
      <c r="C552" t="s">
        <v>70</v>
      </c>
      <c r="D552" s="4">
        <v>4100000</v>
      </c>
      <c r="E552" s="4">
        <v>615400</v>
      </c>
      <c r="F552" s="4">
        <f t="shared" si="8"/>
        <v>41079.999999999993</v>
      </c>
    </row>
    <row r="553" spans="1:6" x14ac:dyDescent="0.25">
      <c r="A553">
        <v>1087</v>
      </c>
      <c r="B553" t="s">
        <v>1146</v>
      </c>
      <c r="C553" t="s">
        <v>79</v>
      </c>
      <c r="D553" s="4">
        <v>4700000</v>
      </c>
      <c r="E553" s="4">
        <v>674800</v>
      </c>
      <c r="F553" s="4">
        <f t="shared" si="8"/>
        <v>40959.999999999993</v>
      </c>
    </row>
    <row r="554" spans="1:6" x14ac:dyDescent="0.25">
      <c r="A554">
        <v>1609</v>
      </c>
      <c r="B554" t="s">
        <v>1677</v>
      </c>
      <c r="C554" t="s">
        <v>70</v>
      </c>
      <c r="D554" s="4">
        <v>1900000</v>
      </c>
      <c r="E554" s="4">
        <v>394600</v>
      </c>
      <c r="F554" s="4">
        <f t="shared" si="8"/>
        <v>40920</v>
      </c>
    </row>
    <row r="555" spans="1:6" x14ac:dyDescent="0.25">
      <c r="A555">
        <v>1275</v>
      </c>
      <c r="B555" t="s">
        <v>1337</v>
      </c>
      <c r="C555" t="s">
        <v>161</v>
      </c>
      <c r="D555" s="4">
        <v>4300000</v>
      </c>
      <c r="E555" s="4">
        <v>632900</v>
      </c>
      <c r="F555" s="4">
        <f t="shared" si="8"/>
        <v>40579.999999999985</v>
      </c>
    </row>
    <row r="556" spans="1:6" x14ac:dyDescent="0.25">
      <c r="A556">
        <v>132</v>
      </c>
      <c r="B556" t="s">
        <v>199</v>
      </c>
      <c r="C556" t="s">
        <v>70</v>
      </c>
      <c r="D556" s="4">
        <v>51000000</v>
      </c>
      <c r="E556" s="4">
        <v>5300000</v>
      </c>
      <c r="F556" s="4">
        <f t="shared" si="8"/>
        <v>40000</v>
      </c>
    </row>
    <row r="557" spans="1:6" x14ac:dyDescent="0.25">
      <c r="A557">
        <v>620</v>
      </c>
      <c r="B557" t="s">
        <v>670</v>
      </c>
      <c r="C557" t="s">
        <v>340</v>
      </c>
      <c r="D557" s="4">
        <v>17000000</v>
      </c>
      <c r="E557" s="4">
        <v>1900000</v>
      </c>
      <c r="F557" s="4">
        <f t="shared" si="8"/>
        <v>40000</v>
      </c>
    </row>
    <row r="558" spans="1:6" x14ac:dyDescent="0.25">
      <c r="A558">
        <v>896</v>
      </c>
      <c r="B558" t="s">
        <v>950</v>
      </c>
      <c r="C558" t="s">
        <v>335</v>
      </c>
      <c r="D558" s="4">
        <v>8000000</v>
      </c>
      <c r="E558" s="4">
        <v>1000000</v>
      </c>
      <c r="F558" s="4">
        <f t="shared" si="8"/>
        <v>39999.999999999993</v>
      </c>
    </row>
    <row r="559" spans="1:6" x14ac:dyDescent="0.25">
      <c r="A559">
        <v>565</v>
      </c>
      <c r="B559" t="s">
        <v>614</v>
      </c>
      <c r="C559" t="s">
        <v>102</v>
      </c>
      <c r="D559" s="4">
        <v>11000000</v>
      </c>
      <c r="E559" s="4">
        <v>1300000</v>
      </c>
      <c r="F559" s="4">
        <f t="shared" si="8"/>
        <v>39999.999999999985</v>
      </c>
    </row>
    <row r="560" spans="1:6" x14ac:dyDescent="0.25">
      <c r="A560">
        <v>1851</v>
      </c>
      <c r="B560" t="s">
        <v>1920</v>
      </c>
      <c r="C560" t="s">
        <v>67</v>
      </c>
      <c r="D560" s="4">
        <v>3100000</v>
      </c>
      <c r="E560" s="4">
        <v>509200</v>
      </c>
      <c r="F560" s="4">
        <f t="shared" si="8"/>
        <v>39840</v>
      </c>
    </row>
    <row r="561" spans="1:6" x14ac:dyDescent="0.25">
      <c r="A561">
        <v>1485</v>
      </c>
      <c r="B561" t="s">
        <v>1552</v>
      </c>
      <c r="C561" t="s">
        <v>67</v>
      </c>
      <c r="D561" s="4">
        <v>4300000</v>
      </c>
      <c r="E561" s="4">
        <v>629000</v>
      </c>
      <c r="F561" s="4">
        <f t="shared" si="8"/>
        <v>39800.000000000007</v>
      </c>
    </row>
    <row r="562" spans="1:6" x14ac:dyDescent="0.25">
      <c r="A562">
        <v>1535</v>
      </c>
      <c r="B562" t="s">
        <v>1601</v>
      </c>
      <c r="C562" t="s">
        <v>286</v>
      </c>
      <c r="D562" s="4">
        <v>4200000</v>
      </c>
      <c r="E562" s="4">
        <v>617900</v>
      </c>
      <c r="F562" s="4">
        <f t="shared" si="8"/>
        <v>39580</v>
      </c>
    </row>
    <row r="563" spans="1:6" x14ac:dyDescent="0.25">
      <c r="A563">
        <v>943</v>
      </c>
      <c r="B563" t="s">
        <v>1003</v>
      </c>
      <c r="C563" t="s">
        <v>95</v>
      </c>
      <c r="D563" s="4">
        <v>7400000</v>
      </c>
      <c r="E563" s="4">
        <v>934300</v>
      </c>
      <c r="F563" s="4">
        <f t="shared" si="8"/>
        <v>38860.000000000007</v>
      </c>
    </row>
    <row r="564" spans="1:6" x14ac:dyDescent="0.25">
      <c r="A564">
        <v>1542</v>
      </c>
      <c r="B564" t="s">
        <v>1608</v>
      </c>
      <c r="C564" t="s">
        <v>70</v>
      </c>
      <c r="D564" s="4">
        <v>3000000</v>
      </c>
      <c r="E564" s="4">
        <v>494100</v>
      </c>
      <c r="F564" s="4">
        <f t="shared" si="8"/>
        <v>38820.000000000007</v>
      </c>
    </row>
    <row r="565" spans="1:6" x14ac:dyDescent="0.25">
      <c r="A565">
        <v>1679</v>
      </c>
      <c r="B565" t="s">
        <v>1746</v>
      </c>
      <c r="C565" t="s">
        <v>67</v>
      </c>
      <c r="D565" s="4">
        <v>3900000</v>
      </c>
      <c r="E565" s="4">
        <v>584000</v>
      </c>
      <c r="F565" s="4">
        <f t="shared" si="8"/>
        <v>38800.000000000007</v>
      </c>
    </row>
    <row r="566" spans="1:6" x14ac:dyDescent="0.25">
      <c r="A566">
        <v>1975</v>
      </c>
      <c r="B566" t="s">
        <v>2045</v>
      </c>
      <c r="C566" t="s">
        <v>70</v>
      </c>
      <c r="D566" s="4">
        <v>1600000</v>
      </c>
      <c r="E566" s="4">
        <v>353300</v>
      </c>
      <c r="F566" s="4">
        <f t="shared" si="8"/>
        <v>38659.999999999993</v>
      </c>
    </row>
    <row r="567" spans="1:6" x14ac:dyDescent="0.25">
      <c r="A567">
        <v>1794</v>
      </c>
      <c r="B567" t="s">
        <v>1863</v>
      </c>
      <c r="C567" t="s">
        <v>67</v>
      </c>
      <c r="D567" s="4">
        <v>1500000</v>
      </c>
      <c r="E567" s="4">
        <v>342500</v>
      </c>
      <c r="F567" s="4">
        <f t="shared" si="8"/>
        <v>38500</v>
      </c>
    </row>
    <row r="568" spans="1:6" x14ac:dyDescent="0.25">
      <c r="A568">
        <v>1294</v>
      </c>
      <c r="B568" t="s">
        <v>1357</v>
      </c>
      <c r="C568" t="s">
        <v>1157</v>
      </c>
      <c r="D568" s="4">
        <v>3800000</v>
      </c>
      <c r="E568" s="4">
        <v>572400</v>
      </c>
      <c r="F568" s="4">
        <f t="shared" si="8"/>
        <v>38479.999999999993</v>
      </c>
    </row>
    <row r="569" spans="1:6" x14ac:dyDescent="0.25">
      <c r="A569">
        <v>1665</v>
      </c>
      <c r="B569" t="s">
        <v>1732</v>
      </c>
      <c r="C569" t="s">
        <v>70</v>
      </c>
      <c r="D569" s="4">
        <v>1100000</v>
      </c>
      <c r="E569" s="4">
        <v>301100</v>
      </c>
      <c r="F569" s="4">
        <f t="shared" si="8"/>
        <v>38219.999999999993</v>
      </c>
    </row>
    <row r="570" spans="1:6" x14ac:dyDescent="0.25">
      <c r="A570">
        <v>1970</v>
      </c>
      <c r="B570" t="s">
        <v>2040</v>
      </c>
      <c r="C570" t="s">
        <v>70</v>
      </c>
      <c r="D570" s="4">
        <v>1500000</v>
      </c>
      <c r="E570" s="4">
        <v>340600</v>
      </c>
      <c r="F570" s="4">
        <f t="shared" si="8"/>
        <v>38120</v>
      </c>
    </row>
    <row r="571" spans="1:6" x14ac:dyDescent="0.25">
      <c r="A571">
        <v>970</v>
      </c>
      <c r="B571" t="s">
        <v>1026</v>
      </c>
      <c r="C571" t="s">
        <v>99</v>
      </c>
      <c r="D571" s="4">
        <v>10100000</v>
      </c>
      <c r="E571" s="4">
        <v>1200000</v>
      </c>
      <c r="F571" s="4">
        <f t="shared" si="8"/>
        <v>37999.999999999978</v>
      </c>
    </row>
    <row r="572" spans="1:6" x14ac:dyDescent="0.25">
      <c r="A572">
        <v>1441</v>
      </c>
      <c r="B572" t="s">
        <v>1504</v>
      </c>
      <c r="C572" t="s">
        <v>70</v>
      </c>
      <c r="D572" s="4">
        <v>2600000</v>
      </c>
      <c r="E572" s="4">
        <v>449900</v>
      </c>
      <c r="F572" s="4">
        <f t="shared" si="8"/>
        <v>37979.999999999993</v>
      </c>
    </row>
    <row r="573" spans="1:6" x14ac:dyDescent="0.25">
      <c r="A573">
        <v>1493</v>
      </c>
      <c r="B573" t="s">
        <v>1559</v>
      </c>
      <c r="C573" t="s">
        <v>70</v>
      </c>
      <c r="D573" s="4">
        <v>3500000</v>
      </c>
      <c r="E573" s="4">
        <v>538300</v>
      </c>
      <c r="F573" s="4">
        <f t="shared" si="8"/>
        <v>37659.999999999993</v>
      </c>
    </row>
    <row r="574" spans="1:6" x14ac:dyDescent="0.25">
      <c r="A574">
        <v>1485</v>
      </c>
      <c r="B574" t="s">
        <v>1551</v>
      </c>
      <c r="C574" t="s">
        <v>70</v>
      </c>
      <c r="D574" s="4">
        <v>2500000</v>
      </c>
      <c r="E574" s="4">
        <v>436900</v>
      </c>
      <c r="F574" s="4">
        <f t="shared" si="8"/>
        <v>37379.999999999993</v>
      </c>
    </row>
    <row r="575" spans="1:6" x14ac:dyDescent="0.25">
      <c r="A575">
        <v>1999</v>
      </c>
      <c r="B575" t="s">
        <v>2068</v>
      </c>
      <c r="C575" t="s">
        <v>70</v>
      </c>
      <c r="D575" s="4">
        <v>1200000</v>
      </c>
      <c r="E575" s="4">
        <v>305200</v>
      </c>
      <c r="F575" s="4">
        <f t="shared" si="8"/>
        <v>37040.000000000007</v>
      </c>
    </row>
    <row r="576" spans="1:6" x14ac:dyDescent="0.25">
      <c r="A576">
        <v>1194</v>
      </c>
      <c r="B576" t="s">
        <v>1255</v>
      </c>
      <c r="C576" t="s">
        <v>67</v>
      </c>
      <c r="D576" s="4">
        <v>4200000</v>
      </c>
      <c r="E576" s="4">
        <v>604300</v>
      </c>
      <c r="F576" s="4">
        <f t="shared" si="8"/>
        <v>36860</v>
      </c>
    </row>
    <row r="577" spans="1:6" x14ac:dyDescent="0.25">
      <c r="A577">
        <v>1893</v>
      </c>
      <c r="B577" t="s">
        <v>1963</v>
      </c>
      <c r="C577" t="s">
        <v>70</v>
      </c>
      <c r="D577" s="4">
        <v>3300000</v>
      </c>
      <c r="E577" s="4">
        <v>514299.99999999994</v>
      </c>
      <c r="F577" s="4">
        <f t="shared" si="8"/>
        <v>36859.999999999978</v>
      </c>
    </row>
    <row r="578" spans="1:6" x14ac:dyDescent="0.25">
      <c r="A578">
        <v>1918</v>
      </c>
      <c r="B578" t="s">
        <v>1987</v>
      </c>
      <c r="C578" t="s">
        <v>93</v>
      </c>
      <c r="D578" s="4">
        <v>4800000</v>
      </c>
      <c r="E578" s="4">
        <v>664100</v>
      </c>
      <c r="F578" s="4">
        <f t="shared" si="8"/>
        <v>36819.999999999993</v>
      </c>
    </row>
    <row r="579" spans="1:6" x14ac:dyDescent="0.25">
      <c r="A579">
        <v>1098</v>
      </c>
      <c r="B579" t="s">
        <v>1158</v>
      </c>
      <c r="C579" t="s">
        <v>67</v>
      </c>
      <c r="D579" s="4">
        <v>5600000</v>
      </c>
      <c r="E579" s="4">
        <v>744000</v>
      </c>
      <c r="F579" s="4">
        <f t="shared" si="8"/>
        <v>36800.000000000007</v>
      </c>
    </row>
    <row r="580" spans="1:6" x14ac:dyDescent="0.25">
      <c r="A580">
        <v>1607</v>
      </c>
      <c r="B580" t="s">
        <v>1675</v>
      </c>
      <c r="C580" t="s">
        <v>70</v>
      </c>
      <c r="D580" s="4">
        <v>2700000</v>
      </c>
      <c r="E580" s="4">
        <v>454000</v>
      </c>
      <c r="F580" s="4">
        <f t="shared" si="8"/>
        <v>36800</v>
      </c>
    </row>
    <row r="581" spans="1:6" x14ac:dyDescent="0.25">
      <c r="A581">
        <v>1807</v>
      </c>
      <c r="B581" t="s">
        <v>1877</v>
      </c>
      <c r="C581" t="s">
        <v>70</v>
      </c>
      <c r="D581" s="4">
        <v>1700000</v>
      </c>
      <c r="E581" s="4">
        <v>353900</v>
      </c>
      <c r="F581" s="4">
        <f t="shared" ref="F581:F644" si="9">MAX(0,(E581/D581-10%)*D581*0.2)</f>
        <v>36780</v>
      </c>
    </row>
    <row r="582" spans="1:6" x14ac:dyDescent="0.25">
      <c r="A582">
        <v>1915</v>
      </c>
      <c r="B582" t="s">
        <v>1984</v>
      </c>
      <c r="C582" t="s">
        <v>95</v>
      </c>
      <c r="D582" s="4">
        <v>1800000</v>
      </c>
      <c r="E582" s="4">
        <v>363600</v>
      </c>
      <c r="F582" s="4">
        <f t="shared" si="9"/>
        <v>36720</v>
      </c>
    </row>
    <row r="583" spans="1:6" x14ac:dyDescent="0.25">
      <c r="A583">
        <v>1380</v>
      </c>
      <c r="B583" t="s">
        <v>1444</v>
      </c>
      <c r="C583" t="s">
        <v>79</v>
      </c>
      <c r="D583" s="4">
        <v>2200000</v>
      </c>
      <c r="E583" s="4">
        <v>402800</v>
      </c>
      <c r="F583" s="4">
        <f t="shared" si="9"/>
        <v>36559.999999999993</v>
      </c>
    </row>
    <row r="584" spans="1:6" x14ac:dyDescent="0.25">
      <c r="A584">
        <v>1747</v>
      </c>
      <c r="B584" t="s">
        <v>1815</v>
      </c>
      <c r="C584" t="s">
        <v>152</v>
      </c>
      <c r="D584" s="4">
        <v>3100000</v>
      </c>
      <c r="E584" s="4">
        <v>491600</v>
      </c>
      <c r="F584" s="4">
        <f t="shared" si="9"/>
        <v>36320.000000000007</v>
      </c>
    </row>
    <row r="585" spans="1:6" x14ac:dyDescent="0.25">
      <c r="A585">
        <v>1307</v>
      </c>
      <c r="B585" t="s">
        <v>1370</v>
      </c>
      <c r="C585" t="s">
        <v>492</v>
      </c>
      <c r="D585" s="4">
        <v>4400000</v>
      </c>
      <c r="E585" s="4">
        <v>621000</v>
      </c>
      <c r="F585" s="4">
        <f t="shared" si="9"/>
        <v>36200</v>
      </c>
    </row>
    <row r="586" spans="1:6" x14ac:dyDescent="0.25">
      <c r="A586">
        <v>1901</v>
      </c>
      <c r="B586" t="s">
        <v>1970</v>
      </c>
      <c r="C586" t="s">
        <v>67</v>
      </c>
      <c r="D586" s="4">
        <v>1000000</v>
      </c>
      <c r="E586" s="4">
        <v>280200</v>
      </c>
      <c r="F586" s="4">
        <f t="shared" si="9"/>
        <v>36040</v>
      </c>
    </row>
    <row r="587" spans="1:6" x14ac:dyDescent="0.25">
      <c r="A587">
        <v>574</v>
      </c>
      <c r="B587" t="s">
        <v>623</v>
      </c>
      <c r="C587" t="s">
        <v>112</v>
      </c>
      <c r="D587" s="4">
        <v>9200000</v>
      </c>
      <c r="E587" s="4">
        <v>1100000</v>
      </c>
      <c r="F587" s="4">
        <f t="shared" si="9"/>
        <v>35999.999999999993</v>
      </c>
    </row>
    <row r="588" spans="1:6" x14ac:dyDescent="0.25">
      <c r="A588">
        <v>106</v>
      </c>
      <c r="B588" t="s">
        <v>170</v>
      </c>
      <c r="C588" t="s">
        <v>70</v>
      </c>
      <c r="D588" s="4">
        <v>110200000</v>
      </c>
      <c r="E588" s="4">
        <v>11200000</v>
      </c>
      <c r="F588" s="4">
        <f t="shared" si="9"/>
        <v>35999.999999999942</v>
      </c>
    </row>
    <row r="589" spans="1:6" x14ac:dyDescent="0.25">
      <c r="A589">
        <v>1953</v>
      </c>
      <c r="B589" t="s">
        <v>2022</v>
      </c>
      <c r="C589" t="s">
        <v>70</v>
      </c>
      <c r="D589" s="4">
        <v>2500000</v>
      </c>
      <c r="E589" s="4">
        <v>422500</v>
      </c>
      <c r="F589" s="4">
        <f t="shared" si="9"/>
        <v>34500</v>
      </c>
    </row>
    <row r="590" spans="1:6" x14ac:dyDescent="0.25">
      <c r="A590">
        <v>1903</v>
      </c>
      <c r="B590" t="s">
        <v>1973</v>
      </c>
      <c r="C590" t="s">
        <v>70</v>
      </c>
      <c r="D590" s="4">
        <v>556000</v>
      </c>
      <c r="E590" s="4">
        <v>227200</v>
      </c>
      <c r="F590" s="4">
        <f t="shared" si="9"/>
        <v>34320</v>
      </c>
    </row>
    <row r="591" spans="1:6" x14ac:dyDescent="0.25">
      <c r="A591">
        <v>1234</v>
      </c>
      <c r="B591" t="s">
        <v>1295</v>
      </c>
      <c r="C591" t="s">
        <v>756</v>
      </c>
      <c r="D591" s="4">
        <v>5100000</v>
      </c>
      <c r="E591" s="4">
        <v>681300</v>
      </c>
      <c r="F591" s="4">
        <f t="shared" si="9"/>
        <v>34259.999999999993</v>
      </c>
    </row>
    <row r="592" spans="1:6" x14ac:dyDescent="0.25">
      <c r="A592">
        <v>244</v>
      </c>
      <c r="B592" t="s">
        <v>298</v>
      </c>
      <c r="C592" t="s">
        <v>70</v>
      </c>
      <c r="D592" s="4">
        <v>41300000</v>
      </c>
      <c r="E592" s="4">
        <v>4300000</v>
      </c>
      <c r="F592" s="4">
        <f t="shared" si="9"/>
        <v>33999.999999999993</v>
      </c>
    </row>
    <row r="593" spans="1:6" x14ac:dyDescent="0.25">
      <c r="A593">
        <v>1182</v>
      </c>
      <c r="B593" t="s">
        <v>1244</v>
      </c>
      <c r="C593" t="s">
        <v>70</v>
      </c>
      <c r="D593" s="4">
        <v>5300000</v>
      </c>
      <c r="E593" s="4">
        <v>699400</v>
      </c>
      <c r="F593" s="4">
        <f t="shared" si="9"/>
        <v>33879.999999999993</v>
      </c>
    </row>
    <row r="594" spans="1:6" x14ac:dyDescent="0.25">
      <c r="A594">
        <v>1868</v>
      </c>
      <c r="B594" t="s">
        <v>1937</v>
      </c>
      <c r="C594" t="s">
        <v>70</v>
      </c>
      <c r="D594" s="4">
        <v>2500000</v>
      </c>
      <c r="E594" s="4">
        <v>417300</v>
      </c>
      <c r="F594" s="4">
        <f t="shared" si="9"/>
        <v>33460.000000000007</v>
      </c>
    </row>
    <row r="595" spans="1:6" x14ac:dyDescent="0.25">
      <c r="A595">
        <v>1302</v>
      </c>
      <c r="B595" t="s">
        <v>1365</v>
      </c>
      <c r="C595" t="s">
        <v>79</v>
      </c>
      <c r="D595" s="4">
        <v>2800000</v>
      </c>
      <c r="E595" s="4">
        <v>446200</v>
      </c>
      <c r="F595" s="4">
        <f t="shared" si="9"/>
        <v>33240</v>
      </c>
    </row>
    <row r="596" spans="1:6" x14ac:dyDescent="0.25">
      <c r="A596">
        <v>1905</v>
      </c>
      <c r="B596" t="s">
        <v>1976</v>
      </c>
      <c r="C596" t="s">
        <v>67</v>
      </c>
      <c r="D596" s="4">
        <v>3400000</v>
      </c>
      <c r="E596" s="4">
        <v>505200</v>
      </c>
      <c r="F596" s="4">
        <f t="shared" si="9"/>
        <v>33040.000000000007</v>
      </c>
    </row>
    <row r="597" spans="1:6" x14ac:dyDescent="0.25">
      <c r="A597">
        <v>1050</v>
      </c>
      <c r="B597" t="s">
        <v>1107</v>
      </c>
      <c r="C597" t="s">
        <v>1108</v>
      </c>
      <c r="D597" s="4">
        <v>5800000</v>
      </c>
      <c r="E597" s="4">
        <v>744900</v>
      </c>
      <c r="F597" s="4">
        <f t="shared" si="9"/>
        <v>32979.999999999985</v>
      </c>
    </row>
    <row r="598" spans="1:6" x14ac:dyDescent="0.25">
      <c r="A598">
        <v>1876</v>
      </c>
      <c r="B598" t="s">
        <v>1947</v>
      </c>
      <c r="C598" t="s">
        <v>112</v>
      </c>
      <c r="D598" s="4">
        <v>2300000</v>
      </c>
      <c r="E598" s="4">
        <v>394800</v>
      </c>
      <c r="F598" s="4">
        <f t="shared" si="9"/>
        <v>32959.999999999993</v>
      </c>
    </row>
    <row r="599" spans="1:6" x14ac:dyDescent="0.25">
      <c r="A599">
        <v>1408</v>
      </c>
      <c r="B599" t="s">
        <v>1473</v>
      </c>
      <c r="C599" t="s">
        <v>725</v>
      </c>
      <c r="D599" s="4">
        <v>5500000</v>
      </c>
      <c r="E599" s="4">
        <v>713800</v>
      </c>
      <c r="F599" s="4">
        <f t="shared" si="9"/>
        <v>32760.000000000007</v>
      </c>
    </row>
    <row r="600" spans="1:6" x14ac:dyDescent="0.25">
      <c r="A600">
        <v>936</v>
      </c>
      <c r="B600" t="s">
        <v>991</v>
      </c>
      <c r="C600" t="s">
        <v>108</v>
      </c>
      <c r="D600" s="4">
        <v>6000000</v>
      </c>
      <c r="E600" s="4">
        <v>760700</v>
      </c>
      <c r="F600" s="4">
        <f t="shared" si="9"/>
        <v>32139.999999999989</v>
      </c>
    </row>
    <row r="601" spans="1:6" x14ac:dyDescent="0.25">
      <c r="A601">
        <v>1998</v>
      </c>
      <c r="B601" t="s">
        <v>2067</v>
      </c>
      <c r="C601" t="s">
        <v>70</v>
      </c>
      <c r="D601" s="4">
        <v>2100000</v>
      </c>
      <c r="E601" s="4">
        <v>370500</v>
      </c>
      <c r="F601" s="4">
        <f t="shared" si="9"/>
        <v>32100</v>
      </c>
    </row>
    <row r="602" spans="1:6" x14ac:dyDescent="0.25">
      <c r="A602">
        <v>520</v>
      </c>
      <c r="B602" t="s">
        <v>568</v>
      </c>
      <c r="C602" t="s">
        <v>161</v>
      </c>
      <c r="D602" s="4">
        <v>10400000</v>
      </c>
      <c r="E602" s="4">
        <v>1200000</v>
      </c>
      <c r="F602" s="4">
        <f t="shared" si="9"/>
        <v>32000</v>
      </c>
    </row>
    <row r="603" spans="1:6" x14ac:dyDescent="0.25">
      <c r="A603">
        <v>1029</v>
      </c>
      <c r="B603" t="s">
        <v>1086</v>
      </c>
      <c r="C603" t="s">
        <v>70</v>
      </c>
      <c r="D603" s="4">
        <v>5100000</v>
      </c>
      <c r="E603" s="4">
        <v>669900</v>
      </c>
      <c r="F603" s="4">
        <f t="shared" si="9"/>
        <v>31979.999999999996</v>
      </c>
    </row>
    <row r="604" spans="1:6" x14ac:dyDescent="0.25">
      <c r="A604">
        <v>1744</v>
      </c>
      <c r="B604" t="s">
        <v>1812</v>
      </c>
      <c r="C604" t="s">
        <v>83</v>
      </c>
      <c r="D604" s="4">
        <v>968000</v>
      </c>
      <c r="E604" s="4">
        <v>255200</v>
      </c>
      <c r="F604" s="4">
        <f t="shared" si="9"/>
        <v>31679.999999999996</v>
      </c>
    </row>
    <row r="605" spans="1:6" x14ac:dyDescent="0.25">
      <c r="A605">
        <v>1881</v>
      </c>
      <c r="B605" t="s">
        <v>1950</v>
      </c>
      <c r="C605" t="s">
        <v>67</v>
      </c>
      <c r="D605" s="4">
        <v>2000000</v>
      </c>
      <c r="E605" s="4">
        <v>352600</v>
      </c>
      <c r="F605" s="4">
        <f t="shared" si="9"/>
        <v>30520</v>
      </c>
    </row>
    <row r="606" spans="1:6" x14ac:dyDescent="0.25">
      <c r="A606">
        <v>1721</v>
      </c>
      <c r="B606" t="s">
        <v>1790</v>
      </c>
      <c r="C606" t="s">
        <v>70</v>
      </c>
      <c r="D606" s="4">
        <v>1500000</v>
      </c>
      <c r="E606" s="4">
        <v>302600</v>
      </c>
      <c r="F606" s="4">
        <f t="shared" si="9"/>
        <v>30519.999999999996</v>
      </c>
    </row>
    <row r="607" spans="1:6" x14ac:dyDescent="0.25">
      <c r="A607">
        <v>1738</v>
      </c>
      <c r="B607" t="s">
        <v>1808</v>
      </c>
      <c r="C607" t="s">
        <v>67</v>
      </c>
      <c r="D607" s="4">
        <v>1900000</v>
      </c>
      <c r="E607" s="4">
        <v>342400</v>
      </c>
      <c r="F607" s="4">
        <f t="shared" si="9"/>
        <v>30479.999999999996</v>
      </c>
    </row>
    <row r="608" spans="1:6" x14ac:dyDescent="0.25">
      <c r="A608">
        <v>414</v>
      </c>
      <c r="B608" t="s">
        <v>465</v>
      </c>
      <c r="C608" t="s">
        <v>70</v>
      </c>
      <c r="D608" s="4">
        <v>15500000</v>
      </c>
      <c r="E608" s="4">
        <v>1700000</v>
      </c>
      <c r="F608" s="4">
        <f t="shared" si="9"/>
        <v>29999.999999999989</v>
      </c>
    </row>
    <row r="609" spans="1:6" x14ac:dyDescent="0.25">
      <c r="A609">
        <v>1958</v>
      </c>
      <c r="B609" t="s">
        <v>2028</v>
      </c>
      <c r="C609" t="s">
        <v>70</v>
      </c>
      <c r="D609" s="4">
        <v>1800000</v>
      </c>
      <c r="E609" s="4">
        <v>329400</v>
      </c>
      <c r="F609" s="4">
        <f t="shared" si="9"/>
        <v>29879.999999999996</v>
      </c>
    </row>
    <row r="610" spans="1:6" x14ac:dyDescent="0.25">
      <c r="A610">
        <v>1572</v>
      </c>
      <c r="B610" t="s">
        <v>1640</v>
      </c>
      <c r="C610" t="s">
        <v>67</v>
      </c>
      <c r="D610" s="4">
        <v>2900000</v>
      </c>
      <c r="E610" s="4">
        <v>437300</v>
      </c>
      <c r="F610" s="4">
        <f t="shared" si="9"/>
        <v>29460</v>
      </c>
    </row>
    <row r="611" spans="1:6" x14ac:dyDescent="0.25">
      <c r="A611">
        <v>1405</v>
      </c>
      <c r="B611" t="s">
        <v>1470</v>
      </c>
      <c r="C611" t="s">
        <v>79</v>
      </c>
      <c r="D611" s="4">
        <v>4900000</v>
      </c>
      <c r="E611" s="4">
        <v>637200</v>
      </c>
      <c r="F611" s="4">
        <f t="shared" si="9"/>
        <v>29439.999999999996</v>
      </c>
    </row>
    <row r="612" spans="1:6" x14ac:dyDescent="0.25">
      <c r="A612">
        <v>1147</v>
      </c>
      <c r="B612" t="s">
        <v>1208</v>
      </c>
      <c r="C612" t="s">
        <v>70</v>
      </c>
      <c r="D612" s="4">
        <v>7200000</v>
      </c>
      <c r="E612" s="4">
        <v>865800</v>
      </c>
      <c r="F612" s="4">
        <f t="shared" si="9"/>
        <v>29159.999999999989</v>
      </c>
    </row>
    <row r="613" spans="1:6" x14ac:dyDescent="0.25">
      <c r="A613">
        <v>1999</v>
      </c>
      <c r="B613" t="s">
        <v>2069</v>
      </c>
      <c r="C613" t="s">
        <v>67</v>
      </c>
      <c r="D613" s="4">
        <v>2200000</v>
      </c>
      <c r="E613" s="4">
        <v>364800</v>
      </c>
      <c r="F613" s="4">
        <f t="shared" si="9"/>
        <v>28959.999999999996</v>
      </c>
    </row>
    <row r="614" spans="1:6" x14ac:dyDescent="0.25">
      <c r="A614">
        <v>1410</v>
      </c>
      <c r="B614" t="s">
        <v>1475</v>
      </c>
      <c r="C614" t="s">
        <v>70</v>
      </c>
      <c r="D614" s="4">
        <v>3400000</v>
      </c>
      <c r="E614" s="4">
        <v>482900</v>
      </c>
      <c r="F614" s="4">
        <f t="shared" si="9"/>
        <v>28579.999999999996</v>
      </c>
    </row>
    <row r="615" spans="1:6" x14ac:dyDescent="0.25">
      <c r="A615">
        <v>1204</v>
      </c>
      <c r="B615" t="s">
        <v>1265</v>
      </c>
      <c r="C615" t="s">
        <v>79</v>
      </c>
      <c r="D615" s="4">
        <v>4300000</v>
      </c>
      <c r="E615" s="4">
        <v>572200</v>
      </c>
      <c r="F615" s="4">
        <f t="shared" si="9"/>
        <v>28440</v>
      </c>
    </row>
    <row r="616" spans="1:6" x14ac:dyDescent="0.25">
      <c r="A616">
        <v>908</v>
      </c>
      <c r="B616" t="s">
        <v>963</v>
      </c>
      <c r="C616" t="s">
        <v>67</v>
      </c>
      <c r="D616" s="4">
        <v>7900000</v>
      </c>
      <c r="E616" s="4">
        <v>932000</v>
      </c>
      <c r="F616" s="4">
        <f t="shared" si="9"/>
        <v>28399.999999999985</v>
      </c>
    </row>
    <row r="617" spans="1:6" x14ac:dyDescent="0.25">
      <c r="A617">
        <v>1550</v>
      </c>
      <c r="B617" t="s">
        <v>1616</v>
      </c>
      <c r="C617" t="s">
        <v>70</v>
      </c>
      <c r="D617" s="4">
        <v>4700000</v>
      </c>
      <c r="E617" s="4">
        <v>611100</v>
      </c>
      <c r="F617" s="4">
        <f t="shared" si="9"/>
        <v>28219.999999999985</v>
      </c>
    </row>
    <row r="618" spans="1:6" x14ac:dyDescent="0.25">
      <c r="A618">
        <v>1979</v>
      </c>
      <c r="B618" t="s">
        <v>2048</v>
      </c>
      <c r="C618" t="s">
        <v>102</v>
      </c>
      <c r="D618" s="4">
        <v>2900000</v>
      </c>
      <c r="E618" s="4">
        <v>425700</v>
      </c>
      <c r="F618" s="4">
        <f t="shared" si="9"/>
        <v>27140</v>
      </c>
    </row>
    <row r="619" spans="1:6" x14ac:dyDescent="0.25">
      <c r="A619">
        <v>1867</v>
      </c>
      <c r="B619" t="s">
        <v>1936</v>
      </c>
      <c r="C619" t="s">
        <v>102</v>
      </c>
      <c r="D619" s="4">
        <v>4100000</v>
      </c>
      <c r="E619" s="4">
        <v>545400</v>
      </c>
      <c r="F619" s="4">
        <f t="shared" si="9"/>
        <v>27080</v>
      </c>
    </row>
    <row r="620" spans="1:6" x14ac:dyDescent="0.25">
      <c r="A620">
        <v>1680</v>
      </c>
      <c r="B620" t="s">
        <v>1747</v>
      </c>
      <c r="C620" t="s">
        <v>139</v>
      </c>
      <c r="D620" s="4">
        <v>6400000</v>
      </c>
      <c r="E620" s="4">
        <v>774300</v>
      </c>
      <c r="F620" s="4">
        <f t="shared" si="9"/>
        <v>26860</v>
      </c>
    </row>
    <row r="621" spans="1:6" x14ac:dyDescent="0.25">
      <c r="A621">
        <v>1982</v>
      </c>
      <c r="B621" t="s">
        <v>2051</v>
      </c>
      <c r="C621" t="s">
        <v>70</v>
      </c>
      <c r="D621" s="4">
        <v>1500000</v>
      </c>
      <c r="E621" s="4">
        <v>283700</v>
      </c>
      <c r="F621" s="4">
        <f t="shared" si="9"/>
        <v>26739.999999999996</v>
      </c>
    </row>
    <row r="622" spans="1:6" x14ac:dyDescent="0.25">
      <c r="A622">
        <v>1759</v>
      </c>
      <c r="B622" t="s">
        <v>1828</v>
      </c>
      <c r="C622" t="s">
        <v>67</v>
      </c>
      <c r="D622" s="4">
        <v>1300000</v>
      </c>
      <c r="E622" s="4">
        <v>261200</v>
      </c>
      <c r="F622" s="4">
        <f t="shared" si="9"/>
        <v>26240</v>
      </c>
    </row>
    <row r="623" spans="1:6" x14ac:dyDescent="0.25">
      <c r="A623">
        <v>1072</v>
      </c>
      <c r="B623" t="s">
        <v>1131</v>
      </c>
      <c r="C623" t="s">
        <v>93</v>
      </c>
      <c r="D623" s="4">
        <v>8700000</v>
      </c>
      <c r="E623" s="4">
        <v>1000000</v>
      </c>
      <c r="F623" s="4">
        <f t="shared" si="9"/>
        <v>25999.999999999989</v>
      </c>
    </row>
    <row r="624" spans="1:6" x14ac:dyDescent="0.25">
      <c r="A624">
        <v>120</v>
      </c>
      <c r="B624" t="s">
        <v>185</v>
      </c>
      <c r="C624" t="s">
        <v>121</v>
      </c>
      <c r="D624" s="4">
        <v>39700000</v>
      </c>
      <c r="E624" s="4">
        <v>4100000</v>
      </c>
      <c r="F624" s="4">
        <f t="shared" si="9"/>
        <v>25999.999999999956</v>
      </c>
    </row>
    <row r="625" spans="1:6" x14ac:dyDescent="0.25">
      <c r="A625">
        <v>959</v>
      </c>
      <c r="B625" t="s">
        <v>1015</v>
      </c>
      <c r="C625" t="s">
        <v>121</v>
      </c>
      <c r="D625" s="4">
        <v>5700000</v>
      </c>
      <c r="E625" s="4">
        <v>699700</v>
      </c>
      <c r="F625" s="4">
        <f t="shared" si="9"/>
        <v>25940</v>
      </c>
    </row>
    <row r="626" spans="1:6" x14ac:dyDescent="0.25">
      <c r="A626">
        <v>1334</v>
      </c>
      <c r="B626" t="s">
        <v>1397</v>
      </c>
      <c r="C626" t="s">
        <v>67</v>
      </c>
      <c r="D626" s="4">
        <v>6200000</v>
      </c>
      <c r="E626" s="4">
        <v>749400</v>
      </c>
      <c r="F626" s="4">
        <f t="shared" si="9"/>
        <v>25879.999999999989</v>
      </c>
    </row>
    <row r="627" spans="1:6" x14ac:dyDescent="0.25">
      <c r="A627">
        <v>735</v>
      </c>
      <c r="B627" t="s">
        <v>787</v>
      </c>
      <c r="C627" t="s">
        <v>70</v>
      </c>
      <c r="D627" s="4">
        <v>8300000</v>
      </c>
      <c r="E627" s="4">
        <v>959000</v>
      </c>
      <c r="F627" s="4">
        <f t="shared" si="9"/>
        <v>25799.999999999996</v>
      </c>
    </row>
    <row r="628" spans="1:6" x14ac:dyDescent="0.25">
      <c r="A628">
        <v>1221</v>
      </c>
      <c r="B628" t="s">
        <v>1282</v>
      </c>
      <c r="C628" t="s">
        <v>95</v>
      </c>
      <c r="D628" s="4">
        <v>5300000</v>
      </c>
      <c r="E628" s="4">
        <v>658100</v>
      </c>
      <c r="F628" s="4">
        <f t="shared" si="9"/>
        <v>25620</v>
      </c>
    </row>
    <row r="629" spans="1:6" x14ac:dyDescent="0.25">
      <c r="A629">
        <v>1397</v>
      </c>
      <c r="B629" t="s">
        <v>1461</v>
      </c>
      <c r="C629" t="s">
        <v>70</v>
      </c>
      <c r="D629" s="4">
        <v>4900000</v>
      </c>
      <c r="E629" s="4">
        <v>617700</v>
      </c>
      <c r="F629" s="4">
        <f t="shared" si="9"/>
        <v>25540.000000000004</v>
      </c>
    </row>
    <row r="630" spans="1:6" x14ac:dyDescent="0.25">
      <c r="A630">
        <v>1445</v>
      </c>
      <c r="B630" t="s">
        <v>1508</v>
      </c>
      <c r="C630" t="s">
        <v>161</v>
      </c>
      <c r="D630" s="4">
        <v>3000000</v>
      </c>
      <c r="E630" s="4">
        <v>424800</v>
      </c>
      <c r="F630" s="4">
        <f t="shared" si="9"/>
        <v>24960</v>
      </c>
    </row>
    <row r="631" spans="1:6" x14ac:dyDescent="0.25">
      <c r="A631">
        <v>1343</v>
      </c>
      <c r="B631" t="s">
        <v>1406</v>
      </c>
      <c r="C631" t="s">
        <v>70</v>
      </c>
      <c r="D631" s="4">
        <v>6100000</v>
      </c>
      <c r="E631" s="4">
        <v>733000</v>
      </c>
      <c r="F631" s="4">
        <f t="shared" si="9"/>
        <v>24599.999999999996</v>
      </c>
    </row>
    <row r="632" spans="1:6" x14ac:dyDescent="0.25">
      <c r="A632">
        <v>575</v>
      </c>
      <c r="B632" t="s">
        <v>624</v>
      </c>
      <c r="C632" t="s">
        <v>70</v>
      </c>
      <c r="D632" s="4">
        <v>12800000</v>
      </c>
      <c r="E632" s="4">
        <v>1400000</v>
      </c>
      <c r="F632" s="4">
        <f t="shared" si="9"/>
        <v>23999.999999999985</v>
      </c>
    </row>
    <row r="633" spans="1:6" x14ac:dyDescent="0.25">
      <c r="A633">
        <v>533</v>
      </c>
      <c r="B633" t="s">
        <v>581</v>
      </c>
      <c r="C633" t="s">
        <v>70</v>
      </c>
      <c r="D633" s="4">
        <v>16800000</v>
      </c>
      <c r="E633" s="4">
        <v>1800000</v>
      </c>
      <c r="F633" s="4">
        <f t="shared" si="9"/>
        <v>23999.999999999964</v>
      </c>
    </row>
    <row r="634" spans="1:6" x14ac:dyDescent="0.25">
      <c r="A634">
        <v>1978</v>
      </c>
      <c r="B634" t="s">
        <v>2047</v>
      </c>
      <c r="C634" t="s">
        <v>70</v>
      </c>
      <c r="D634" s="4">
        <v>780000</v>
      </c>
      <c r="E634" s="4">
        <v>196200</v>
      </c>
      <c r="F634" s="4">
        <f t="shared" si="9"/>
        <v>23640</v>
      </c>
    </row>
    <row r="635" spans="1:6" x14ac:dyDescent="0.25">
      <c r="A635">
        <v>1483</v>
      </c>
      <c r="B635" t="s">
        <v>1549</v>
      </c>
      <c r="C635" t="s">
        <v>126</v>
      </c>
      <c r="D635" s="4">
        <v>4500000</v>
      </c>
      <c r="E635" s="4">
        <v>568100</v>
      </c>
      <c r="F635" s="4">
        <f t="shared" si="9"/>
        <v>23619.999999999989</v>
      </c>
    </row>
    <row r="636" spans="1:6" x14ac:dyDescent="0.25">
      <c r="A636">
        <v>1813</v>
      </c>
      <c r="B636" t="s">
        <v>1882</v>
      </c>
      <c r="C636" t="s">
        <v>1199</v>
      </c>
      <c r="D636" s="4">
        <v>2300000</v>
      </c>
      <c r="E636" s="4">
        <v>347300</v>
      </c>
      <c r="F636" s="4">
        <f t="shared" si="9"/>
        <v>23459.999999999996</v>
      </c>
    </row>
    <row r="637" spans="1:6" x14ac:dyDescent="0.25">
      <c r="A637">
        <v>1729</v>
      </c>
      <c r="B637" t="s">
        <v>1797</v>
      </c>
      <c r="C637" t="s">
        <v>70</v>
      </c>
      <c r="D637" s="4">
        <v>15000</v>
      </c>
      <c r="E637" s="4">
        <v>117200</v>
      </c>
      <c r="F637" s="4">
        <f t="shared" si="9"/>
        <v>23140.000000000004</v>
      </c>
    </row>
    <row r="638" spans="1:6" x14ac:dyDescent="0.25">
      <c r="A638">
        <v>1040</v>
      </c>
      <c r="B638" t="s">
        <v>1097</v>
      </c>
      <c r="C638" t="s">
        <v>70</v>
      </c>
      <c r="D638" s="4">
        <v>5300000</v>
      </c>
      <c r="E638" s="4">
        <v>645400</v>
      </c>
      <c r="F638" s="4">
        <f t="shared" si="9"/>
        <v>23080</v>
      </c>
    </row>
    <row r="639" spans="1:6" x14ac:dyDescent="0.25">
      <c r="A639">
        <v>1223</v>
      </c>
      <c r="B639" t="s">
        <v>1284</v>
      </c>
      <c r="C639" t="s">
        <v>102</v>
      </c>
      <c r="D639" s="4">
        <v>4900000</v>
      </c>
      <c r="E639" s="4">
        <v>599900</v>
      </c>
      <c r="F639" s="4">
        <f t="shared" si="9"/>
        <v>21979.999999999996</v>
      </c>
    </row>
    <row r="640" spans="1:6" x14ac:dyDescent="0.25">
      <c r="A640">
        <v>852</v>
      </c>
      <c r="B640" t="s">
        <v>906</v>
      </c>
      <c r="C640" t="s">
        <v>70</v>
      </c>
      <c r="D640" s="4">
        <v>7900000</v>
      </c>
      <c r="E640" s="4">
        <v>897000</v>
      </c>
      <c r="F640" s="4">
        <f t="shared" si="9"/>
        <v>21399.999999999993</v>
      </c>
    </row>
    <row r="641" spans="1:6" x14ac:dyDescent="0.25">
      <c r="A641">
        <v>902</v>
      </c>
      <c r="B641" t="s">
        <v>956</v>
      </c>
      <c r="C641" t="s">
        <v>67</v>
      </c>
      <c r="D641" s="4">
        <v>8600000</v>
      </c>
      <c r="E641" s="4">
        <v>966800</v>
      </c>
      <c r="F641" s="4">
        <f t="shared" si="9"/>
        <v>21360</v>
      </c>
    </row>
    <row r="642" spans="1:6" x14ac:dyDescent="0.25">
      <c r="A642">
        <v>1839</v>
      </c>
      <c r="B642" t="s">
        <v>1907</v>
      </c>
      <c r="C642" t="s">
        <v>70</v>
      </c>
      <c r="D642" s="4">
        <v>2200000</v>
      </c>
      <c r="E642" s="4">
        <v>326500</v>
      </c>
      <c r="F642" s="4">
        <f t="shared" si="9"/>
        <v>21300</v>
      </c>
    </row>
    <row r="643" spans="1:6" x14ac:dyDescent="0.25">
      <c r="A643">
        <v>1618</v>
      </c>
      <c r="B643" t="s">
        <v>1686</v>
      </c>
      <c r="C643" t="s">
        <v>73</v>
      </c>
      <c r="D643" s="4">
        <v>3900000</v>
      </c>
      <c r="E643" s="4">
        <v>495500</v>
      </c>
      <c r="F643" s="4">
        <f t="shared" si="9"/>
        <v>21099.999999999996</v>
      </c>
    </row>
    <row r="644" spans="1:6" x14ac:dyDescent="0.25">
      <c r="A644">
        <v>1497</v>
      </c>
      <c r="B644" t="s">
        <v>1563</v>
      </c>
      <c r="C644" t="s">
        <v>70</v>
      </c>
      <c r="D644" s="4">
        <v>4400000</v>
      </c>
      <c r="E644" s="4">
        <v>541100</v>
      </c>
      <c r="F644" s="4">
        <f t="shared" si="9"/>
        <v>20219.999999999996</v>
      </c>
    </row>
    <row r="645" spans="1:6" x14ac:dyDescent="0.25">
      <c r="A645">
        <v>628</v>
      </c>
      <c r="B645" t="s">
        <v>677</v>
      </c>
      <c r="C645" t="s">
        <v>70</v>
      </c>
      <c r="D645" s="4">
        <v>16000000</v>
      </c>
      <c r="E645" s="4">
        <v>1700000</v>
      </c>
      <c r="F645" s="4">
        <f t="shared" ref="F645:F708" si="10">MAX(0,(E645/D645-10%)*D645*0.2)</f>
        <v>19999.999999999975</v>
      </c>
    </row>
    <row r="646" spans="1:6" x14ac:dyDescent="0.25">
      <c r="A646">
        <v>1822</v>
      </c>
      <c r="B646" t="s">
        <v>1892</v>
      </c>
      <c r="C646" t="s">
        <v>126</v>
      </c>
      <c r="D646" s="4">
        <v>5200000</v>
      </c>
      <c r="E646" s="4">
        <v>619300</v>
      </c>
      <c r="F646" s="4">
        <f t="shared" si="10"/>
        <v>19860</v>
      </c>
    </row>
    <row r="647" spans="1:6" x14ac:dyDescent="0.25">
      <c r="A647">
        <v>837</v>
      </c>
      <c r="B647" t="s">
        <v>890</v>
      </c>
      <c r="C647" t="s">
        <v>121</v>
      </c>
      <c r="D647" s="4">
        <v>7600000</v>
      </c>
      <c r="E647" s="4">
        <v>858500</v>
      </c>
      <c r="F647" s="4">
        <f t="shared" si="10"/>
        <v>19699.999999999985</v>
      </c>
    </row>
    <row r="648" spans="1:6" x14ac:dyDescent="0.25">
      <c r="A648">
        <v>1876</v>
      </c>
      <c r="B648" t="s">
        <v>1946</v>
      </c>
      <c r="C648" t="s">
        <v>70</v>
      </c>
      <c r="D648" s="4">
        <v>3500000</v>
      </c>
      <c r="E648" s="4">
        <v>448400</v>
      </c>
      <c r="F648" s="4">
        <f t="shared" si="10"/>
        <v>19679.999999999993</v>
      </c>
    </row>
    <row r="649" spans="1:6" x14ac:dyDescent="0.25">
      <c r="A649">
        <v>1189</v>
      </c>
      <c r="B649" t="s">
        <v>1250</v>
      </c>
      <c r="C649" t="s">
        <v>112</v>
      </c>
      <c r="D649" s="4">
        <v>8100000</v>
      </c>
      <c r="E649" s="4">
        <v>908100</v>
      </c>
      <c r="F649" s="4">
        <f t="shared" si="10"/>
        <v>19619.999999999982</v>
      </c>
    </row>
    <row r="650" spans="1:6" x14ac:dyDescent="0.25">
      <c r="A650">
        <v>1596</v>
      </c>
      <c r="B650" t="s">
        <v>1664</v>
      </c>
      <c r="C650" t="s">
        <v>126</v>
      </c>
      <c r="D650" s="4">
        <v>2900000</v>
      </c>
      <c r="E650" s="4">
        <v>385700</v>
      </c>
      <c r="F650" s="4">
        <f t="shared" si="10"/>
        <v>19140</v>
      </c>
    </row>
    <row r="651" spans="1:6" x14ac:dyDescent="0.25">
      <c r="A651">
        <v>1286</v>
      </c>
      <c r="B651" t="s">
        <v>1349</v>
      </c>
      <c r="C651" t="s">
        <v>102</v>
      </c>
      <c r="D651" s="4">
        <v>4400000</v>
      </c>
      <c r="E651" s="4">
        <v>533600</v>
      </c>
      <c r="F651" s="4">
        <f t="shared" si="10"/>
        <v>18719.999999999993</v>
      </c>
    </row>
    <row r="652" spans="1:6" x14ac:dyDescent="0.25">
      <c r="A652">
        <v>1905</v>
      </c>
      <c r="B652" t="s">
        <v>1975</v>
      </c>
      <c r="C652" t="s">
        <v>195</v>
      </c>
      <c r="D652" s="4">
        <v>3000000</v>
      </c>
      <c r="E652" s="4">
        <v>393000</v>
      </c>
      <c r="F652" s="4">
        <f t="shared" si="10"/>
        <v>18600</v>
      </c>
    </row>
    <row r="653" spans="1:6" x14ac:dyDescent="0.25">
      <c r="A653">
        <v>720</v>
      </c>
      <c r="B653" t="s">
        <v>772</v>
      </c>
      <c r="C653" t="s">
        <v>67</v>
      </c>
      <c r="D653" s="4">
        <v>13100000</v>
      </c>
      <c r="E653" s="4">
        <v>1400000</v>
      </c>
      <c r="F653" s="4">
        <f t="shared" si="10"/>
        <v>17999.999999999982</v>
      </c>
    </row>
    <row r="654" spans="1:6" x14ac:dyDescent="0.25">
      <c r="A654">
        <v>145</v>
      </c>
      <c r="B654" t="s">
        <v>34</v>
      </c>
      <c r="C654" t="s">
        <v>70</v>
      </c>
      <c r="D654" s="4">
        <v>61100000</v>
      </c>
      <c r="E654" s="4">
        <v>6200000</v>
      </c>
      <c r="F654" s="4">
        <f t="shared" si="10"/>
        <v>17999.999999999924</v>
      </c>
    </row>
    <row r="655" spans="1:6" x14ac:dyDescent="0.25">
      <c r="A655">
        <v>1323</v>
      </c>
      <c r="B655" t="s">
        <v>1387</v>
      </c>
      <c r="C655" t="s">
        <v>112</v>
      </c>
      <c r="D655" s="4">
        <v>5100000</v>
      </c>
      <c r="E655" s="4">
        <v>599600</v>
      </c>
      <c r="F655" s="4">
        <f t="shared" si="10"/>
        <v>17919.999999999989</v>
      </c>
    </row>
    <row r="656" spans="1:6" x14ac:dyDescent="0.25">
      <c r="A656">
        <v>1868</v>
      </c>
      <c r="B656" t="s">
        <v>1938</v>
      </c>
      <c r="C656" t="s">
        <v>70</v>
      </c>
      <c r="D656" s="4">
        <v>3200000</v>
      </c>
      <c r="E656" s="4">
        <v>409200</v>
      </c>
      <c r="F656" s="4">
        <f t="shared" si="10"/>
        <v>17839.999999999989</v>
      </c>
    </row>
    <row r="657" spans="1:6" x14ac:dyDescent="0.25">
      <c r="A657">
        <v>1821</v>
      </c>
      <c r="B657" t="s">
        <v>1890</v>
      </c>
      <c r="C657" t="s">
        <v>67</v>
      </c>
      <c r="D657" s="4">
        <v>575000</v>
      </c>
      <c r="E657" s="4">
        <v>146500</v>
      </c>
      <c r="F657" s="4">
        <f t="shared" si="10"/>
        <v>17800</v>
      </c>
    </row>
    <row r="658" spans="1:6" x14ac:dyDescent="0.25">
      <c r="A658">
        <v>1926</v>
      </c>
      <c r="B658" t="s">
        <v>1995</v>
      </c>
      <c r="C658" t="s">
        <v>70</v>
      </c>
      <c r="D658" s="4">
        <v>3900000</v>
      </c>
      <c r="E658" s="4">
        <v>478500</v>
      </c>
      <c r="F658" s="4">
        <f t="shared" si="10"/>
        <v>17700</v>
      </c>
    </row>
    <row r="659" spans="1:6" x14ac:dyDescent="0.25">
      <c r="A659">
        <v>1703</v>
      </c>
      <c r="B659" t="s">
        <v>1770</v>
      </c>
      <c r="C659" t="s">
        <v>70</v>
      </c>
      <c r="D659" s="4">
        <v>3800000</v>
      </c>
      <c r="E659" s="4">
        <v>467500</v>
      </c>
      <c r="F659" s="4">
        <f t="shared" si="10"/>
        <v>17499.999999999993</v>
      </c>
    </row>
    <row r="660" spans="1:6" x14ac:dyDescent="0.25">
      <c r="A660">
        <v>1311</v>
      </c>
      <c r="B660" t="s">
        <v>1376</v>
      </c>
      <c r="C660" t="s">
        <v>83</v>
      </c>
      <c r="D660" s="4">
        <v>3900000</v>
      </c>
      <c r="E660" s="4">
        <v>476700</v>
      </c>
      <c r="F660" s="4">
        <f t="shared" si="10"/>
        <v>17339.999999999993</v>
      </c>
    </row>
    <row r="661" spans="1:6" x14ac:dyDescent="0.25">
      <c r="A661">
        <v>1030</v>
      </c>
      <c r="B661" t="s">
        <v>1087</v>
      </c>
      <c r="C661" t="s">
        <v>108</v>
      </c>
      <c r="D661" s="4">
        <v>6200000</v>
      </c>
      <c r="E661" s="4">
        <v>706400</v>
      </c>
      <c r="F661" s="4">
        <f t="shared" si="10"/>
        <v>17280</v>
      </c>
    </row>
    <row r="662" spans="1:6" x14ac:dyDescent="0.25">
      <c r="A662">
        <v>1633</v>
      </c>
      <c r="B662" t="s">
        <v>1701</v>
      </c>
      <c r="C662" t="s">
        <v>79</v>
      </c>
      <c r="D662" s="4">
        <v>1500000</v>
      </c>
      <c r="E662" s="4">
        <v>235800</v>
      </c>
      <c r="F662" s="4">
        <f t="shared" si="10"/>
        <v>17160</v>
      </c>
    </row>
    <row r="663" spans="1:6" x14ac:dyDescent="0.25">
      <c r="A663">
        <v>1444</v>
      </c>
      <c r="B663" t="s">
        <v>1507</v>
      </c>
      <c r="C663" t="s">
        <v>70</v>
      </c>
      <c r="D663" s="4">
        <v>1600000</v>
      </c>
      <c r="E663" s="4">
        <v>245200</v>
      </c>
      <c r="F663" s="4">
        <f t="shared" si="10"/>
        <v>17039.999999999996</v>
      </c>
    </row>
    <row r="664" spans="1:6" x14ac:dyDescent="0.25">
      <c r="A664">
        <v>1947</v>
      </c>
      <c r="B664" t="s">
        <v>2016</v>
      </c>
      <c r="C664" t="s">
        <v>67</v>
      </c>
      <c r="D664" s="4">
        <v>266000</v>
      </c>
      <c r="E664" s="4">
        <v>111400</v>
      </c>
      <c r="F664" s="4">
        <f t="shared" si="10"/>
        <v>16959.999999999996</v>
      </c>
    </row>
    <row r="665" spans="1:6" x14ac:dyDescent="0.25">
      <c r="A665">
        <v>1654</v>
      </c>
      <c r="B665" t="s">
        <v>1721</v>
      </c>
      <c r="C665" t="s">
        <v>139</v>
      </c>
      <c r="D665" s="4">
        <v>3400000</v>
      </c>
      <c r="E665" s="4">
        <v>424600</v>
      </c>
      <c r="F665" s="4">
        <f t="shared" si="10"/>
        <v>16919.999999999996</v>
      </c>
    </row>
    <row r="666" spans="1:6" x14ac:dyDescent="0.25">
      <c r="A666">
        <v>1956</v>
      </c>
      <c r="B666" t="s">
        <v>2025</v>
      </c>
      <c r="C666" t="s">
        <v>83</v>
      </c>
      <c r="D666" s="4">
        <v>2000000</v>
      </c>
      <c r="E666" s="4">
        <v>281600</v>
      </c>
      <c r="F666" s="4">
        <f t="shared" si="10"/>
        <v>16320</v>
      </c>
    </row>
    <row r="667" spans="1:6" x14ac:dyDescent="0.25">
      <c r="A667">
        <v>1940</v>
      </c>
      <c r="B667" t="s">
        <v>2009</v>
      </c>
      <c r="C667" t="s">
        <v>70</v>
      </c>
      <c r="D667" s="4">
        <v>4100000</v>
      </c>
      <c r="E667" s="4">
        <v>490300</v>
      </c>
      <c r="F667" s="4">
        <f t="shared" si="10"/>
        <v>16059.999999999993</v>
      </c>
    </row>
    <row r="668" spans="1:6" x14ac:dyDescent="0.25">
      <c r="A668">
        <v>352</v>
      </c>
      <c r="B668" t="s">
        <v>405</v>
      </c>
      <c r="C668" t="s">
        <v>70</v>
      </c>
      <c r="D668" s="4">
        <v>17200000</v>
      </c>
      <c r="E668" s="4">
        <v>1800000</v>
      </c>
      <c r="F668" s="4">
        <f t="shared" si="10"/>
        <v>16000</v>
      </c>
    </row>
    <row r="669" spans="1:6" x14ac:dyDescent="0.25">
      <c r="A669">
        <v>435</v>
      </c>
      <c r="B669" t="s">
        <v>485</v>
      </c>
      <c r="C669" t="s">
        <v>70</v>
      </c>
      <c r="D669" s="4">
        <v>11200000</v>
      </c>
      <c r="E669" s="4">
        <v>1200000</v>
      </c>
      <c r="F669" s="4">
        <f t="shared" si="10"/>
        <v>15999.999999999975</v>
      </c>
    </row>
    <row r="670" spans="1:6" x14ac:dyDescent="0.25">
      <c r="A670">
        <v>538</v>
      </c>
      <c r="B670" t="s">
        <v>587</v>
      </c>
      <c r="C670" t="s">
        <v>67</v>
      </c>
      <c r="D670" s="4">
        <v>16200000</v>
      </c>
      <c r="E670" s="4">
        <v>1700000</v>
      </c>
      <c r="F670" s="4">
        <f t="shared" si="10"/>
        <v>15999.999999999964</v>
      </c>
    </row>
    <row r="671" spans="1:6" x14ac:dyDescent="0.25">
      <c r="A671">
        <v>913</v>
      </c>
      <c r="B671" t="s">
        <v>968</v>
      </c>
      <c r="C671" t="s">
        <v>70</v>
      </c>
      <c r="D671" s="4">
        <v>7900000</v>
      </c>
      <c r="E671" s="4">
        <v>869000</v>
      </c>
      <c r="F671" s="4">
        <f t="shared" si="10"/>
        <v>15799.999999999993</v>
      </c>
    </row>
    <row r="672" spans="1:6" x14ac:dyDescent="0.25">
      <c r="A672">
        <v>1746</v>
      </c>
      <c r="B672" t="s">
        <v>1814</v>
      </c>
      <c r="C672" t="s">
        <v>67</v>
      </c>
      <c r="D672" s="4">
        <v>1900000</v>
      </c>
      <c r="E672" s="4">
        <v>268800</v>
      </c>
      <c r="F672" s="4">
        <f t="shared" si="10"/>
        <v>15759.999999999995</v>
      </c>
    </row>
    <row r="673" spans="1:6" x14ac:dyDescent="0.25">
      <c r="A673">
        <v>1710</v>
      </c>
      <c r="B673" t="s">
        <v>1778</v>
      </c>
      <c r="C673" t="s">
        <v>79</v>
      </c>
      <c r="D673" s="4">
        <v>1200000</v>
      </c>
      <c r="E673" s="4">
        <v>198100</v>
      </c>
      <c r="F673" s="4">
        <f t="shared" si="10"/>
        <v>15619.999999999998</v>
      </c>
    </row>
    <row r="674" spans="1:6" x14ac:dyDescent="0.25">
      <c r="A674">
        <v>1644</v>
      </c>
      <c r="B674" t="s">
        <v>1711</v>
      </c>
      <c r="C674" t="s">
        <v>364</v>
      </c>
      <c r="D674" s="4">
        <v>3700000</v>
      </c>
      <c r="E674" s="4">
        <v>448000</v>
      </c>
      <c r="F674" s="4">
        <f t="shared" si="10"/>
        <v>15599.999999999995</v>
      </c>
    </row>
    <row r="675" spans="1:6" x14ac:dyDescent="0.25">
      <c r="A675">
        <v>1255</v>
      </c>
      <c r="B675" t="s">
        <v>1318</v>
      </c>
      <c r="C675" t="s">
        <v>79</v>
      </c>
      <c r="D675" s="4">
        <v>6200000</v>
      </c>
      <c r="E675" s="4">
        <v>698000</v>
      </c>
      <c r="F675" s="4">
        <f t="shared" si="10"/>
        <v>15599.999999999993</v>
      </c>
    </row>
    <row r="676" spans="1:6" x14ac:dyDescent="0.25">
      <c r="A676">
        <v>1883</v>
      </c>
      <c r="B676" t="s">
        <v>1952</v>
      </c>
      <c r="C676" t="s">
        <v>70</v>
      </c>
      <c r="D676" s="4">
        <v>2700000</v>
      </c>
      <c r="E676" s="4">
        <v>346200</v>
      </c>
      <c r="F676" s="4">
        <f t="shared" si="10"/>
        <v>15239.999999999993</v>
      </c>
    </row>
    <row r="677" spans="1:6" x14ac:dyDescent="0.25">
      <c r="A677">
        <v>1880</v>
      </c>
      <c r="B677" t="s">
        <v>1949</v>
      </c>
      <c r="C677" t="s">
        <v>79</v>
      </c>
      <c r="D677" s="4">
        <v>2800000</v>
      </c>
      <c r="E677" s="4">
        <v>356000</v>
      </c>
      <c r="F677" s="4">
        <f t="shared" si="10"/>
        <v>15199.999999999998</v>
      </c>
    </row>
    <row r="678" spans="1:6" x14ac:dyDescent="0.25">
      <c r="A678">
        <v>1822</v>
      </c>
      <c r="B678" t="s">
        <v>1891</v>
      </c>
      <c r="C678" t="s">
        <v>225</v>
      </c>
      <c r="D678" s="4">
        <v>4600000</v>
      </c>
      <c r="E678" s="4">
        <v>535400</v>
      </c>
      <c r="F678" s="4">
        <f t="shared" si="10"/>
        <v>15079.999999999998</v>
      </c>
    </row>
    <row r="679" spans="1:6" x14ac:dyDescent="0.25">
      <c r="A679">
        <v>1970</v>
      </c>
      <c r="B679" t="s">
        <v>2039</v>
      </c>
      <c r="C679" t="s">
        <v>67</v>
      </c>
      <c r="D679" s="4">
        <v>3600000</v>
      </c>
      <c r="E679" s="4">
        <v>433500</v>
      </c>
      <c r="F679" s="4">
        <f t="shared" si="10"/>
        <v>14700</v>
      </c>
    </row>
    <row r="680" spans="1:6" x14ac:dyDescent="0.25">
      <c r="A680">
        <v>1738</v>
      </c>
      <c r="B680" t="s">
        <v>1806</v>
      </c>
      <c r="C680" t="s">
        <v>152</v>
      </c>
      <c r="D680" s="4">
        <v>4100000</v>
      </c>
      <c r="E680" s="4">
        <v>481200</v>
      </c>
      <c r="F680" s="4">
        <f t="shared" si="10"/>
        <v>14239.999999999993</v>
      </c>
    </row>
    <row r="681" spans="1:6" x14ac:dyDescent="0.25">
      <c r="A681">
        <v>1840</v>
      </c>
      <c r="B681" t="s">
        <v>1909</v>
      </c>
      <c r="C681" t="s">
        <v>67</v>
      </c>
      <c r="D681" s="4">
        <v>4100000</v>
      </c>
      <c r="E681" s="4">
        <v>480200</v>
      </c>
      <c r="F681" s="4">
        <f t="shared" si="10"/>
        <v>14040</v>
      </c>
    </row>
    <row r="682" spans="1:6" x14ac:dyDescent="0.25">
      <c r="A682">
        <v>436</v>
      </c>
      <c r="B682" t="s">
        <v>487</v>
      </c>
      <c r="C682" t="s">
        <v>70</v>
      </c>
      <c r="D682" s="4">
        <v>12300000</v>
      </c>
      <c r="E682" s="4">
        <v>1300000</v>
      </c>
      <c r="F682" s="4">
        <f t="shared" si="10"/>
        <v>14000</v>
      </c>
    </row>
    <row r="683" spans="1:6" x14ac:dyDescent="0.25">
      <c r="A683">
        <v>738</v>
      </c>
      <c r="B683" t="s">
        <v>790</v>
      </c>
      <c r="C683" t="s">
        <v>70</v>
      </c>
      <c r="D683" s="4">
        <v>12300000</v>
      </c>
      <c r="E683" s="4">
        <v>1300000</v>
      </c>
      <c r="F683" s="4">
        <f t="shared" si="10"/>
        <v>14000</v>
      </c>
    </row>
    <row r="684" spans="1:6" x14ac:dyDescent="0.25">
      <c r="A684">
        <v>821</v>
      </c>
      <c r="B684" t="s">
        <v>874</v>
      </c>
      <c r="C684" t="s">
        <v>85</v>
      </c>
      <c r="D684" s="4">
        <v>9300000</v>
      </c>
      <c r="E684" s="4">
        <v>1000000</v>
      </c>
      <c r="F684" s="4">
        <f t="shared" si="10"/>
        <v>13999.999999999995</v>
      </c>
    </row>
    <row r="685" spans="1:6" x14ac:dyDescent="0.25">
      <c r="A685">
        <v>619</v>
      </c>
      <c r="B685" t="s">
        <v>668</v>
      </c>
      <c r="C685" t="s">
        <v>70</v>
      </c>
      <c r="D685" s="4">
        <v>10300000</v>
      </c>
      <c r="E685" s="4">
        <v>1100000</v>
      </c>
      <c r="F685" s="4">
        <f t="shared" si="10"/>
        <v>13999.999999999978</v>
      </c>
    </row>
    <row r="686" spans="1:6" x14ac:dyDescent="0.25">
      <c r="A686">
        <v>1713</v>
      </c>
      <c r="B686" t="s">
        <v>1781</v>
      </c>
      <c r="C686" t="s">
        <v>95</v>
      </c>
      <c r="D686" s="4">
        <v>4500000</v>
      </c>
      <c r="E686" s="4">
        <v>519299.99999999994</v>
      </c>
      <c r="F686" s="4">
        <f t="shared" si="10"/>
        <v>13859.999999999985</v>
      </c>
    </row>
    <row r="687" spans="1:6" x14ac:dyDescent="0.25">
      <c r="A687">
        <v>1107</v>
      </c>
      <c r="B687" t="s">
        <v>1167</v>
      </c>
      <c r="C687" t="s">
        <v>112</v>
      </c>
      <c r="D687" s="4">
        <v>5800000</v>
      </c>
      <c r="E687" s="4">
        <v>647300</v>
      </c>
      <c r="F687" s="4">
        <f t="shared" si="10"/>
        <v>13459.999999999989</v>
      </c>
    </row>
    <row r="688" spans="1:6" x14ac:dyDescent="0.25">
      <c r="A688">
        <v>1781</v>
      </c>
      <c r="B688" t="s">
        <v>1850</v>
      </c>
      <c r="C688" t="s">
        <v>79</v>
      </c>
      <c r="D688" s="4">
        <v>4800000</v>
      </c>
      <c r="E688" s="4">
        <v>547200</v>
      </c>
      <c r="F688" s="4">
        <f t="shared" si="10"/>
        <v>13440</v>
      </c>
    </row>
    <row r="689" spans="1:6" x14ac:dyDescent="0.25">
      <c r="A689">
        <v>1262</v>
      </c>
      <c r="B689" t="s">
        <v>1324</v>
      </c>
      <c r="C689" t="s">
        <v>85</v>
      </c>
      <c r="D689" s="4">
        <v>6200000</v>
      </c>
      <c r="E689" s="4">
        <v>687200</v>
      </c>
      <c r="F689" s="4">
        <f t="shared" si="10"/>
        <v>13439.999999999989</v>
      </c>
    </row>
    <row r="690" spans="1:6" x14ac:dyDescent="0.25">
      <c r="A690">
        <v>1187</v>
      </c>
      <c r="B690" t="s">
        <v>1248</v>
      </c>
      <c r="C690" t="s">
        <v>79</v>
      </c>
      <c r="D690" s="4">
        <v>5900000</v>
      </c>
      <c r="E690" s="4">
        <v>654900</v>
      </c>
      <c r="F690" s="4">
        <f t="shared" si="10"/>
        <v>12979.999999999996</v>
      </c>
    </row>
    <row r="691" spans="1:6" x14ac:dyDescent="0.25">
      <c r="A691">
        <v>1438</v>
      </c>
      <c r="B691" t="s">
        <v>1501</v>
      </c>
      <c r="C691" t="s">
        <v>108</v>
      </c>
      <c r="D691" s="4">
        <v>4500000</v>
      </c>
      <c r="E691" s="4">
        <v>512799.99999999994</v>
      </c>
      <c r="F691" s="4">
        <f t="shared" si="10"/>
        <v>12559.999999999987</v>
      </c>
    </row>
    <row r="692" spans="1:6" x14ac:dyDescent="0.25">
      <c r="A692">
        <v>1884</v>
      </c>
      <c r="B692" t="s">
        <v>1953</v>
      </c>
      <c r="C692" t="s">
        <v>286</v>
      </c>
      <c r="D692" s="4">
        <v>4900000</v>
      </c>
      <c r="E692" s="4">
        <v>551700</v>
      </c>
      <c r="F692" s="4">
        <f t="shared" si="10"/>
        <v>12339.999999999993</v>
      </c>
    </row>
    <row r="693" spans="1:6" x14ac:dyDescent="0.25">
      <c r="A693">
        <v>1584</v>
      </c>
      <c r="B693" t="s">
        <v>1652</v>
      </c>
      <c r="C693" t="s">
        <v>79</v>
      </c>
      <c r="D693" s="4">
        <v>1600000</v>
      </c>
      <c r="E693" s="4">
        <v>220900</v>
      </c>
      <c r="F693" s="4">
        <f t="shared" si="10"/>
        <v>12180</v>
      </c>
    </row>
    <row r="694" spans="1:6" x14ac:dyDescent="0.25">
      <c r="A694">
        <v>284</v>
      </c>
      <c r="B694" t="s">
        <v>43</v>
      </c>
      <c r="C694" t="s">
        <v>70</v>
      </c>
      <c r="D694" s="4">
        <v>21400000</v>
      </c>
      <c r="E694" s="4">
        <v>2200000</v>
      </c>
      <c r="F694" s="4">
        <f t="shared" si="10"/>
        <v>11999.999999999965</v>
      </c>
    </row>
    <row r="695" spans="1:6" x14ac:dyDescent="0.25">
      <c r="A695">
        <v>1693</v>
      </c>
      <c r="B695" t="s">
        <v>1760</v>
      </c>
      <c r="C695" t="s">
        <v>70</v>
      </c>
      <c r="D695" s="4">
        <v>3700000</v>
      </c>
      <c r="E695" s="4">
        <v>429700</v>
      </c>
      <c r="F695" s="4">
        <f t="shared" si="10"/>
        <v>11940</v>
      </c>
    </row>
    <row r="696" spans="1:6" x14ac:dyDescent="0.25">
      <c r="A696">
        <v>581</v>
      </c>
      <c r="B696" t="s">
        <v>629</v>
      </c>
      <c r="C696" t="s">
        <v>70</v>
      </c>
      <c r="D696" s="4">
        <v>8500000</v>
      </c>
      <c r="E696" s="4">
        <v>909100</v>
      </c>
      <c r="F696" s="4">
        <f t="shared" si="10"/>
        <v>11819.999999999985</v>
      </c>
    </row>
    <row r="697" spans="1:6" x14ac:dyDescent="0.25">
      <c r="A697">
        <v>1077</v>
      </c>
      <c r="B697" t="s">
        <v>1136</v>
      </c>
      <c r="C697" t="s">
        <v>108</v>
      </c>
      <c r="D697" s="4">
        <v>4100000</v>
      </c>
      <c r="E697" s="4">
        <v>467700</v>
      </c>
      <c r="F697" s="4">
        <f t="shared" si="10"/>
        <v>11540</v>
      </c>
    </row>
    <row r="698" spans="1:6" x14ac:dyDescent="0.25">
      <c r="A698">
        <v>1921</v>
      </c>
      <c r="B698" t="s">
        <v>1990</v>
      </c>
      <c r="C698" t="s">
        <v>67</v>
      </c>
      <c r="D698" s="4">
        <v>1200000</v>
      </c>
      <c r="E698" s="4">
        <v>171200</v>
      </c>
      <c r="F698" s="4">
        <f t="shared" si="10"/>
        <v>10240</v>
      </c>
    </row>
    <row r="699" spans="1:6" x14ac:dyDescent="0.25">
      <c r="A699">
        <v>305</v>
      </c>
      <c r="B699" t="s">
        <v>355</v>
      </c>
      <c r="C699" t="s">
        <v>88</v>
      </c>
      <c r="D699" s="4">
        <v>22500000</v>
      </c>
      <c r="E699" s="4">
        <v>2300000</v>
      </c>
      <c r="F699" s="4">
        <f t="shared" si="10"/>
        <v>10000.000000000002</v>
      </c>
    </row>
    <row r="700" spans="1:6" x14ac:dyDescent="0.25">
      <c r="A700">
        <v>571</v>
      </c>
      <c r="B700" t="s">
        <v>620</v>
      </c>
      <c r="C700" t="s">
        <v>70</v>
      </c>
      <c r="D700" s="4">
        <v>18500000</v>
      </c>
      <c r="E700" s="4">
        <v>1900000</v>
      </c>
      <c r="F700" s="4">
        <f t="shared" si="10"/>
        <v>10000</v>
      </c>
    </row>
    <row r="701" spans="1:6" x14ac:dyDescent="0.25">
      <c r="A701">
        <v>239</v>
      </c>
      <c r="B701" t="s">
        <v>292</v>
      </c>
      <c r="C701" t="s">
        <v>95</v>
      </c>
      <c r="D701" s="4">
        <v>24500000</v>
      </c>
      <c r="E701" s="4">
        <v>2500000</v>
      </c>
      <c r="F701" s="4">
        <f t="shared" si="10"/>
        <v>9999.9999999999854</v>
      </c>
    </row>
    <row r="702" spans="1:6" x14ac:dyDescent="0.25">
      <c r="A702">
        <v>409</v>
      </c>
      <c r="B702" t="s">
        <v>460</v>
      </c>
      <c r="C702" t="s">
        <v>70</v>
      </c>
      <c r="D702" s="4">
        <v>12500000</v>
      </c>
      <c r="E702" s="4">
        <v>1300000</v>
      </c>
      <c r="F702" s="4">
        <f t="shared" si="10"/>
        <v>9999.9999999999745</v>
      </c>
    </row>
    <row r="703" spans="1:6" x14ac:dyDescent="0.25">
      <c r="A703">
        <v>1980</v>
      </c>
      <c r="B703" t="s">
        <v>2049</v>
      </c>
      <c r="C703" t="s">
        <v>70</v>
      </c>
      <c r="D703" s="4">
        <v>2900000</v>
      </c>
      <c r="E703" s="4">
        <v>338600</v>
      </c>
      <c r="F703" s="4">
        <f t="shared" si="10"/>
        <v>9719.9999999999982</v>
      </c>
    </row>
    <row r="704" spans="1:6" x14ac:dyDescent="0.25">
      <c r="A704">
        <v>1243</v>
      </c>
      <c r="B704" t="s">
        <v>1304</v>
      </c>
      <c r="C704" t="s">
        <v>152</v>
      </c>
      <c r="D704" s="4">
        <v>5500000</v>
      </c>
      <c r="E704" s="4">
        <v>598300</v>
      </c>
      <c r="F704" s="4">
        <f t="shared" si="10"/>
        <v>9660</v>
      </c>
    </row>
    <row r="705" spans="1:6" x14ac:dyDescent="0.25">
      <c r="A705">
        <v>1858</v>
      </c>
      <c r="B705" t="s">
        <v>1928</v>
      </c>
      <c r="C705" t="s">
        <v>70</v>
      </c>
      <c r="D705" s="4">
        <v>2300000</v>
      </c>
      <c r="E705" s="4">
        <v>276900</v>
      </c>
      <c r="F705" s="4">
        <f t="shared" si="10"/>
        <v>9380</v>
      </c>
    </row>
    <row r="706" spans="1:6" x14ac:dyDescent="0.25">
      <c r="A706">
        <v>1626</v>
      </c>
      <c r="B706" t="s">
        <v>1694</v>
      </c>
      <c r="C706" t="s">
        <v>79</v>
      </c>
      <c r="D706" s="4">
        <v>1500000</v>
      </c>
      <c r="E706" s="4">
        <v>195300</v>
      </c>
      <c r="F706" s="4">
        <f t="shared" si="10"/>
        <v>9060.0000000000018</v>
      </c>
    </row>
    <row r="707" spans="1:6" x14ac:dyDescent="0.25">
      <c r="A707">
        <v>1730</v>
      </c>
      <c r="B707" t="s">
        <v>1799</v>
      </c>
      <c r="C707" t="s">
        <v>85</v>
      </c>
      <c r="D707" s="4">
        <v>499000</v>
      </c>
      <c r="E707" s="4">
        <v>95000</v>
      </c>
      <c r="F707" s="4">
        <f t="shared" si="10"/>
        <v>9019.9999999999982</v>
      </c>
    </row>
    <row r="708" spans="1:6" x14ac:dyDescent="0.25">
      <c r="A708">
        <v>1388</v>
      </c>
      <c r="B708" t="s">
        <v>1453</v>
      </c>
      <c r="C708" t="s">
        <v>756</v>
      </c>
      <c r="D708" s="4">
        <v>5600000</v>
      </c>
      <c r="E708" s="4">
        <v>604200</v>
      </c>
      <c r="F708" s="4">
        <f t="shared" si="10"/>
        <v>8839.9999999999891</v>
      </c>
    </row>
    <row r="709" spans="1:6" x14ac:dyDescent="0.25">
      <c r="A709">
        <v>1728</v>
      </c>
      <c r="B709" t="s">
        <v>1796</v>
      </c>
      <c r="C709" t="s">
        <v>67</v>
      </c>
      <c r="D709" s="4">
        <v>3800000</v>
      </c>
      <c r="E709" s="4">
        <v>423300</v>
      </c>
      <c r="F709" s="4">
        <f t="shared" ref="F709:F772" si="11">MAX(0,(E709/D709-10%)*D709*0.2)</f>
        <v>8660</v>
      </c>
    </row>
    <row r="710" spans="1:6" x14ac:dyDescent="0.25">
      <c r="A710">
        <v>1309</v>
      </c>
      <c r="B710" t="s">
        <v>1372</v>
      </c>
      <c r="C710" t="s">
        <v>70</v>
      </c>
      <c r="D710" s="4">
        <v>3900000</v>
      </c>
      <c r="E710" s="4">
        <v>433000</v>
      </c>
      <c r="F710" s="4">
        <f t="shared" si="11"/>
        <v>8599.9999999999964</v>
      </c>
    </row>
    <row r="711" spans="1:6" x14ac:dyDescent="0.25">
      <c r="A711">
        <v>1656</v>
      </c>
      <c r="B711" t="s">
        <v>1723</v>
      </c>
      <c r="C711" t="s">
        <v>93</v>
      </c>
      <c r="D711" s="4">
        <v>3500000</v>
      </c>
      <c r="E711" s="4">
        <v>392800</v>
      </c>
      <c r="F711" s="4">
        <f t="shared" si="11"/>
        <v>8559.9999999999964</v>
      </c>
    </row>
    <row r="712" spans="1:6" x14ac:dyDescent="0.25">
      <c r="A712">
        <v>1744</v>
      </c>
      <c r="B712" t="s">
        <v>1813</v>
      </c>
      <c r="C712" t="s">
        <v>121</v>
      </c>
      <c r="D712" s="4">
        <v>1500000</v>
      </c>
      <c r="E712" s="4">
        <v>192400</v>
      </c>
      <c r="F712" s="4">
        <f t="shared" si="11"/>
        <v>8479.9999999999982</v>
      </c>
    </row>
    <row r="713" spans="1:6" x14ac:dyDescent="0.25">
      <c r="A713">
        <v>1627</v>
      </c>
      <c r="B713" t="s">
        <v>1695</v>
      </c>
      <c r="C713" t="s">
        <v>79</v>
      </c>
      <c r="D713" s="4">
        <v>1300000</v>
      </c>
      <c r="E713" s="4">
        <v>171600</v>
      </c>
      <c r="F713" s="4">
        <f t="shared" si="11"/>
        <v>8320</v>
      </c>
    </row>
    <row r="714" spans="1:6" x14ac:dyDescent="0.25">
      <c r="A714">
        <v>834</v>
      </c>
      <c r="B714" t="s">
        <v>887</v>
      </c>
      <c r="C714" t="s">
        <v>70</v>
      </c>
      <c r="D714" s="4">
        <v>6700000</v>
      </c>
      <c r="E714" s="4">
        <v>710000</v>
      </c>
      <c r="F714" s="4">
        <f t="shared" si="11"/>
        <v>7999.99999999999</v>
      </c>
    </row>
    <row r="715" spans="1:6" x14ac:dyDescent="0.25">
      <c r="A715">
        <v>1143</v>
      </c>
      <c r="B715" t="s">
        <v>1204</v>
      </c>
      <c r="C715" t="s">
        <v>70</v>
      </c>
      <c r="D715" s="4">
        <v>7100000</v>
      </c>
      <c r="E715" s="4">
        <v>748500</v>
      </c>
      <c r="F715" s="4">
        <f t="shared" si="11"/>
        <v>7700.0000000000018</v>
      </c>
    </row>
    <row r="716" spans="1:6" x14ac:dyDescent="0.25">
      <c r="A716">
        <v>1840</v>
      </c>
      <c r="B716" t="s">
        <v>1908</v>
      </c>
      <c r="C716" t="s">
        <v>67</v>
      </c>
      <c r="D716" s="4">
        <v>1300000</v>
      </c>
      <c r="E716" s="4">
        <v>166500</v>
      </c>
      <c r="F716" s="4">
        <f t="shared" si="11"/>
        <v>7300.0000000000018</v>
      </c>
    </row>
    <row r="717" spans="1:6" x14ac:dyDescent="0.25">
      <c r="A717">
        <v>895</v>
      </c>
      <c r="B717" t="s">
        <v>949</v>
      </c>
      <c r="C717" t="s">
        <v>70</v>
      </c>
      <c r="D717" s="4">
        <v>6900000</v>
      </c>
      <c r="E717" s="4">
        <v>726000</v>
      </c>
      <c r="F717" s="4">
        <f t="shared" si="11"/>
        <v>7200</v>
      </c>
    </row>
    <row r="718" spans="1:6" x14ac:dyDescent="0.25">
      <c r="A718">
        <v>1898</v>
      </c>
      <c r="B718" t="s">
        <v>1967</v>
      </c>
      <c r="C718" t="s">
        <v>67</v>
      </c>
      <c r="D718" s="4">
        <v>226000</v>
      </c>
      <c r="E718" s="4">
        <v>58000</v>
      </c>
      <c r="F718" s="4">
        <f t="shared" si="11"/>
        <v>7080</v>
      </c>
    </row>
    <row r="719" spans="1:6" x14ac:dyDescent="0.25">
      <c r="A719">
        <v>1716</v>
      </c>
      <c r="B719" t="s">
        <v>1784</v>
      </c>
      <c r="C719" t="s">
        <v>67</v>
      </c>
      <c r="D719" s="4">
        <v>4600000</v>
      </c>
      <c r="E719" s="4">
        <v>495000</v>
      </c>
      <c r="F719" s="4">
        <f t="shared" si="11"/>
        <v>6999.9999999999991</v>
      </c>
    </row>
    <row r="720" spans="1:6" x14ac:dyDescent="0.25">
      <c r="A720">
        <v>763</v>
      </c>
      <c r="B720" t="s">
        <v>815</v>
      </c>
      <c r="C720" t="s">
        <v>88</v>
      </c>
      <c r="D720" s="4">
        <v>8900000</v>
      </c>
      <c r="E720" s="4">
        <v>924500</v>
      </c>
      <c r="F720" s="4">
        <f t="shared" si="11"/>
        <v>6899.9999999999991</v>
      </c>
    </row>
    <row r="721" spans="1:6" x14ac:dyDescent="0.25">
      <c r="A721">
        <v>1895</v>
      </c>
      <c r="B721" t="s">
        <v>1964</v>
      </c>
      <c r="C721" t="s">
        <v>161</v>
      </c>
      <c r="D721" s="4">
        <v>1200000</v>
      </c>
      <c r="E721" s="4">
        <v>153800</v>
      </c>
      <c r="F721" s="4">
        <f t="shared" si="11"/>
        <v>6760.0000000000018</v>
      </c>
    </row>
    <row r="722" spans="1:6" x14ac:dyDescent="0.25">
      <c r="A722">
        <v>1064</v>
      </c>
      <c r="B722" t="s">
        <v>1123</v>
      </c>
      <c r="C722" t="s">
        <v>70</v>
      </c>
      <c r="D722" s="4">
        <v>6800000</v>
      </c>
      <c r="E722" s="4">
        <v>711800</v>
      </c>
      <c r="F722" s="4">
        <f t="shared" si="11"/>
        <v>6359.9999999999836</v>
      </c>
    </row>
    <row r="723" spans="1:6" x14ac:dyDescent="0.25">
      <c r="A723">
        <v>829</v>
      </c>
      <c r="B723" t="s">
        <v>882</v>
      </c>
      <c r="C723" t="s">
        <v>70</v>
      </c>
      <c r="D723" s="4">
        <v>9500000</v>
      </c>
      <c r="E723" s="4">
        <v>980300</v>
      </c>
      <c r="F723" s="4">
        <f t="shared" si="11"/>
        <v>6059.9999999999882</v>
      </c>
    </row>
    <row r="724" spans="1:6" x14ac:dyDescent="0.25">
      <c r="A724">
        <v>371</v>
      </c>
      <c r="B724" t="s">
        <v>422</v>
      </c>
      <c r="C724" t="s">
        <v>67</v>
      </c>
      <c r="D724" s="4">
        <v>20700000</v>
      </c>
      <c r="E724" s="4">
        <v>2100000</v>
      </c>
      <c r="F724" s="4">
        <f t="shared" si="11"/>
        <v>6000.0000000000036</v>
      </c>
    </row>
    <row r="725" spans="1:6" x14ac:dyDescent="0.25">
      <c r="A725">
        <v>604</v>
      </c>
      <c r="B725" t="s">
        <v>653</v>
      </c>
      <c r="C725" t="s">
        <v>79</v>
      </c>
      <c r="D725" s="4">
        <v>13700000</v>
      </c>
      <c r="E725" s="4">
        <v>1400000</v>
      </c>
      <c r="F725" s="4">
        <f t="shared" si="11"/>
        <v>5999.9999999999854</v>
      </c>
    </row>
    <row r="726" spans="1:6" x14ac:dyDescent="0.25">
      <c r="A726">
        <v>466</v>
      </c>
      <c r="B726" t="s">
        <v>516</v>
      </c>
      <c r="C726" t="s">
        <v>340</v>
      </c>
      <c r="D726" s="4">
        <v>12700000</v>
      </c>
      <c r="E726" s="4">
        <v>1300000</v>
      </c>
      <c r="F726" s="4">
        <f t="shared" si="11"/>
        <v>5999.9999999999827</v>
      </c>
    </row>
    <row r="727" spans="1:6" x14ac:dyDescent="0.25">
      <c r="A727">
        <v>595</v>
      </c>
      <c r="B727" t="s">
        <v>643</v>
      </c>
      <c r="C727" t="s">
        <v>70</v>
      </c>
      <c r="D727" s="4">
        <v>8200000</v>
      </c>
      <c r="E727" s="4">
        <v>850000</v>
      </c>
      <c r="F727" s="4">
        <f t="shared" si="11"/>
        <v>5999.9999999999827</v>
      </c>
    </row>
    <row r="728" spans="1:6" x14ac:dyDescent="0.25">
      <c r="A728">
        <v>822</v>
      </c>
      <c r="B728" t="s">
        <v>875</v>
      </c>
      <c r="C728" t="s">
        <v>108</v>
      </c>
      <c r="D728" s="4">
        <v>9700000</v>
      </c>
      <c r="E728" s="4">
        <v>1000000</v>
      </c>
      <c r="F728" s="4">
        <f t="shared" si="11"/>
        <v>5999.9999999999791</v>
      </c>
    </row>
    <row r="729" spans="1:6" x14ac:dyDescent="0.25">
      <c r="A729">
        <v>1149</v>
      </c>
      <c r="B729" t="s">
        <v>1211</v>
      </c>
      <c r="C729" t="s">
        <v>102</v>
      </c>
      <c r="D729" s="4">
        <v>5400000</v>
      </c>
      <c r="E729" s="4">
        <v>566900</v>
      </c>
      <c r="F729" s="4">
        <f t="shared" si="11"/>
        <v>5379.9999999999936</v>
      </c>
    </row>
    <row r="730" spans="1:6" x14ac:dyDescent="0.25">
      <c r="A730">
        <v>1522</v>
      </c>
      <c r="B730" t="s">
        <v>1589</v>
      </c>
      <c r="C730" t="s">
        <v>195</v>
      </c>
      <c r="D730" s="4">
        <v>3400000</v>
      </c>
      <c r="E730" s="4">
        <v>366000</v>
      </c>
      <c r="F730" s="4">
        <f t="shared" si="11"/>
        <v>5199.9999999999991</v>
      </c>
    </row>
    <row r="731" spans="1:6" x14ac:dyDescent="0.25">
      <c r="A731">
        <v>1687</v>
      </c>
      <c r="B731" t="s">
        <v>1754</v>
      </c>
      <c r="C731" t="s">
        <v>70</v>
      </c>
      <c r="D731" s="4">
        <v>4600000</v>
      </c>
      <c r="E731" s="4">
        <v>485400</v>
      </c>
      <c r="F731" s="4">
        <f t="shared" si="11"/>
        <v>5079.99999999999</v>
      </c>
    </row>
    <row r="732" spans="1:6" x14ac:dyDescent="0.25">
      <c r="A732">
        <v>1320</v>
      </c>
      <c r="B732" t="s">
        <v>1384</v>
      </c>
      <c r="C732" t="s">
        <v>67</v>
      </c>
      <c r="D732" s="4">
        <v>5500000</v>
      </c>
      <c r="E732" s="4">
        <v>574900</v>
      </c>
      <c r="F732" s="4">
        <f t="shared" si="11"/>
        <v>4980</v>
      </c>
    </row>
    <row r="733" spans="1:6" x14ac:dyDescent="0.25">
      <c r="A733">
        <v>1810</v>
      </c>
      <c r="B733" t="s">
        <v>1880</v>
      </c>
      <c r="C733" t="s">
        <v>70</v>
      </c>
      <c r="D733" s="4">
        <v>6400000</v>
      </c>
      <c r="E733" s="4">
        <v>664900</v>
      </c>
      <c r="F733" s="4">
        <f t="shared" si="11"/>
        <v>4979.9999999999936</v>
      </c>
    </row>
    <row r="734" spans="1:6" x14ac:dyDescent="0.25">
      <c r="A734">
        <v>1264</v>
      </c>
      <c r="B734" t="s">
        <v>1326</v>
      </c>
      <c r="C734" t="s">
        <v>67</v>
      </c>
      <c r="D734" s="4">
        <v>6000000</v>
      </c>
      <c r="E734" s="4">
        <v>621400</v>
      </c>
      <c r="F734" s="4">
        <f t="shared" si="11"/>
        <v>4279.9999999999955</v>
      </c>
    </row>
    <row r="735" spans="1:6" x14ac:dyDescent="0.25">
      <c r="A735">
        <v>1858</v>
      </c>
      <c r="B735" t="s">
        <v>1927</v>
      </c>
      <c r="C735" t="s">
        <v>70</v>
      </c>
      <c r="D735" s="4">
        <v>6400000</v>
      </c>
      <c r="E735" s="4">
        <v>661000</v>
      </c>
      <c r="F735" s="4">
        <f t="shared" si="11"/>
        <v>4199.9999999999991</v>
      </c>
    </row>
    <row r="736" spans="1:6" x14ac:dyDescent="0.25">
      <c r="A736">
        <v>1057</v>
      </c>
      <c r="B736" t="s">
        <v>1116</v>
      </c>
      <c r="C736" t="s">
        <v>70</v>
      </c>
      <c r="D736" s="4">
        <v>7700000</v>
      </c>
      <c r="E736" s="4">
        <v>791000</v>
      </c>
      <c r="F736" s="4">
        <f t="shared" si="11"/>
        <v>4199.9999999999845</v>
      </c>
    </row>
    <row r="737" spans="1:6" x14ac:dyDescent="0.25">
      <c r="A737">
        <v>350</v>
      </c>
      <c r="B737" t="s">
        <v>403</v>
      </c>
      <c r="C737" t="s">
        <v>70</v>
      </c>
      <c r="D737" s="4">
        <v>12800000</v>
      </c>
      <c r="E737" s="4">
        <v>1300000</v>
      </c>
      <c r="F737" s="4">
        <f t="shared" si="11"/>
        <v>3999.9999999999854</v>
      </c>
    </row>
    <row r="738" spans="1:6" x14ac:dyDescent="0.25">
      <c r="A738">
        <v>363</v>
      </c>
      <c r="B738" t="s">
        <v>416</v>
      </c>
      <c r="C738" t="s">
        <v>95</v>
      </c>
      <c r="D738" s="4">
        <v>17800000</v>
      </c>
      <c r="E738" s="4">
        <v>1800000</v>
      </c>
      <c r="F738" s="4">
        <f t="shared" si="11"/>
        <v>3999.9999999999704</v>
      </c>
    </row>
    <row r="739" spans="1:6" x14ac:dyDescent="0.25">
      <c r="A739">
        <v>1666</v>
      </c>
      <c r="B739" t="s">
        <v>1733</v>
      </c>
      <c r="C739" t="s">
        <v>67</v>
      </c>
      <c r="D739" s="4">
        <v>4500000</v>
      </c>
      <c r="E739" s="4">
        <v>469800</v>
      </c>
      <c r="F739" s="4">
        <f t="shared" si="11"/>
        <v>3960.0000000000009</v>
      </c>
    </row>
    <row r="740" spans="1:6" x14ac:dyDescent="0.25">
      <c r="A740">
        <v>1786</v>
      </c>
      <c r="B740" t="s">
        <v>1855</v>
      </c>
      <c r="C740" t="s">
        <v>70</v>
      </c>
      <c r="D740" s="4">
        <v>3900000</v>
      </c>
      <c r="E740" s="4">
        <v>409400</v>
      </c>
      <c r="F740" s="4">
        <f t="shared" si="11"/>
        <v>3879.9999999999945</v>
      </c>
    </row>
    <row r="741" spans="1:6" x14ac:dyDescent="0.25">
      <c r="A741">
        <v>1662</v>
      </c>
      <c r="B741" t="s">
        <v>1729</v>
      </c>
      <c r="C741" t="s">
        <v>79</v>
      </c>
      <c r="D741" s="4">
        <v>1200000</v>
      </c>
      <c r="E741" s="4">
        <v>138700</v>
      </c>
      <c r="F741" s="4">
        <f t="shared" si="11"/>
        <v>3739.9999999999982</v>
      </c>
    </row>
    <row r="742" spans="1:6" x14ac:dyDescent="0.25">
      <c r="A742">
        <v>1599</v>
      </c>
      <c r="B742" t="s">
        <v>1668</v>
      </c>
      <c r="C742" t="s">
        <v>699</v>
      </c>
      <c r="D742" s="4">
        <v>7700000</v>
      </c>
      <c r="E742" s="4">
        <v>788100</v>
      </c>
      <c r="F742" s="4">
        <f t="shared" si="11"/>
        <v>3619.9999999999827</v>
      </c>
    </row>
    <row r="743" spans="1:6" x14ac:dyDescent="0.25">
      <c r="A743">
        <v>922</v>
      </c>
      <c r="B743" t="s">
        <v>977</v>
      </c>
      <c r="C743" t="s">
        <v>70</v>
      </c>
      <c r="D743" s="4">
        <v>8400000</v>
      </c>
      <c r="E743" s="4">
        <v>857800</v>
      </c>
      <c r="F743" s="4">
        <f t="shared" si="11"/>
        <v>3559.9999999999982</v>
      </c>
    </row>
    <row r="744" spans="1:6" x14ac:dyDescent="0.25">
      <c r="A744">
        <v>791</v>
      </c>
      <c r="B744" t="s">
        <v>844</v>
      </c>
      <c r="C744" t="s">
        <v>585</v>
      </c>
      <c r="D744" s="4">
        <v>9700000</v>
      </c>
      <c r="E744" s="4">
        <v>986600</v>
      </c>
      <c r="F744" s="4">
        <f t="shared" si="11"/>
        <v>3319.9999999999873</v>
      </c>
    </row>
    <row r="745" spans="1:6" x14ac:dyDescent="0.25">
      <c r="A745">
        <v>1120</v>
      </c>
      <c r="B745" t="s">
        <v>1180</v>
      </c>
      <c r="C745" t="s">
        <v>83</v>
      </c>
      <c r="D745" s="4">
        <v>6500000</v>
      </c>
      <c r="E745" s="4">
        <v>666600</v>
      </c>
      <c r="F745" s="4">
        <f t="shared" si="11"/>
        <v>3319.9999999999854</v>
      </c>
    </row>
    <row r="746" spans="1:6" x14ac:dyDescent="0.25">
      <c r="A746">
        <v>1536</v>
      </c>
      <c r="B746" t="s">
        <v>1602</v>
      </c>
      <c r="C746" t="s">
        <v>99</v>
      </c>
      <c r="D746" s="4">
        <v>7400000</v>
      </c>
      <c r="E746" s="4">
        <v>756300</v>
      </c>
      <c r="F746" s="4">
        <f t="shared" si="11"/>
        <v>3260</v>
      </c>
    </row>
    <row r="747" spans="1:6" x14ac:dyDescent="0.25">
      <c r="A747">
        <v>1757</v>
      </c>
      <c r="B747" t="s">
        <v>1825</v>
      </c>
      <c r="C747" t="s">
        <v>83</v>
      </c>
      <c r="D747" s="4">
        <v>2600000</v>
      </c>
      <c r="E747" s="4">
        <v>275600</v>
      </c>
      <c r="F747" s="4">
        <f t="shared" si="11"/>
        <v>3119.9999999999959</v>
      </c>
    </row>
    <row r="748" spans="1:6" x14ac:dyDescent="0.25">
      <c r="A748">
        <v>1813</v>
      </c>
      <c r="B748" t="s">
        <v>1883</v>
      </c>
      <c r="C748" t="s">
        <v>161</v>
      </c>
      <c r="D748" s="4">
        <v>2100000</v>
      </c>
      <c r="E748" s="4">
        <v>225300</v>
      </c>
      <c r="F748" s="4">
        <f t="shared" si="11"/>
        <v>3059.9999999999995</v>
      </c>
    </row>
    <row r="749" spans="1:6" x14ac:dyDescent="0.25">
      <c r="A749">
        <v>1918</v>
      </c>
      <c r="B749" t="s">
        <v>1988</v>
      </c>
      <c r="C749" t="s">
        <v>88</v>
      </c>
      <c r="D749" s="4">
        <v>5200000</v>
      </c>
      <c r="E749" s="4">
        <v>535100</v>
      </c>
      <c r="F749" s="4">
        <f t="shared" si="11"/>
        <v>3019.9999999999918</v>
      </c>
    </row>
    <row r="750" spans="1:6" x14ac:dyDescent="0.25">
      <c r="A750">
        <v>1419</v>
      </c>
      <c r="B750" t="s">
        <v>1483</v>
      </c>
      <c r="C750" t="s">
        <v>83</v>
      </c>
      <c r="D750" s="4">
        <v>4200000</v>
      </c>
      <c r="E750" s="4">
        <v>433600</v>
      </c>
      <c r="F750" s="4">
        <f t="shared" si="11"/>
        <v>2719.9999999999968</v>
      </c>
    </row>
    <row r="751" spans="1:6" x14ac:dyDescent="0.25">
      <c r="A751">
        <v>609</v>
      </c>
      <c r="B751" t="s">
        <v>658</v>
      </c>
      <c r="C751" t="s">
        <v>93</v>
      </c>
      <c r="D751" s="4">
        <v>10900000</v>
      </c>
      <c r="E751" s="4">
        <v>1100000</v>
      </c>
      <c r="F751" s="4">
        <f t="shared" si="11"/>
        <v>2000</v>
      </c>
    </row>
    <row r="752" spans="1:6" x14ac:dyDescent="0.25">
      <c r="A752">
        <v>774</v>
      </c>
      <c r="B752" t="s">
        <v>826</v>
      </c>
      <c r="C752" t="s">
        <v>340</v>
      </c>
      <c r="D752" s="4">
        <v>10900000</v>
      </c>
      <c r="E752" s="4">
        <v>1100000</v>
      </c>
      <c r="F752" s="4">
        <f t="shared" si="11"/>
        <v>2000</v>
      </c>
    </row>
    <row r="753" spans="1:6" x14ac:dyDescent="0.25">
      <c r="A753">
        <v>823</v>
      </c>
      <c r="B753" t="s">
        <v>876</v>
      </c>
      <c r="C753" t="s">
        <v>286</v>
      </c>
      <c r="D753" s="4">
        <v>9900000</v>
      </c>
      <c r="E753" s="4">
        <v>1000000</v>
      </c>
      <c r="F753" s="4">
        <f t="shared" si="11"/>
        <v>1999.9999999999854</v>
      </c>
    </row>
    <row r="754" spans="1:6" x14ac:dyDescent="0.25">
      <c r="A754">
        <v>421</v>
      </c>
      <c r="B754" t="s">
        <v>471</v>
      </c>
      <c r="C754" t="s">
        <v>70</v>
      </c>
      <c r="D754" s="4">
        <v>12900000</v>
      </c>
      <c r="E754" s="4">
        <v>1300000</v>
      </c>
      <c r="F754" s="4">
        <f t="shared" si="11"/>
        <v>1999.9999999999823</v>
      </c>
    </row>
    <row r="755" spans="1:6" x14ac:dyDescent="0.25">
      <c r="A755">
        <v>339</v>
      </c>
      <c r="B755" t="s">
        <v>390</v>
      </c>
      <c r="C755" t="s">
        <v>195</v>
      </c>
      <c r="D755" s="4">
        <v>20900000</v>
      </c>
      <c r="E755" s="4">
        <v>2100000</v>
      </c>
      <c r="F755" s="4">
        <f t="shared" si="11"/>
        <v>1999.9999999999641</v>
      </c>
    </row>
    <row r="756" spans="1:6" x14ac:dyDescent="0.25">
      <c r="A756">
        <v>1952</v>
      </c>
      <c r="B756" t="s">
        <v>2021</v>
      </c>
      <c r="C756" t="s">
        <v>79</v>
      </c>
      <c r="D756" s="4">
        <v>4600000</v>
      </c>
      <c r="E756" s="4">
        <v>469400</v>
      </c>
      <c r="F756" s="4">
        <f t="shared" si="11"/>
        <v>1879.9999999999982</v>
      </c>
    </row>
    <row r="757" spans="1:6" x14ac:dyDescent="0.25">
      <c r="A757">
        <v>860</v>
      </c>
      <c r="B757" t="s">
        <v>914</v>
      </c>
      <c r="C757" t="s">
        <v>70</v>
      </c>
      <c r="D757" s="4">
        <v>7300000</v>
      </c>
      <c r="E757" s="4">
        <v>738900</v>
      </c>
      <c r="F757" s="4">
        <f t="shared" si="11"/>
        <v>1779.9999999999823</v>
      </c>
    </row>
    <row r="758" spans="1:6" x14ac:dyDescent="0.25">
      <c r="A758">
        <v>1629</v>
      </c>
      <c r="B758" t="s">
        <v>1697</v>
      </c>
      <c r="C758" t="s">
        <v>67</v>
      </c>
      <c r="D758" s="4">
        <v>6300000</v>
      </c>
      <c r="E758" s="4">
        <v>636600</v>
      </c>
      <c r="F758" s="4">
        <f t="shared" si="11"/>
        <v>1319.9999999999995</v>
      </c>
    </row>
    <row r="759" spans="1:6" x14ac:dyDescent="0.25">
      <c r="A759">
        <v>1645</v>
      </c>
      <c r="B759" t="s">
        <v>1713</v>
      </c>
      <c r="C759" t="s">
        <v>79</v>
      </c>
      <c r="D759" s="4">
        <v>267000</v>
      </c>
      <c r="E759" s="4">
        <v>32700.000000000004</v>
      </c>
      <c r="F759" s="4">
        <f t="shared" si="11"/>
        <v>1200.0000000000007</v>
      </c>
    </row>
    <row r="760" spans="1:6" x14ac:dyDescent="0.25">
      <c r="A760">
        <v>1750</v>
      </c>
      <c r="B760" t="s">
        <v>1819</v>
      </c>
      <c r="C760" t="s">
        <v>79</v>
      </c>
      <c r="D760" s="4">
        <v>3400000</v>
      </c>
      <c r="E760" s="4">
        <v>344800</v>
      </c>
      <c r="F760" s="4">
        <f t="shared" si="11"/>
        <v>959.99999999999693</v>
      </c>
    </row>
    <row r="761" spans="1:6" x14ac:dyDescent="0.25">
      <c r="A761">
        <v>1140</v>
      </c>
      <c r="B761" t="s">
        <v>1201</v>
      </c>
      <c r="C761" t="s">
        <v>108</v>
      </c>
      <c r="D761" s="4">
        <v>6600000</v>
      </c>
      <c r="E761" s="4">
        <v>664100</v>
      </c>
      <c r="F761" s="4">
        <f t="shared" si="11"/>
        <v>819.99999999999807</v>
      </c>
    </row>
    <row r="762" spans="1:6" x14ac:dyDescent="0.25">
      <c r="A762">
        <v>1208</v>
      </c>
      <c r="B762" t="s">
        <v>1269</v>
      </c>
      <c r="C762" t="s">
        <v>70</v>
      </c>
      <c r="D762" s="4">
        <v>6500000</v>
      </c>
      <c r="E762" s="4">
        <v>651300</v>
      </c>
      <c r="F762" s="4">
        <f t="shared" si="11"/>
        <v>259.99999999998943</v>
      </c>
    </row>
    <row r="763" spans="1:6" x14ac:dyDescent="0.25">
      <c r="A763">
        <v>11</v>
      </c>
      <c r="B763" t="s">
        <v>77</v>
      </c>
      <c r="C763" t="s">
        <v>70</v>
      </c>
      <c r="D763" s="4">
        <v>179200000</v>
      </c>
      <c r="E763" s="4">
        <v>14400000</v>
      </c>
      <c r="F763" s="4">
        <f t="shared" si="11"/>
        <v>0</v>
      </c>
    </row>
    <row r="764" spans="1:6" x14ac:dyDescent="0.25">
      <c r="A764">
        <v>11</v>
      </c>
      <c r="B764" t="s">
        <v>78</v>
      </c>
      <c r="C764" t="s">
        <v>79</v>
      </c>
      <c r="D764" s="4">
        <v>280500000</v>
      </c>
      <c r="E764" s="4">
        <v>22700000</v>
      </c>
      <c r="F764" s="4">
        <f t="shared" si="11"/>
        <v>0</v>
      </c>
    </row>
    <row r="765" spans="1:6" x14ac:dyDescent="0.25">
      <c r="A765">
        <v>13</v>
      </c>
      <c r="B765" t="s">
        <v>81</v>
      </c>
      <c r="C765" t="s">
        <v>70</v>
      </c>
      <c r="D765" s="4">
        <v>256000000</v>
      </c>
      <c r="E765" s="4">
        <v>14300000</v>
      </c>
      <c r="F765" s="4">
        <f t="shared" si="11"/>
        <v>0</v>
      </c>
    </row>
    <row r="766" spans="1:6" x14ac:dyDescent="0.25">
      <c r="A766">
        <v>16</v>
      </c>
      <c r="B766" t="s">
        <v>82</v>
      </c>
      <c r="C766" t="s">
        <v>83</v>
      </c>
      <c r="D766" s="4">
        <v>197600000</v>
      </c>
      <c r="E766" s="4">
        <v>18400000</v>
      </c>
      <c r="F766" s="4">
        <f t="shared" si="11"/>
        <v>0</v>
      </c>
    </row>
    <row r="767" spans="1:6" x14ac:dyDescent="0.25">
      <c r="A767">
        <v>19</v>
      </c>
      <c r="B767" t="s">
        <v>59</v>
      </c>
      <c r="C767" t="s">
        <v>70</v>
      </c>
      <c r="D767" s="4">
        <v>524000000</v>
      </c>
      <c r="E767" s="4">
        <v>14900000</v>
      </c>
      <c r="F767" s="4">
        <f t="shared" si="11"/>
        <v>0</v>
      </c>
    </row>
    <row r="768" spans="1:6" x14ac:dyDescent="0.25">
      <c r="A768">
        <v>21</v>
      </c>
      <c r="B768" t="s">
        <v>6</v>
      </c>
      <c r="C768" t="s">
        <v>85</v>
      </c>
      <c r="D768" s="4">
        <v>311600000</v>
      </c>
      <c r="E768" s="4">
        <v>9900000</v>
      </c>
      <c r="F768" s="4">
        <f t="shared" si="11"/>
        <v>0</v>
      </c>
    </row>
    <row r="769" spans="1:6" x14ac:dyDescent="0.25">
      <c r="A769">
        <v>22</v>
      </c>
      <c r="B769" t="s">
        <v>86</v>
      </c>
      <c r="C769" t="s">
        <v>70</v>
      </c>
      <c r="D769" s="4">
        <v>296300000</v>
      </c>
      <c r="E769" s="4">
        <v>10600000</v>
      </c>
      <c r="F769" s="4">
        <f t="shared" si="11"/>
        <v>0</v>
      </c>
    </row>
    <row r="770" spans="1:6" x14ac:dyDescent="0.25">
      <c r="A770">
        <v>23</v>
      </c>
      <c r="B770" t="s">
        <v>87</v>
      </c>
      <c r="C770" t="s">
        <v>88</v>
      </c>
      <c r="D770" s="4">
        <v>275200000</v>
      </c>
      <c r="E770" s="4">
        <v>12000000</v>
      </c>
      <c r="F770" s="4">
        <f t="shared" si="11"/>
        <v>0</v>
      </c>
    </row>
    <row r="771" spans="1:6" x14ac:dyDescent="0.25">
      <c r="A771">
        <v>24</v>
      </c>
      <c r="B771" t="s">
        <v>54</v>
      </c>
      <c r="C771" t="s">
        <v>70</v>
      </c>
      <c r="D771" s="4">
        <v>246300000</v>
      </c>
      <c r="E771" s="4">
        <v>13800000</v>
      </c>
      <c r="F771" s="4">
        <f t="shared" si="11"/>
        <v>0</v>
      </c>
    </row>
    <row r="772" spans="1:6" x14ac:dyDescent="0.25">
      <c r="A772">
        <v>25</v>
      </c>
      <c r="B772" t="s">
        <v>89</v>
      </c>
      <c r="C772" t="s">
        <v>88</v>
      </c>
      <c r="D772" s="4">
        <v>122400000</v>
      </c>
      <c r="E772" s="4">
        <v>8900000</v>
      </c>
      <c r="F772" s="4">
        <f t="shared" si="11"/>
        <v>0</v>
      </c>
    </row>
    <row r="773" spans="1:6" x14ac:dyDescent="0.25">
      <c r="A773">
        <v>29</v>
      </c>
      <c r="B773" t="s">
        <v>94</v>
      </c>
      <c r="C773" t="s">
        <v>95</v>
      </c>
      <c r="D773" s="4">
        <v>176200000</v>
      </c>
      <c r="E773" s="4">
        <v>11300000</v>
      </c>
      <c r="F773" s="4">
        <f t="shared" ref="F773:F836" si="12">MAX(0,(E773/D773-10%)*D773*0.2)</f>
        <v>0</v>
      </c>
    </row>
    <row r="774" spans="1:6" x14ac:dyDescent="0.25">
      <c r="A774">
        <v>32</v>
      </c>
      <c r="B774" t="s">
        <v>100</v>
      </c>
      <c r="C774" t="s">
        <v>67</v>
      </c>
      <c r="D774" s="4">
        <v>364100000</v>
      </c>
      <c r="E774" s="4">
        <v>6600000</v>
      </c>
      <c r="F774" s="4">
        <f t="shared" si="12"/>
        <v>0</v>
      </c>
    </row>
    <row r="775" spans="1:6" x14ac:dyDescent="0.25">
      <c r="A775">
        <v>37</v>
      </c>
      <c r="B775" t="s">
        <v>104</v>
      </c>
      <c r="C775" t="s">
        <v>67</v>
      </c>
      <c r="D775" s="4">
        <v>103700000</v>
      </c>
      <c r="E775" s="4">
        <v>8500000</v>
      </c>
      <c r="F775" s="4">
        <f t="shared" si="12"/>
        <v>0</v>
      </c>
    </row>
    <row r="776" spans="1:6" x14ac:dyDescent="0.25">
      <c r="A776">
        <v>40</v>
      </c>
      <c r="B776" t="s">
        <v>24</v>
      </c>
      <c r="C776" t="s">
        <v>70</v>
      </c>
      <c r="D776" s="4">
        <v>256800000</v>
      </c>
      <c r="E776" s="4">
        <v>6600000</v>
      </c>
      <c r="F776" s="4">
        <f t="shared" si="12"/>
        <v>0</v>
      </c>
    </row>
    <row r="777" spans="1:6" x14ac:dyDescent="0.25">
      <c r="A777">
        <v>42</v>
      </c>
      <c r="B777" t="s">
        <v>109</v>
      </c>
      <c r="C777" t="s">
        <v>95</v>
      </c>
      <c r="D777" s="4">
        <v>128000000</v>
      </c>
      <c r="E777" s="4">
        <v>8700000</v>
      </c>
      <c r="F777" s="4">
        <f t="shared" si="12"/>
        <v>0</v>
      </c>
    </row>
    <row r="778" spans="1:6" x14ac:dyDescent="0.25">
      <c r="A778">
        <v>43</v>
      </c>
      <c r="B778" t="s">
        <v>110</v>
      </c>
      <c r="C778" t="s">
        <v>79</v>
      </c>
      <c r="D778" s="4">
        <v>109600000</v>
      </c>
      <c r="E778" s="4">
        <v>7900000</v>
      </c>
      <c r="F778" s="4">
        <f t="shared" si="12"/>
        <v>0</v>
      </c>
    </row>
    <row r="779" spans="1:6" x14ac:dyDescent="0.25">
      <c r="A779">
        <v>44</v>
      </c>
      <c r="B779" t="s">
        <v>111</v>
      </c>
      <c r="C779" t="s">
        <v>112</v>
      </c>
      <c r="D779" s="4">
        <v>67200000</v>
      </c>
      <c r="E779" s="4">
        <v>3800000</v>
      </c>
      <c r="F779" s="4">
        <f t="shared" si="12"/>
        <v>0</v>
      </c>
    </row>
    <row r="780" spans="1:6" x14ac:dyDescent="0.25">
      <c r="A780">
        <v>52</v>
      </c>
      <c r="B780" t="s">
        <v>118</v>
      </c>
      <c r="C780" t="s">
        <v>79</v>
      </c>
      <c r="D780" s="4">
        <v>60100000</v>
      </c>
      <c r="E780" s="4">
        <v>5400000</v>
      </c>
      <c r="F780" s="4">
        <f t="shared" si="12"/>
        <v>0</v>
      </c>
    </row>
    <row r="781" spans="1:6" x14ac:dyDescent="0.25">
      <c r="A781">
        <v>53</v>
      </c>
      <c r="B781" t="s">
        <v>29</v>
      </c>
      <c r="C781" t="s">
        <v>70</v>
      </c>
      <c r="D781" s="4">
        <v>99900000</v>
      </c>
      <c r="E781" s="4">
        <v>6300000</v>
      </c>
      <c r="F781" s="4">
        <f t="shared" si="12"/>
        <v>0</v>
      </c>
    </row>
    <row r="782" spans="1:6" x14ac:dyDescent="0.25">
      <c r="A782">
        <v>53</v>
      </c>
      <c r="B782" t="s">
        <v>119</v>
      </c>
      <c r="C782" t="s">
        <v>99</v>
      </c>
      <c r="D782" s="4">
        <v>126900000</v>
      </c>
      <c r="E782" s="4">
        <v>10900000</v>
      </c>
      <c r="F782" s="4">
        <f t="shared" si="12"/>
        <v>0</v>
      </c>
    </row>
    <row r="783" spans="1:6" x14ac:dyDescent="0.25">
      <c r="A783">
        <v>55</v>
      </c>
      <c r="B783" t="s">
        <v>120</v>
      </c>
      <c r="C783" t="s">
        <v>121</v>
      </c>
      <c r="D783" s="4">
        <v>89200000</v>
      </c>
      <c r="E783" s="4">
        <v>7300000</v>
      </c>
      <c r="F783" s="4">
        <f t="shared" si="12"/>
        <v>0</v>
      </c>
    </row>
    <row r="784" spans="1:6" x14ac:dyDescent="0.25">
      <c r="A784">
        <v>58</v>
      </c>
      <c r="B784" t="s">
        <v>125</v>
      </c>
      <c r="C784" t="s">
        <v>126</v>
      </c>
      <c r="D784" s="4">
        <v>84800000</v>
      </c>
      <c r="E784" s="4">
        <v>6200000</v>
      </c>
      <c r="F784" s="4">
        <f t="shared" si="12"/>
        <v>0</v>
      </c>
    </row>
    <row r="785" spans="1:6" x14ac:dyDescent="0.25">
      <c r="A785">
        <v>58</v>
      </c>
      <c r="B785" t="s">
        <v>127</v>
      </c>
      <c r="C785" t="s">
        <v>79</v>
      </c>
      <c r="D785" s="4">
        <v>79200000</v>
      </c>
      <c r="E785" s="4">
        <v>6000000</v>
      </c>
      <c r="F785" s="4">
        <f t="shared" si="12"/>
        <v>0</v>
      </c>
    </row>
    <row r="786" spans="1:6" x14ac:dyDescent="0.25">
      <c r="A786">
        <v>60</v>
      </c>
      <c r="B786" t="s">
        <v>128</v>
      </c>
      <c r="C786" t="s">
        <v>67</v>
      </c>
      <c r="D786" s="4">
        <v>369200000</v>
      </c>
      <c r="E786" s="4">
        <v>3300000</v>
      </c>
      <c r="F786" s="4">
        <f t="shared" si="12"/>
        <v>0</v>
      </c>
    </row>
    <row r="787" spans="1:6" x14ac:dyDescent="0.25">
      <c r="A787">
        <v>61</v>
      </c>
      <c r="B787" t="s">
        <v>129</v>
      </c>
      <c r="C787" t="s">
        <v>70</v>
      </c>
      <c r="D787" s="4">
        <v>140100000</v>
      </c>
      <c r="E787" s="4">
        <v>2900000</v>
      </c>
      <c r="F787" s="4">
        <f t="shared" si="12"/>
        <v>0</v>
      </c>
    </row>
    <row r="788" spans="1:6" x14ac:dyDescent="0.25">
      <c r="A788">
        <v>62</v>
      </c>
      <c r="B788" t="s">
        <v>130</v>
      </c>
      <c r="C788" t="s">
        <v>88</v>
      </c>
      <c r="D788" s="4">
        <v>97400000</v>
      </c>
      <c r="E788" s="4">
        <v>5900000</v>
      </c>
      <c r="F788" s="4">
        <f t="shared" si="12"/>
        <v>0</v>
      </c>
    </row>
    <row r="789" spans="1:6" x14ac:dyDescent="0.25">
      <c r="A789">
        <v>63</v>
      </c>
      <c r="B789" t="s">
        <v>131</v>
      </c>
      <c r="C789" t="s">
        <v>70</v>
      </c>
      <c r="D789" s="4">
        <v>154500000</v>
      </c>
      <c r="E789" s="4">
        <v>4900000</v>
      </c>
      <c r="F789" s="4">
        <f t="shared" si="12"/>
        <v>0</v>
      </c>
    </row>
    <row r="790" spans="1:6" x14ac:dyDescent="0.25">
      <c r="A790">
        <v>64</v>
      </c>
      <c r="B790" t="s">
        <v>132</v>
      </c>
      <c r="C790" t="s">
        <v>95</v>
      </c>
      <c r="D790" s="4">
        <v>150000000</v>
      </c>
      <c r="E790" s="4">
        <v>4000000</v>
      </c>
      <c r="F790" s="4">
        <f t="shared" si="12"/>
        <v>0</v>
      </c>
    </row>
    <row r="791" spans="1:6" x14ac:dyDescent="0.25">
      <c r="A791">
        <v>66</v>
      </c>
      <c r="B791" t="s">
        <v>135</v>
      </c>
      <c r="C791" t="s">
        <v>79</v>
      </c>
      <c r="D791" s="4">
        <v>87400000</v>
      </c>
      <c r="E791" s="4">
        <v>2900000</v>
      </c>
      <c r="F791" s="4">
        <f t="shared" si="12"/>
        <v>0</v>
      </c>
    </row>
    <row r="792" spans="1:6" x14ac:dyDescent="0.25">
      <c r="A792">
        <v>69</v>
      </c>
      <c r="B792" t="s">
        <v>137</v>
      </c>
      <c r="C792" t="s">
        <v>88</v>
      </c>
      <c r="D792" s="4">
        <v>90100000</v>
      </c>
      <c r="E792" s="4">
        <v>4300000</v>
      </c>
      <c r="F792" s="4">
        <f t="shared" si="12"/>
        <v>0</v>
      </c>
    </row>
    <row r="793" spans="1:6" x14ac:dyDescent="0.25">
      <c r="A793">
        <v>71</v>
      </c>
      <c r="B793" t="s">
        <v>45</v>
      </c>
      <c r="C793" t="s">
        <v>70</v>
      </c>
      <c r="D793" s="4">
        <v>70300000</v>
      </c>
      <c r="E793" s="4">
        <v>5000000</v>
      </c>
      <c r="F793" s="4">
        <f t="shared" si="12"/>
        <v>0</v>
      </c>
    </row>
    <row r="794" spans="1:6" x14ac:dyDescent="0.25">
      <c r="A794">
        <v>72</v>
      </c>
      <c r="B794" t="s">
        <v>140</v>
      </c>
      <c r="C794" t="s">
        <v>79</v>
      </c>
      <c r="D794" s="4">
        <v>112300000</v>
      </c>
      <c r="E794" s="4">
        <v>4700000</v>
      </c>
      <c r="F794" s="4">
        <f t="shared" si="12"/>
        <v>0</v>
      </c>
    </row>
    <row r="795" spans="1:6" x14ac:dyDescent="0.25">
      <c r="A795">
        <v>75</v>
      </c>
      <c r="B795" t="s">
        <v>143</v>
      </c>
      <c r="C795" t="s">
        <v>88</v>
      </c>
      <c r="D795" s="4">
        <v>116600000</v>
      </c>
      <c r="E795" s="4">
        <v>5500000</v>
      </c>
      <c r="F795" s="4">
        <f t="shared" si="12"/>
        <v>0</v>
      </c>
    </row>
    <row r="796" spans="1:6" x14ac:dyDescent="0.25">
      <c r="A796">
        <v>76</v>
      </c>
      <c r="B796" t="s">
        <v>144</v>
      </c>
      <c r="C796" t="s">
        <v>108</v>
      </c>
      <c r="D796" s="4">
        <v>71800000</v>
      </c>
      <c r="E796" s="4">
        <v>4100000</v>
      </c>
      <c r="F796" s="4">
        <f t="shared" si="12"/>
        <v>0</v>
      </c>
    </row>
    <row r="797" spans="1:6" x14ac:dyDescent="0.25">
      <c r="A797">
        <v>77</v>
      </c>
      <c r="B797" t="s">
        <v>145</v>
      </c>
      <c r="C797" t="s">
        <v>93</v>
      </c>
      <c r="D797" s="4">
        <v>72300000</v>
      </c>
      <c r="E797" s="4">
        <v>6900000</v>
      </c>
      <c r="F797" s="4">
        <f t="shared" si="12"/>
        <v>0</v>
      </c>
    </row>
    <row r="798" spans="1:6" x14ac:dyDescent="0.25">
      <c r="A798">
        <v>79</v>
      </c>
      <c r="B798" t="s">
        <v>147</v>
      </c>
      <c r="C798" t="s">
        <v>67</v>
      </c>
      <c r="D798" s="4">
        <v>203000000</v>
      </c>
      <c r="E798" s="4">
        <v>6100000</v>
      </c>
      <c r="F798" s="4">
        <f t="shared" si="12"/>
        <v>0</v>
      </c>
    </row>
    <row r="799" spans="1:6" x14ac:dyDescent="0.25">
      <c r="A799">
        <v>80</v>
      </c>
      <c r="B799" t="s">
        <v>148</v>
      </c>
      <c r="C799" t="s">
        <v>70</v>
      </c>
      <c r="D799" s="4">
        <v>69000000</v>
      </c>
      <c r="E799" s="4">
        <v>5900000</v>
      </c>
      <c r="F799" s="4">
        <f t="shared" si="12"/>
        <v>0</v>
      </c>
    </row>
    <row r="800" spans="1:6" x14ac:dyDescent="0.25">
      <c r="A800">
        <v>83</v>
      </c>
      <c r="B800" t="s">
        <v>150</v>
      </c>
      <c r="C800" t="s">
        <v>79</v>
      </c>
      <c r="D800" s="4">
        <v>142400000</v>
      </c>
      <c r="E800" s="4">
        <v>4300000</v>
      </c>
      <c r="F800" s="4">
        <f t="shared" si="12"/>
        <v>0</v>
      </c>
    </row>
    <row r="801" spans="1:6" x14ac:dyDescent="0.25">
      <c r="A801">
        <v>86</v>
      </c>
      <c r="B801" t="s">
        <v>49</v>
      </c>
      <c r="C801" t="s">
        <v>70</v>
      </c>
      <c r="D801" s="4">
        <v>77100000</v>
      </c>
      <c r="E801" s="4">
        <v>5500000</v>
      </c>
      <c r="F801" s="4">
        <f t="shared" si="12"/>
        <v>0</v>
      </c>
    </row>
    <row r="802" spans="1:6" x14ac:dyDescent="0.25">
      <c r="A802">
        <v>89</v>
      </c>
      <c r="B802" t="s">
        <v>31</v>
      </c>
      <c r="C802" t="s">
        <v>70</v>
      </c>
      <c r="D802" s="4">
        <v>137200000</v>
      </c>
      <c r="E802" s="4">
        <v>6700000</v>
      </c>
      <c r="F802" s="4">
        <f t="shared" si="12"/>
        <v>0</v>
      </c>
    </row>
    <row r="803" spans="1:6" x14ac:dyDescent="0.25">
      <c r="A803">
        <v>95</v>
      </c>
      <c r="B803" t="s">
        <v>158</v>
      </c>
      <c r="C803" t="s">
        <v>102</v>
      </c>
      <c r="D803" s="4">
        <v>69100000</v>
      </c>
      <c r="E803" s="4">
        <v>2800000</v>
      </c>
      <c r="F803" s="4">
        <f t="shared" si="12"/>
        <v>0</v>
      </c>
    </row>
    <row r="804" spans="1:6" x14ac:dyDescent="0.25">
      <c r="A804">
        <v>97</v>
      </c>
      <c r="B804" t="s">
        <v>160</v>
      </c>
      <c r="C804" t="s">
        <v>161</v>
      </c>
      <c r="D804" s="4">
        <v>86600000</v>
      </c>
      <c r="E804" s="4">
        <v>2400000</v>
      </c>
      <c r="F804" s="4">
        <f t="shared" si="12"/>
        <v>0</v>
      </c>
    </row>
    <row r="805" spans="1:6" x14ac:dyDescent="0.25">
      <c r="A805">
        <v>101</v>
      </c>
      <c r="B805" t="s">
        <v>165</v>
      </c>
      <c r="C805" t="s">
        <v>139</v>
      </c>
      <c r="D805" s="4">
        <v>62000000</v>
      </c>
      <c r="E805" s="4">
        <v>5700000</v>
      </c>
      <c r="F805" s="4">
        <f t="shared" si="12"/>
        <v>0</v>
      </c>
    </row>
    <row r="806" spans="1:6" x14ac:dyDescent="0.25">
      <c r="A806">
        <v>102</v>
      </c>
      <c r="B806" t="s">
        <v>166</v>
      </c>
      <c r="C806" t="s">
        <v>88</v>
      </c>
      <c r="D806" s="4">
        <v>49900000</v>
      </c>
      <c r="E806" s="4">
        <v>4800000</v>
      </c>
      <c r="F806" s="4">
        <f t="shared" si="12"/>
        <v>0</v>
      </c>
    </row>
    <row r="807" spans="1:6" x14ac:dyDescent="0.25">
      <c r="A807">
        <v>104</v>
      </c>
      <c r="B807" t="s">
        <v>168</v>
      </c>
      <c r="C807" t="s">
        <v>79</v>
      </c>
      <c r="D807" s="4">
        <v>140800000</v>
      </c>
      <c r="E807" s="4">
        <v>4800000</v>
      </c>
      <c r="F807" s="4">
        <f t="shared" si="12"/>
        <v>0</v>
      </c>
    </row>
    <row r="808" spans="1:6" x14ac:dyDescent="0.25">
      <c r="A808">
        <v>105</v>
      </c>
      <c r="B808" t="s">
        <v>169</v>
      </c>
      <c r="C808" t="s">
        <v>70</v>
      </c>
      <c r="D808" s="4">
        <v>109300000</v>
      </c>
      <c r="E808" s="4">
        <v>4800000</v>
      </c>
      <c r="F808" s="4">
        <f t="shared" si="12"/>
        <v>0</v>
      </c>
    </row>
    <row r="809" spans="1:6" x14ac:dyDescent="0.25">
      <c r="A809">
        <v>111</v>
      </c>
      <c r="B809" t="s">
        <v>176</v>
      </c>
      <c r="C809" t="s">
        <v>67</v>
      </c>
      <c r="D809" s="4">
        <v>70100000</v>
      </c>
      <c r="E809" s="4">
        <v>5700000</v>
      </c>
      <c r="F809" s="4">
        <f t="shared" si="12"/>
        <v>0</v>
      </c>
    </row>
    <row r="810" spans="1:6" x14ac:dyDescent="0.25">
      <c r="A810">
        <v>112</v>
      </c>
      <c r="B810" t="s">
        <v>177</v>
      </c>
      <c r="C810" t="s">
        <v>95</v>
      </c>
      <c r="D810" s="4">
        <v>79800000</v>
      </c>
      <c r="E810" s="4">
        <v>5100000</v>
      </c>
      <c r="F810" s="4">
        <f t="shared" si="12"/>
        <v>0</v>
      </c>
    </row>
    <row r="811" spans="1:6" x14ac:dyDescent="0.25">
      <c r="A811">
        <v>116</v>
      </c>
      <c r="B811" t="s">
        <v>181</v>
      </c>
      <c r="C811" t="s">
        <v>70</v>
      </c>
      <c r="D811" s="4">
        <v>64900000.000000007</v>
      </c>
      <c r="E811" s="4">
        <v>4100000</v>
      </c>
      <c r="F811" s="4">
        <f t="shared" si="12"/>
        <v>0</v>
      </c>
    </row>
    <row r="812" spans="1:6" x14ac:dyDescent="0.25">
      <c r="A812">
        <v>117</v>
      </c>
      <c r="B812" t="s">
        <v>182</v>
      </c>
      <c r="C812" t="s">
        <v>95</v>
      </c>
      <c r="D812" s="4">
        <v>40400000</v>
      </c>
      <c r="E812" s="4">
        <v>3300000</v>
      </c>
      <c r="F812" s="4">
        <f t="shared" si="12"/>
        <v>0</v>
      </c>
    </row>
    <row r="813" spans="1:6" x14ac:dyDescent="0.25">
      <c r="A813">
        <v>118</v>
      </c>
      <c r="B813" t="s">
        <v>183</v>
      </c>
      <c r="C813" t="s">
        <v>95</v>
      </c>
      <c r="D813" s="4">
        <v>74300000</v>
      </c>
      <c r="E813" s="4">
        <v>4800000</v>
      </c>
      <c r="F813" s="4">
        <f t="shared" si="12"/>
        <v>0</v>
      </c>
    </row>
    <row r="814" spans="1:6" x14ac:dyDescent="0.25">
      <c r="A814">
        <v>121</v>
      </c>
      <c r="B814" t="s">
        <v>186</v>
      </c>
      <c r="C814" t="s">
        <v>173</v>
      </c>
      <c r="D814" s="4">
        <v>172800000</v>
      </c>
      <c r="E814" s="4">
        <v>3700000</v>
      </c>
      <c r="F814" s="4">
        <f t="shared" si="12"/>
        <v>0</v>
      </c>
    </row>
    <row r="815" spans="1:6" x14ac:dyDescent="0.25">
      <c r="A815">
        <v>123</v>
      </c>
      <c r="B815" t="s">
        <v>189</v>
      </c>
      <c r="C815" t="s">
        <v>102</v>
      </c>
      <c r="D815" s="4">
        <v>58300000</v>
      </c>
      <c r="E815" s="4">
        <v>4200000</v>
      </c>
      <c r="F815" s="4">
        <f t="shared" si="12"/>
        <v>0</v>
      </c>
    </row>
    <row r="816" spans="1:6" x14ac:dyDescent="0.25">
      <c r="A816">
        <v>127</v>
      </c>
      <c r="B816" t="s">
        <v>192</v>
      </c>
      <c r="C816" t="s">
        <v>70</v>
      </c>
      <c r="D816" s="4">
        <v>91900000</v>
      </c>
      <c r="E816" s="4">
        <v>4600000</v>
      </c>
      <c r="F816" s="4">
        <f t="shared" si="12"/>
        <v>0</v>
      </c>
    </row>
    <row r="817" spans="1:6" x14ac:dyDescent="0.25">
      <c r="A817">
        <v>130</v>
      </c>
      <c r="B817" t="s">
        <v>196</v>
      </c>
      <c r="C817" t="s">
        <v>67</v>
      </c>
      <c r="D817" s="4">
        <v>55800000</v>
      </c>
      <c r="E817" s="4">
        <v>4000000</v>
      </c>
      <c r="F817" s="4">
        <f t="shared" si="12"/>
        <v>0</v>
      </c>
    </row>
    <row r="818" spans="1:6" x14ac:dyDescent="0.25">
      <c r="A818">
        <v>131</v>
      </c>
      <c r="B818" t="s">
        <v>197</v>
      </c>
      <c r="C818" t="s">
        <v>67</v>
      </c>
      <c r="D818" s="4">
        <v>121100000</v>
      </c>
      <c r="E818" s="4">
        <v>3700000</v>
      </c>
      <c r="F818" s="4">
        <f t="shared" si="12"/>
        <v>0</v>
      </c>
    </row>
    <row r="819" spans="1:6" x14ac:dyDescent="0.25">
      <c r="A819">
        <v>135</v>
      </c>
      <c r="B819" t="s">
        <v>201</v>
      </c>
      <c r="C819" t="s">
        <v>79</v>
      </c>
      <c r="D819" s="4">
        <v>103100000</v>
      </c>
      <c r="E819" s="4">
        <v>4900000</v>
      </c>
      <c r="F819" s="4">
        <f t="shared" si="12"/>
        <v>0</v>
      </c>
    </row>
    <row r="820" spans="1:6" x14ac:dyDescent="0.25">
      <c r="A820">
        <v>136</v>
      </c>
      <c r="B820" t="s">
        <v>57</v>
      </c>
      <c r="C820" t="s">
        <v>70</v>
      </c>
      <c r="D820" s="4">
        <v>138700000</v>
      </c>
      <c r="E820" s="4">
        <v>3500000</v>
      </c>
      <c r="F820" s="4">
        <f t="shared" si="12"/>
        <v>0</v>
      </c>
    </row>
    <row r="821" spans="1:6" x14ac:dyDescent="0.25">
      <c r="A821">
        <v>137</v>
      </c>
      <c r="B821" t="s">
        <v>202</v>
      </c>
      <c r="C821" t="s">
        <v>95</v>
      </c>
      <c r="D821" s="4">
        <v>54600000</v>
      </c>
      <c r="E821" s="4">
        <v>3600000</v>
      </c>
      <c r="F821" s="4">
        <f t="shared" si="12"/>
        <v>0</v>
      </c>
    </row>
    <row r="822" spans="1:6" x14ac:dyDescent="0.25">
      <c r="A822">
        <v>140</v>
      </c>
      <c r="B822" t="s">
        <v>204</v>
      </c>
      <c r="C822" t="s">
        <v>161</v>
      </c>
      <c r="D822" s="4">
        <v>91900000</v>
      </c>
      <c r="E822" s="4">
        <v>3000000</v>
      </c>
      <c r="F822" s="4">
        <f t="shared" si="12"/>
        <v>0</v>
      </c>
    </row>
    <row r="823" spans="1:6" x14ac:dyDescent="0.25">
      <c r="A823">
        <v>142</v>
      </c>
      <c r="B823" t="s">
        <v>206</v>
      </c>
      <c r="C823" t="s">
        <v>70</v>
      </c>
      <c r="D823" s="4">
        <v>158400000</v>
      </c>
      <c r="E823" s="4">
        <v>3800000</v>
      </c>
      <c r="F823" s="4">
        <f t="shared" si="12"/>
        <v>0</v>
      </c>
    </row>
    <row r="824" spans="1:6" x14ac:dyDescent="0.25">
      <c r="A824">
        <v>143</v>
      </c>
      <c r="B824" t="s">
        <v>55</v>
      </c>
      <c r="C824" t="s">
        <v>70</v>
      </c>
      <c r="D824" s="4">
        <v>74800000</v>
      </c>
      <c r="E824" s="4">
        <v>4300000</v>
      </c>
      <c r="F824" s="4">
        <f t="shared" si="12"/>
        <v>0</v>
      </c>
    </row>
    <row r="825" spans="1:6" x14ac:dyDescent="0.25">
      <c r="A825">
        <v>149</v>
      </c>
      <c r="B825" t="s">
        <v>20</v>
      </c>
      <c r="C825" t="s">
        <v>70</v>
      </c>
      <c r="D825" s="4">
        <v>45800000</v>
      </c>
      <c r="E825" s="4">
        <v>1700000</v>
      </c>
      <c r="F825" s="4">
        <f t="shared" si="12"/>
        <v>0</v>
      </c>
    </row>
    <row r="826" spans="1:6" x14ac:dyDescent="0.25">
      <c r="A826">
        <v>151</v>
      </c>
      <c r="B826" t="s">
        <v>211</v>
      </c>
      <c r="C826" t="s">
        <v>79</v>
      </c>
      <c r="D826" s="4">
        <v>48500000</v>
      </c>
      <c r="E826" s="4">
        <v>2600000</v>
      </c>
      <c r="F826" s="4">
        <f t="shared" si="12"/>
        <v>0</v>
      </c>
    </row>
    <row r="827" spans="1:6" x14ac:dyDescent="0.25">
      <c r="A827">
        <v>154</v>
      </c>
      <c r="B827" t="s">
        <v>214</v>
      </c>
      <c r="C827" t="s">
        <v>67</v>
      </c>
      <c r="D827" s="4">
        <v>69400000</v>
      </c>
      <c r="E827" s="4">
        <v>2500000</v>
      </c>
      <c r="F827" s="4">
        <f t="shared" si="12"/>
        <v>0</v>
      </c>
    </row>
    <row r="828" spans="1:6" x14ac:dyDescent="0.25">
      <c r="A828">
        <v>155</v>
      </c>
      <c r="B828" t="s">
        <v>12</v>
      </c>
      <c r="C828" t="s">
        <v>70</v>
      </c>
      <c r="D828" s="4">
        <v>50100000</v>
      </c>
      <c r="E828" s="4">
        <v>3300000</v>
      </c>
      <c r="F828" s="4">
        <f t="shared" si="12"/>
        <v>0</v>
      </c>
    </row>
    <row r="829" spans="1:6" x14ac:dyDescent="0.25">
      <c r="A829">
        <v>156</v>
      </c>
      <c r="B829" t="s">
        <v>215</v>
      </c>
      <c r="C829" t="s">
        <v>95</v>
      </c>
      <c r="D829" s="4">
        <v>47300000</v>
      </c>
      <c r="E829" s="4">
        <v>3400000</v>
      </c>
      <c r="F829" s="4">
        <f t="shared" si="12"/>
        <v>0</v>
      </c>
    </row>
    <row r="830" spans="1:6" x14ac:dyDescent="0.25">
      <c r="A830">
        <v>157</v>
      </c>
      <c r="B830" t="s">
        <v>216</v>
      </c>
      <c r="C830" t="s">
        <v>217</v>
      </c>
      <c r="D830" s="4">
        <v>52300000</v>
      </c>
      <c r="E830" s="4">
        <v>3500000</v>
      </c>
      <c r="F830" s="4">
        <f t="shared" si="12"/>
        <v>0</v>
      </c>
    </row>
    <row r="831" spans="1:6" x14ac:dyDescent="0.25">
      <c r="A831">
        <v>161</v>
      </c>
      <c r="B831" t="s">
        <v>220</v>
      </c>
      <c r="C831" t="s">
        <v>70</v>
      </c>
      <c r="D831" s="4">
        <v>31100000</v>
      </c>
      <c r="E831" s="4">
        <v>2800000</v>
      </c>
      <c r="F831" s="4">
        <f t="shared" si="12"/>
        <v>0</v>
      </c>
    </row>
    <row r="832" spans="1:6" x14ac:dyDescent="0.25">
      <c r="A832">
        <v>165</v>
      </c>
      <c r="B832" t="s">
        <v>224</v>
      </c>
      <c r="C832" t="s">
        <v>225</v>
      </c>
      <c r="D832" s="4">
        <v>60300000</v>
      </c>
      <c r="E832" s="4">
        <v>1800000</v>
      </c>
      <c r="F832" s="4">
        <f t="shared" si="12"/>
        <v>0</v>
      </c>
    </row>
    <row r="833" spans="1:6" x14ac:dyDescent="0.25">
      <c r="A833">
        <v>166</v>
      </c>
      <c r="B833" t="s">
        <v>226</v>
      </c>
      <c r="C833" t="s">
        <v>79</v>
      </c>
      <c r="D833" s="4">
        <v>65500000</v>
      </c>
      <c r="E833" s="4">
        <v>3700000</v>
      </c>
      <c r="F833" s="4">
        <f t="shared" si="12"/>
        <v>0</v>
      </c>
    </row>
    <row r="834" spans="1:6" x14ac:dyDescent="0.25">
      <c r="A834">
        <v>169</v>
      </c>
      <c r="B834" t="s">
        <v>26</v>
      </c>
      <c r="C834" t="s">
        <v>70</v>
      </c>
      <c r="D834" s="4">
        <v>33800000</v>
      </c>
      <c r="E834" s="4">
        <v>2900000</v>
      </c>
      <c r="F834" s="4">
        <f t="shared" si="12"/>
        <v>0</v>
      </c>
    </row>
    <row r="835" spans="1:6" x14ac:dyDescent="0.25">
      <c r="A835">
        <v>170</v>
      </c>
      <c r="B835" t="s">
        <v>230</v>
      </c>
      <c r="C835" t="s">
        <v>231</v>
      </c>
      <c r="D835" s="4">
        <v>71500000</v>
      </c>
      <c r="E835" s="4">
        <v>2900000</v>
      </c>
      <c r="F835" s="4">
        <f t="shared" si="12"/>
        <v>0</v>
      </c>
    </row>
    <row r="836" spans="1:6" x14ac:dyDescent="0.25">
      <c r="A836">
        <v>173</v>
      </c>
      <c r="B836" t="s">
        <v>35</v>
      </c>
      <c r="C836" t="s">
        <v>70</v>
      </c>
      <c r="D836" s="4">
        <v>72100000</v>
      </c>
      <c r="E836" s="4">
        <v>4300000</v>
      </c>
      <c r="F836" s="4">
        <f t="shared" si="12"/>
        <v>0</v>
      </c>
    </row>
    <row r="837" spans="1:6" x14ac:dyDescent="0.25">
      <c r="A837">
        <v>174</v>
      </c>
      <c r="B837" t="s">
        <v>234</v>
      </c>
      <c r="C837" t="s">
        <v>67</v>
      </c>
      <c r="D837" s="4">
        <v>54400000</v>
      </c>
      <c r="E837" s="4">
        <v>3000000</v>
      </c>
      <c r="F837" s="4">
        <f t="shared" ref="F837:F900" si="13">MAX(0,(E837/D837-10%)*D837*0.2)</f>
        <v>0</v>
      </c>
    </row>
    <row r="838" spans="1:6" x14ac:dyDescent="0.25">
      <c r="A838">
        <v>178</v>
      </c>
      <c r="B838" t="s">
        <v>237</v>
      </c>
      <c r="C838" t="s">
        <v>112</v>
      </c>
      <c r="D838" s="4">
        <v>28200000</v>
      </c>
      <c r="E838" s="4">
        <v>2300000</v>
      </c>
      <c r="F838" s="4">
        <f t="shared" si="13"/>
        <v>0</v>
      </c>
    </row>
    <row r="839" spans="1:6" x14ac:dyDescent="0.25">
      <c r="A839">
        <v>181</v>
      </c>
      <c r="B839" t="s">
        <v>239</v>
      </c>
      <c r="C839" t="s">
        <v>112</v>
      </c>
      <c r="D839" s="4">
        <v>28800000</v>
      </c>
      <c r="E839" s="4">
        <v>2600000</v>
      </c>
      <c r="F839" s="4">
        <f t="shared" si="13"/>
        <v>0</v>
      </c>
    </row>
    <row r="840" spans="1:6" x14ac:dyDescent="0.25">
      <c r="A840">
        <v>182</v>
      </c>
      <c r="B840" t="s">
        <v>240</v>
      </c>
      <c r="C840" t="s">
        <v>70</v>
      </c>
      <c r="D840" s="4">
        <v>38900000</v>
      </c>
      <c r="E840" s="4">
        <v>3300000</v>
      </c>
      <c r="F840" s="4">
        <f t="shared" si="13"/>
        <v>0</v>
      </c>
    </row>
    <row r="841" spans="1:6" x14ac:dyDescent="0.25">
      <c r="A841">
        <v>185</v>
      </c>
      <c r="B841" t="s">
        <v>242</v>
      </c>
      <c r="C841" t="s">
        <v>88</v>
      </c>
      <c r="D841" s="4">
        <v>70900000</v>
      </c>
      <c r="E841" s="4">
        <v>2900000</v>
      </c>
      <c r="F841" s="4">
        <f t="shared" si="13"/>
        <v>0</v>
      </c>
    </row>
    <row r="842" spans="1:6" x14ac:dyDescent="0.25">
      <c r="A842">
        <v>186</v>
      </c>
      <c r="B842" t="s">
        <v>243</v>
      </c>
      <c r="C842" t="s">
        <v>70</v>
      </c>
      <c r="D842" s="4">
        <v>107400000</v>
      </c>
      <c r="E842" s="4">
        <v>3100000</v>
      </c>
      <c r="F842" s="4">
        <f t="shared" si="13"/>
        <v>0</v>
      </c>
    </row>
    <row r="843" spans="1:6" x14ac:dyDescent="0.25">
      <c r="A843">
        <v>189</v>
      </c>
      <c r="B843" t="s">
        <v>245</v>
      </c>
      <c r="C843" t="s">
        <v>83</v>
      </c>
      <c r="D843" s="4">
        <v>90500000</v>
      </c>
      <c r="E843" s="4">
        <v>2300000</v>
      </c>
      <c r="F843" s="4">
        <f t="shared" si="13"/>
        <v>0</v>
      </c>
    </row>
    <row r="844" spans="1:6" x14ac:dyDescent="0.25">
      <c r="A844">
        <v>192</v>
      </c>
      <c r="B844" t="s">
        <v>250</v>
      </c>
      <c r="C844" t="s">
        <v>112</v>
      </c>
      <c r="D844" s="4">
        <v>85200000</v>
      </c>
      <c r="E844" s="4">
        <v>2300000</v>
      </c>
      <c r="F844" s="4">
        <f t="shared" si="13"/>
        <v>0</v>
      </c>
    </row>
    <row r="845" spans="1:6" x14ac:dyDescent="0.25">
      <c r="A845">
        <v>196</v>
      </c>
      <c r="B845" t="s">
        <v>253</v>
      </c>
      <c r="C845" t="s">
        <v>70</v>
      </c>
      <c r="D845" s="4">
        <v>78100000</v>
      </c>
      <c r="E845" s="4">
        <v>3300000</v>
      </c>
      <c r="F845" s="4">
        <f t="shared" si="13"/>
        <v>0</v>
      </c>
    </row>
    <row r="846" spans="1:6" x14ac:dyDescent="0.25">
      <c r="A846">
        <v>197</v>
      </c>
      <c r="B846" t="s">
        <v>254</v>
      </c>
      <c r="C846" t="s">
        <v>70</v>
      </c>
      <c r="D846" s="4">
        <v>123400000</v>
      </c>
      <c r="E846" s="4">
        <v>2600000</v>
      </c>
      <c r="F846" s="4">
        <f t="shared" si="13"/>
        <v>0</v>
      </c>
    </row>
    <row r="847" spans="1:6" x14ac:dyDescent="0.25">
      <c r="A847">
        <v>198</v>
      </c>
      <c r="B847" t="s">
        <v>255</v>
      </c>
      <c r="C847" t="s">
        <v>79</v>
      </c>
      <c r="D847" s="4">
        <v>82900000</v>
      </c>
      <c r="E847" s="4">
        <v>1800000</v>
      </c>
      <c r="F847" s="4">
        <f t="shared" si="13"/>
        <v>0</v>
      </c>
    </row>
    <row r="848" spans="1:6" x14ac:dyDescent="0.25">
      <c r="A848">
        <v>198</v>
      </c>
      <c r="B848" t="s">
        <v>256</v>
      </c>
      <c r="C848" t="s">
        <v>70</v>
      </c>
      <c r="D848" s="4">
        <v>39100000</v>
      </c>
      <c r="E848" s="4">
        <v>3600000</v>
      </c>
      <c r="F848" s="4">
        <f t="shared" si="13"/>
        <v>0</v>
      </c>
    </row>
    <row r="849" spans="1:6" x14ac:dyDescent="0.25">
      <c r="A849">
        <v>204</v>
      </c>
      <c r="B849" t="s">
        <v>259</v>
      </c>
      <c r="C849" t="s">
        <v>67</v>
      </c>
      <c r="D849" s="4">
        <v>122900000</v>
      </c>
      <c r="E849" s="4">
        <v>3200000</v>
      </c>
      <c r="F849" s="4">
        <f t="shared" si="13"/>
        <v>0</v>
      </c>
    </row>
    <row r="850" spans="1:6" x14ac:dyDescent="0.25">
      <c r="A850">
        <v>206</v>
      </c>
      <c r="B850" t="s">
        <v>260</v>
      </c>
      <c r="C850" t="s">
        <v>88</v>
      </c>
      <c r="D850" s="4">
        <v>36100000</v>
      </c>
      <c r="E850" s="4">
        <v>1400000</v>
      </c>
      <c r="F850" s="4">
        <f t="shared" si="13"/>
        <v>0</v>
      </c>
    </row>
    <row r="851" spans="1:6" x14ac:dyDescent="0.25">
      <c r="A851">
        <v>208</v>
      </c>
      <c r="B851" t="s">
        <v>262</v>
      </c>
      <c r="C851" t="s">
        <v>139</v>
      </c>
      <c r="D851" s="4">
        <v>42000000</v>
      </c>
      <c r="E851" s="4">
        <v>3800000</v>
      </c>
      <c r="F851" s="4">
        <f t="shared" si="13"/>
        <v>0</v>
      </c>
    </row>
    <row r="852" spans="1:6" x14ac:dyDescent="0.25">
      <c r="A852">
        <v>211</v>
      </c>
      <c r="B852" t="s">
        <v>264</v>
      </c>
      <c r="C852" t="s">
        <v>67</v>
      </c>
      <c r="D852" s="4">
        <v>116800000</v>
      </c>
      <c r="E852" s="4">
        <v>2800000</v>
      </c>
      <c r="F852" s="4">
        <f t="shared" si="13"/>
        <v>0</v>
      </c>
    </row>
    <row r="853" spans="1:6" x14ac:dyDescent="0.25">
      <c r="A853">
        <v>212</v>
      </c>
      <c r="B853" t="s">
        <v>265</v>
      </c>
      <c r="C853" t="s">
        <v>73</v>
      </c>
      <c r="D853" s="4">
        <v>37300000</v>
      </c>
      <c r="E853" s="4">
        <v>1500000</v>
      </c>
      <c r="F853" s="4">
        <f t="shared" si="13"/>
        <v>0</v>
      </c>
    </row>
    <row r="854" spans="1:6" x14ac:dyDescent="0.25">
      <c r="A854">
        <v>213</v>
      </c>
      <c r="B854" t="s">
        <v>266</v>
      </c>
      <c r="C854" t="s">
        <v>112</v>
      </c>
      <c r="D854" s="4">
        <v>89500000</v>
      </c>
      <c r="E854" s="4">
        <v>3200000</v>
      </c>
      <c r="F854" s="4">
        <f t="shared" si="13"/>
        <v>0</v>
      </c>
    </row>
    <row r="855" spans="1:6" x14ac:dyDescent="0.25">
      <c r="A855">
        <v>214</v>
      </c>
      <c r="B855" t="s">
        <v>28</v>
      </c>
      <c r="C855" t="s">
        <v>70</v>
      </c>
      <c r="D855" s="4">
        <v>38800000</v>
      </c>
      <c r="E855" s="4">
        <v>3400000</v>
      </c>
      <c r="F855" s="4">
        <f t="shared" si="13"/>
        <v>0</v>
      </c>
    </row>
    <row r="856" spans="1:6" x14ac:dyDescent="0.25">
      <c r="A856">
        <v>215</v>
      </c>
      <c r="B856" t="s">
        <v>267</v>
      </c>
      <c r="C856" t="s">
        <v>79</v>
      </c>
      <c r="D856" s="4">
        <v>50600000</v>
      </c>
      <c r="E856" s="4">
        <v>2600000</v>
      </c>
      <c r="F856" s="4">
        <f t="shared" si="13"/>
        <v>0</v>
      </c>
    </row>
    <row r="857" spans="1:6" x14ac:dyDescent="0.25">
      <c r="A857">
        <v>216</v>
      </c>
      <c r="B857" t="s">
        <v>268</v>
      </c>
      <c r="C857" t="s">
        <v>67</v>
      </c>
      <c r="D857" s="4">
        <v>78200000</v>
      </c>
      <c r="E857" s="4">
        <v>3200000</v>
      </c>
      <c r="F857" s="4">
        <f t="shared" si="13"/>
        <v>0</v>
      </c>
    </row>
    <row r="858" spans="1:6" x14ac:dyDescent="0.25">
      <c r="A858">
        <v>218</v>
      </c>
      <c r="B858" t="s">
        <v>270</v>
      </c>
      <c r="C858" t="s">
        <v>88</v>
      </c>
      <c r="D858" s="4">
        <v>45900000</v>
      </c>
      <c r="E858" s="4">
        <v>1800000</v>
      </c>
      <c r="F858" s="4">
        <f t="shared" si="13"/>
        <v>0</v>
      </c>
    </row>
    <row r="859" spans="1:6" x14ac:dyDescent="0.25">
      <c r="A859">
        <v>218</v>
      </c>
      <c r="B859" t="s">
        <v>271</v>
      </c>
      <c r="C859" t="s">
        <v>70</v>
      </c>
      <c r="D859" s="4">
        <v>31800000</v>
      </c>
      <c r="E859" s="4">
        <v>2400000</v>
      </c>
      <c r="F859" s="4">
        <f t="shared" si="13"/>
        <v>0</v>
      </c>
    </row>
    <row r="860" spans="1:6" x14ac:dyDescent="0.25">
      <c r="A860">
        <v>220</v>
      </c>
      <c r="B860" t="s">
        <v>272</v>
      </c>
      <c r="C860" t="s">
        <v>112</v>
      </c>
      <c r="D860" s="4">
        <v>94500000</v>
      </c>
      <c r="E860" s="4">
        <v>767500</v>
      </c>
      <c r="F860" s="4">
        <f t="shared" si="13"/>
        <v>0</v>
      </c>
    </row>
    <row r="861" spans="1:6" x14ac:dyDescent="0.25">
      <c r="A861">
        <v>222</v>
      </c>
      <c r="B861" t="s">
        <v>274</v>
      </c>
      <c r="C861" t="s">
        <v>70</v>
      </c>
      <c r="D861" s="4">
        <v>25200000</v>
      </c>
      <c r="E861" s="4">
        <v>1900000</v>
      </c>
      <c r="F861" s="4">
        <f t="shared" si="13"/>
        <v>0</v>
      </c>
    </row>
    <row r="862" spans="1:6" x14ac:dyDescent="0.25">
      <c r="A862">
        <v>225</v>
      </c>
      <c r="B862" t="s">
        <v>277</v>
      </c>
      <c r="C862" t="s">
        <v>70</v>
      </c>
      <c r="D862" s="4">
        <v>51700000</v>
      </c>
      <c r="E862" s="4">
        <v>3000000</v>
      </c>
      <c r="F862" s="4">
        <f t="shared" si="13"/>
        <v>0</v>
      </c>
    </row>
    <row r="863" spans="1:6" x14ac:dyDescent="0.25">
      <c r="A863">
        <v>227</v>
      </c>
      <c r="B863" t="s">
        <v>279</v>
      </c>
      <c r="C863" t="s">
        <v>95</v>
      </c>
      <c r="D863" s="4">
        <v>30400000</v>
      </c>
      <c r="E863" s="4">
        <v>2700000</v>
      </c>
      <c r="F863" s="4">
        <f t="shared" si="13"/>
        <v>0</v>
      </c>
    </row>
    <row r="864" spans="1:6" x14ac:dyDescent="0.25">
      <c r="A864">
        <v>228</v>
      </c>
      <c r="B864" t="s">
        <v>280</v>
      </c>
      <c r="C864" t="s">
        <v>95</v>
      </c>
      <c r="D864" s="4">
        <v>47800000</v>
      </c>
      <c r="E864" s="4">
        <v>2800000</v>
      </c>
      <c r="F864" s="4">
        <f t="shared" si="13"/>
        <v>0</v>
      </c>
    </row>
    <row r="865" spans="1:6" x14ac:dyDescent="0.25">
      <c r="A865">
        <v>229</v>
      </c>
      <c r="B865" t="s">
        <v>281</v>
      </c>
      <c r="C865" t="s">
        <v>67</v>
      </c>
      <c r="D865" s="4">
        <v>39900000</v>
      </c>
      <c r="E865" s="4">
        <v>3400000</v>
      </c>
      <c r="F865" s="4">
        <f t="shared" si="13"/>
        <v>0</v>
      </c>
    </row>
    <row r="866" spans="1:6" x14ac:dyDescent="0.25">
      <c r="A866">
        <v>230</v>
      </c>
      <c r="B866" t="s">
        <v>282</v>
      </c>
      <c r="C866" t="s">
        <v>79</v>
      </c>
      <c r="D866" s="4">
        <v>62600000</v>
      </c>
      <c r="E866" s="4">
        <v>1800000</v>
      </c>
      <c r="F866" s="4">
        <f t="shared" si="13"/>
        <v>0</v>
      </c>
    </row>
    <row r="867" spans="1:6" x14ac:dyDescent="0.25">
      <c r="A867">
        <v>231</v>
      </c>
      <c r="B867" t="s">
        <v>283</v>
      </c>
      <c r="C867" t="s">
        <v>95</v>
      </c>
      <c r="D867" s="4">
        <v>67200000</v>
      </c>
      <c r="E867" s="4">
        <v>1100000</v>
      </c>
      <c r="F867" s="4">
        <f t="shared" si="13"/>
        <v>0</v>
      </c>
    </row>
    <row r="868" spans="1:6" x14ac:dyDescent="0.25">
      <c r="A868">
        <v>232</v>
      </c>
      <c r="B868" t="s">
        <v>284</v>
      </c>
      <c r="C868" t="s">
        <v>112</v>
      </c>
      <c r="D868" s="4">
        <v>121100000</v>
      </c>
      <c r="E868" s="4">
        <v>3200000</v>
      </c>
      <c r="F868" s="4">
        <f t="shared" si="13"/>
        <v>0</v>
      </c>
    </row>
    <row r="869" spans="1:6" x14ac:dyDescent="0.25">
      <c r="A869">
        <v>233</v>
      </c>
      <c r="B869" t="s">
        <v>285</v>
      </c>
      <c r="C869" t="s">
        <v>286</v>
      </c>
      <c r="D869" s="4">
        <v>43400000</v>
      </c>
      <c r="E869" s="4">
        <v>3100000</v>
      </c>
      <c r="F869" s="4">
        <f t="shared" si="13"/>
        <v>0</v>
      </c>
    </row>
    <row r="870" spans="1:6" x14ac:dyDescent="0.25">
      <c r="A870">
        <v>234</v>
      </c>
      <c r="B870" t="s">
        <v>287</v>
      </c>
      <c r="C870" t="s">
        <v>79</v>
      </c>
      <c r="D870" s="4">
        <v>61000000</v>
      </c>
      <c r="E870" s="4">
        <v>2000000</v>
      </c>
      <c r="F870" s="4">
        <f t="shared" si="13"/>
        <v>0</v>
      </c>
    </row>
    <row r="871" spans="1:6" x14ac:dyDescent="0.25">
      <c r="A871">
        <v>235</v>
      </c>
      <c r="B871" t="s">
        <v>288</v>
      </c>
      <c r="C871" t="s">
        <v>70</v>
      </c>
      <c r="D871" s="4">
        <v>67700000</v>
      </c>
      <c r="E871" s="4">
        <v>2600000</v>
      </c>
      <c r="F871" s="4">
        <f t="shared" si="13"/>
        <v>0</v>
      </c>
    </row>
    <row r="872" spans="1:6" x14ac:dyDescent="0.25">
      <c r="A872">
        <v>237</v>
      </c>
      <c r="B872" t="s">
        <v>290</v>
      </c>
      <c r="C872" t="s">
        <v>112</v>
      </c>
      <c r="D872" s="4">
        <v>26200000</v>
      </c>
      <c r="E872" s="4">
        <v>1500000</v>
      </c>
      <c r="F872" s="4">
        <f t="shared" si="13"/>
        <v>0</v>
      </c>
    </row>
    <row r="873" spans="1:6" x14ac:dyDescent="0.25">
      <c r="A873">
        <v>238</v>
      </c>
      <c r="B873" t="s">
        <v>291</v>
      </c>
      <c r="C873" t="s">
        <v>67</v>
      </c>
      <c r="D873" s="4">
        <v>83400000</v>
      </c>
      <c r="E873" s="4">
        <v>1800000</v>
      </c>
      <c r="F873" s="4">
        <f t="shared" si="13"/>
        <v>0</v>
      </c>
    </row>
    <row r="874" spans="1:6" x14ac:dyDescent="0.25">
      <c r="A874">
        <v>240</v>
      </c>
      <c r="B874" t="s">
        <v>293</v>
      </c>
      <c r="C874" t="s">
        <v>88</v>
      </c>
      <c r="D874" s="4">
        <v>39600000</v>
      </c>
      <c r="E874" s="4">
        <v>2100000</v>
      </c>
      <c r="F874" s="4">
        <f t="shared" si="13"/>
        <v>0</v>
      </c>
    </row>
    <row r="875" spans="1:6" x14ac:dyDescent="0.25">
      <c r="A875">
        <v>241</v>
      </c>
      <c r="B875" t="s">
        <v>294</v>
      </c>
      <c r="C875" t="s">
        <v>70</v>
      </c>
      <c r="D875" s="4">
        <v>34300000</v>
      </c>
      <c r="E875" s="4">
        <v>2300000</v>
      </c>
      <c r="F875" s="4">
        <f t="shared" si="13"/>
        <v>0</v>
      </c>
    </row>
    <row r="876" spans="1:6" x14ac:dyDescent="0.25">
      <c r="A876">
        <v>242</v>
      </c>
      <c r="B876" t="s">
        <v>295</v>
      </c>
      <c r="C876" t="s">
        <v>79</v>
      </c>
      <c r="D876" s="4">
        <v>35900000</v>
      </c>
      <c r="E876" s="4">
        <v>831100</v>
      </c>
      <c r="F876" s="4">
        <f t="shared" si="13"/>
        <v>0</v>
      </c>
    </row>
    <row r="877" spans="1:6" x14ac:dyDescent="0.25">
      <c r="A877">
        <v>243</v>
      </c>
      <c r="B877" t="s">
        <v>296</v>
      </c>
      <c r="C877" t="s">
        <v>102</v>
      </c>
      <c r="D877" s="4">
        <v>24600000</v>
      </c>
      <c r="E877" s="4">
        <v>2000000</v>
      </c>
      <c r="F877" s="4">
        <f t="shared" si="13"/>
        <v>0</v>
      </c>
    </row>
    <row r="878" spans="1:6" x14ac:dyDescent="0.25">
      <c r="A878">
        <v>248</v>
      </c>
      <c r="B878" t="s">
        <v>301</v>
      </c>
      <c r="C878" t="s">
        <v>95</v>
      </c>
      <c r="D878" s="4">
        <v>28300000</v>
      </c>
      <c r="E878" s="4">
        <v>2100000</v>
      </c>
      <c r="F878" s="4">
        <f t="shared" si="13"/>
        <v>0</v>
      </c>
    </row>
    <row r="879" spans="1:6" x14ac:dyDescent="0.25">
      <c r="A879">
        <v>250</v>
      </c>
      <c r="B879" t="s">
        <v>302</v>
      </c>
      <c r="C879" t="s">
        <v>173</v>
      </c>
      <c r="D879" s="4">
        <v>24200000</v>
      </c>
      <c r="E879" s="4">
        <v>2000000</v>
      </c>
      <c r="F879" s="4">
        <f t="shared" si="13"/>
        <v>0</v>
      </c>
    </row>
    <row r="880" spans="1:6" x14ac:dyDescent="0.25">
      <c r="A880">
        <v>252</v>
      </c>
      <c r="B880" t="s">
        <v>304</v>
      </c>
      <c r="C880" t="s">
        <v>102</v>
      </c>
      <c r="D880" s="4">
        <v>28900000</v>
      </c>
      <c r="E880" s="4">
        <v>2200000</v>
      </c>
      <c r="F880" s="4">
        <f t="shared" si="13"/>
        <v>0</v>
      </c>
    </row>
    <row r="881" spans="1:6" x14ac:dyDescent="0.25">
      <c r="A881">
        <v>253</v>
      </c>
      <c r="B881" t="s">
        <v>305</v>
      </c>
      <c r="C881" t="s">
        <v>112</v>
      </c>
      <c r="D881" s="4">
        <v>24700000</v>
      </c>
      <c r="E881" s="4">
        <v>1900000</v>
      </c>
      <c r="F881" s="4">
        <f t="shared" si="13"/>
        <v>0</v>
      </c>
    </row>
    <row r="882" spans="1:6" x14ac:dyDescent="0.25">
      <c r="A882">
        <v>254</v>
      </c>
      <c r="B882" t="s">
        <v>306</v>
      </c>
      <c r="C882" t="s">
        <v>112</v>
      </c>
      <c r="D882" s="4">
        <v>82700000</v>
      </c>
      <c r="E882" s="4">
        <v>1200000</v>
      </c>
      <c r="F882" s="4">
        <f t="shared" si="13"/>
        <v>0</v>
      </c>
    </row>
    <row r="883" spans="1:6" x14ac:dyDescent="0.25">
      <c r="A883">
        <v>256</v>
      </c>
      <c r="B883" t="s">
        <v>308</v>
      </c>
      <c r="C883" t="s">
        <v>79</v>
      </c>
      <c r="D883" s="4">
        <v>70400000</v>
      </c>
      <c r="E883" s="4">
        <v>2600000</v>
      </c>
      <c r="F883" s="4">
        <f t="shared" si="13"/>
        <v>0</v>
      </c>
    </row>
    <row r="884" spans="1:6" x14ac:dyDescent="0.25">
      <c r="A884">
        <v>257</v>
      </c>
      <c r="B884" t="s">
        <v>309</v>
      </c>
      <c r="C884" t="s">
        <v>95</v>
      </c>
      <c r="D884" s="4">
        <v>28100000</v>
      </c>
      <c r="E884" s="4">
        <v>2700000</v>
      </c>
      <c r="F884" s="4">
        <f t="shared" si="13"/>
        <v>0</v>
      </c>
    </row>
    <row r="885" spans="1:6" x14ac:dyDescent="0.25">
      <c r="A885">
        <v>259</v>
      </c>
      <c r="B885" t="s">
        <v>310</v>
      </c>
      <c r="C885" t="s">
        <v>85</v>
      </c>
      <c r="D885" s="4">
        <v>74200000</v>
      </c>
      <c r="E885" s="4">
        <v>2000000</v>
      </c>
      <c r="F885" s="4">
        <f t="shared" si="13"/>
        <v>0</v>
      </c>
    </row>
    <row r="886" spans="1:6" x14ac:dyDescent="0.25">
      <c r="A886">
        <v>261</v>
      </c>
      <c r="B886" t="s">
        <v>312</v>
      </c>
      <c r="C886" t="s">
        <v>79</v>
      </c>
      <c r="D886" s="4">
        <v>27100000</v>
      </c>
      <c r="E886" s="4">
        <v>1800000</v>
      </c>
      <c r="F886" s="4">
        <f t="shared" si="13"/>
        <v>0</v>
      </c>
    </row>
    <row r="887" spans="1:6" x14ac:dyDescent="0.25">
      <c r="A887">
        <v>262</v>
      </c>
      <c r="B887" t="s">
        <v>5</v>
      </c>
      <c r="C887" t="s">
        <v>112</v>
      </c>
      <c r="D887" s="4">
        <v>19000000</v>
      </c>
      <c r="E887" s="4">
        <v>1900000</v>
      </c>
      <c r="F887" s="4">
        <f t="shared" si="13"/>
        <v>0</v>
      </c>
    </row>
    <row r="888" spans="1:6" x14ac:dyDescent="0.25">
      <c r="A888">
        <v>263</v>
      </c>
      <c r="B888" t="s">
        <v>313</v>
      </c>
      <c r="C888" t="s">
        <v>70</v>
      </c>
      <c r="D888" s="4">
        <v>45100000</v>
      </c>
      <c r="E888" s="4">
        <v>3500000</v>
      </c>
      <c r="F888" s="4">
        <f t="shared" si="13"/>
        <v>0</v>
      </c>
    </row>
    <row r="889" spans="1:6" x14ac:dyDescent="0.25">
      <c r="A889">
        <v>264</v>
      </c>
      <c r="B889" t="s">
        <v>314</v>
      </c>
      <c r="C889" t="s">
        <v>95</v>
      </c>
      <c r="D889" s="4">
        <v>83600000</v>
      </c>
      <c r="E889" s="4">
        <v>3600000</v>
      </c>
      <c r="F889" s="4">
        <f t="shared" si="13"/>
        <v>0</v>
      </c>
    </row>
    <row r="890" spans="1:6" x14ac:dyDescent="0.25">
      <c r="A890">
        <v>265</v>
      </c>
      <c r="B890" t="s">
        <v>315</v>
      </c>
      <c r="C890" t="s">
        <v>121</v>
      </c>
      <c r="D890" s="4">
        <v>54200000</v>
      </c>
      <c r="E890" s="4">
        <v>1000000</v>
      </c>
      <c r="F890" s="4">
        <f t="shared" si="13"/>
        <v>0</v>
      </c>
    </row>
    <row r="891" spans="1:6" x14ac:dyDescent="0.25">
      <c r="A891">
        <v>266</v>
      </c>
      <c r="B891" t="s">
        <v>316</v>
      </c>
      <c r="C891" t="s">
        <v>70</v>
      </c>
      <c r="D891" s="4">
        <v>122300000</v>
      </c>
      <c r="E891" s="4">
        <v>1700000</v>
      </c>
      <c r="F891" s="4">
        <f t="shared" si="13"/>
        <v>0</v>
      </c>
    </row>
    <row r="892" spans="1:6" x14ac:dyDescent="0.25">
      <c r="A892">
        <v>267</v>
      </c>
      <c r="B892" t="s">
        <v>317</v>
      </c>
      <c r="C892" t="s">
        <v>67</v>
      </c>
      <c r="D892" s="4">
        <v>79800000</v>
      </c>
      <c r="E892" s="4">
        <v>2800000</v>
      </c>
      <c r="F892" s="4">
        <f t="shared" si="13"/>
        <v>0</v>
      </c>
    </row>
    <row r="893" spans="1:6" x14ac:dyDescent="0.25">
      <c r="A893">
        <v>268</v>
      </c>
      <c r="B893" t="s">
        <v>318</v>
      </c>
      <c r="C893" t="s">
        <v>83</v>
      </c>
      <c r="D893" s="4">
        <v>33900000</v>
      </c>
      <c r="E893" s="4">
        <v>2900000</v>
      </c>
      <c r="F893" s="4">
        <f t="shared" si="13"/>
        <v>0</v>
      </c>
    </row>
    <row r="894" spans="1:6" x14ac:dyDescent="0.25">
      <c r="A894">
        <v>272</v>
      </c>
      <c r="B894" t="s">
        <v>322</v>
      </c>
      <c r="C894" t="s">
        <v>173</v>
      </c>
      <c r="D894" s="4">
        <v>33300000</v>
      </c>
      <c r="E894" s="4">
        <v>1900000</v>
      </c>
      <c r="F894" s="4">
        <f t="shared" si="13"/>
        <v>0</v>
      </c>
    </row>
    <row r="895" spans="1:6" x14ac:dyDescent="0.25">
      <c r="A895">
        <v>276</v>
      </c>
      <c r="B895" t="s">
        <v>324</v>
      </c>
      <c r="C895" t="s">
        <v>70</v>
      </c>
      <c r="D895" s="4">
        <v>16400000</v>
      </c>
      <c r="E895" s="4">
        <v>1400000</v>
      </c>
      <c r="F895" s="4">
        <f t="shared" si="13"/>
        <v>0</v>
      </c>
    </row>
    <row r="896" spans="1:6" x14ac:dyDescent="0.25">
      <c r="A896">
        <v>278</v>
      </c>
      <c r="B896" t="s">
        <v>326</v>
      </c>
      <c r="C896" t="s">
        <v>83</v>
      </c>
      <c r="D896" s="4">
        <v>37300000</v>
      </c>
      <c r="E896" s="4">
        <v>2700000</v>
      </c>
      <c r="F896" s="4">
        <f t="shared" si="13"/>
        <v>0</v>
      </c>
    </row>
    <row r="897" spans="1:6" x14ac:dyDescent="0.25">
      <c r="A897">
        <v>280</v>
      </c>
      <c r="B897" t="s">
        <v>328</v>
      </c>
      <c r="C897" t="s">
        <v>108</v>
      </c>
      <c r="D897" s="4">
        <v>26900000</v>
      </c>
      <c r="E897" s="4">
        <v>2200000</v>
      </c>
      <c r="F897" s="4">
        <f t="shared" si="13"/>
        <v>0</v>
      </c>
    </row>
    <row r="898" spans="1:6" x14ac:dyDescent="0.25">
      <c r="A898">
        <v>285</v>
      </c>
      <c r="B898" t="s">
        <v>332</v>
      </c>
      <c r="C898" t="s">
        <v>70</v>
      </c>
      <c r="D898" s="4">
        <v>82200000</v>
      </c>
      <c r="E898" s="4">
        <v>845000</v>
      </c>
      <c r="F898" s="4">
        <f t="shared" si="13"/>
        <v>0</v>
      </c>
    </row>
    <row r="899" spans="1:6" x14ac:dyDescent="0.25">
      <c r="A899">
        <v>286</v>
      </c>
      <c r="B899" t="s">
        <v>333</v>
      </c>
      <c r="C899" t="s">
        <v>93</v>
      </c>
      <c r="D899" s="4">
        <v>42100000</v>
      </c>
      <c r="E899" s="4">
        <v>1600000</v>
      </c>
      <c r="F899" s="4">
        <f t="shared" si="13"/>
        <v>0</v>
      </c>
    </row>
    <row r="900" spans="1:6" x14ac:dyDescent="0.25">
      <c r="A900">
        <v>287</v>
      </c>
      <c r="B900" t="s">
        <v>334</v>
      </c>
      <c r="C900" t="s">
        <v>335</v>
      </c>
      <c r="D900" s="4">
        <v>40900000</v>
      </c>
      <c r="E900" s="4">
        <v>2800000</v>
      </c>
      <c r="F900" s="4">
        <f t="shared" si="13"/>
        <v>0</v>
      </c>
    </row>
    <row r="901" spans="1:6" x14ac:dyDescent="0.25">
      <c r="A901">
        <v>293</v>
      </c>
      <c r="B901" t="s">
        <v>342</v>
      </c>
      <c r="C901" t="s">
        <v>70</v>
      </c>
      <c r="D901" s="4">
        <v>41700000</v>
      </c>
      <c r="E901" s="4">
        <v>3300000</v>
      </c>
      <c r="F901" s="4">
        <f t="shared" ref="F901:F964" si="14">MAX(0,(E901/D901-10%)*D901*0.2)</f>
        <v>0</v>
      </c>
    </row>
    <row r="902" spans="1:6" x14ac:dyDescent="0.25">
      <c r="A902">
        <v>294</v>
      </c>
      <c r="B902" t="s">
        <v>343</v>
      </c>
      <c r="C902" t="s">
        <v>79</v>
      </c>
      <c r="D902" s="4">
        <v>41300000</v>
      </c>
      <c r="E902" s="4">
        <v>2100000</v>
      </c>
      <c r="F902" s="4">
        <f t="shared" si="14"/>
        <v>0</v>
      </c>
    </row>
    <row r="903" spans="1:6" x14ac:dyDescent="0.25">
      <c r="A903">
        <v>296</v>
      </c>
      <c r="B903" t="s">
        <v>345</v>
      </c>
      <c r="C903" t="s">
        <v>83</v>
      </c>
      <c r="D903" s="4">
        <v>23200000</v>
      </c>
      <c r="E903" s="4">
        <v>1300000</v>
      </c>
      <c r="F903" s="4">
        <f t="shared" si="14"/>
        <v>0</v>
      </c>
    </row>
    <row r="904" spans="1:6" x14ac:dyDescent="0.25">
      <c r="A904">
        <v>298</v>
      </c>
      <c r="B904" t="s">
        <v>347</v>
      </c>
      <c r="C904" t="s">
        <v>108</v>
      </c>
      <c r="D904" s="4">
        <v>28000000</v>
      </c>
      <c r="E904" s="4">
        <v>1400000</v>
      </c>
      <c r="F904" s="4">
        <f t="shared" si="14"/>
        <v>0</v>
      </c>
    </row>
    <row r="905" spans="1:6" x14ac:dyDescent="0.25">
      <c r="A905">
        <v>302</v>
      </c>
      <c r="B905" t="s">
        <v>351</v>
      </c>
      <c r="C905" t="s">
        <v>70</v>
      </c>
      <c r="D905" s="4">
        <v>58400000</v>
      </c>
      <c r="E905" s="4">
        <v>3000000</v>
      </c>
      <c r="F905" s="4">
        <f t="shared" si="14"/>
        <v>0</v>
      </c>
    </row>
    <row r="906" spans="1:6" x14ac:dyDescent="0.25">
      <c r="A906">
        <v>304</v>
      </c>
      <c r="B906" t="s">
        <v>354</v>
      </c>
      <c r="C906" t="s">
        <v>95</v>
      </c>
      <c r="D906" s="4">
        <v>19500000</v>
      </c>
      <c r="E906" s="4">
        <v>1200000</v>
      </c>
      <c r="F906" s="4">
        <f t="shared" si="14"/>
        <v>0</v>
      </c>
    </row>
    <row r="907" spans="1:6" x14ac:dyDescent="0.25">
      <c r="A907">
        <v>307</v>
      </c>
      <c r="B907" t="s">
        <v>357</v>
      </c>
      <c r="C907" t="s">
        <v>67</v>
      </c>
      <c r="D907" s="4">
        <v>57700000</v>
      </c>
      <c r="E907" s="4">
        <v>2000000</v>
      </c>
      <c r="F907" s="4">
        <f t="shared" si="14"/>
        <v>0</v>
      </c>
    </row>
    <row r="908" spans="1:6" x14ac:dyDescent="0.25">
      <c r="A908">
        <v>308</v>
      </c>
      <c r="B908" t="s">
        <v>358</v>
      </c>
      <c r="C908" t="s">
        <v>88</v>
      </c>
      <c r="D908" s="4">
        <v>18100000</v>
      </c>
      <c r="E908" s="4">
        <v>1500000</v>
      </c>
      <c r="F908" s="4">
        <f t="shared" si="14"/>
        <v>0</v>
      </c>
    </row>
    <row r="909" spans="1:6" x14ac:dyDescent="0.25">
      <c r="A909">
        <v>309</v>
      </c>
      <c r="B909" t="s">
        <v>359</v>
      </c>
      <c r="C909" t="s">
        <v>108</v>
      </c>
      <c r="D909" s="4">
        <v>49000000</v>
      </c>
      <c r="E909" s="4">
        <v>734200</v>
      </c>
      <c r="F909" s="4">
        <f t="shared" si="14"/>
        <v>0</v>
      </c>
    </row>
    <row r="910" spans="1:6" x14ac:dyDescent="0.25">
      <c r="A910">
        <v>311</v>
      </c>
      <c r="B910" t="s">
        <v>361</v>
      </c>
      <c r="C910" t="s">
        <v>70</v>
      </c>
      <c r="D910" s="4">
        <v>64400000.000000007</v>
      </c>
      <c r="E910" s="4">
        <v>1500000</v>
      </c>
      <c r="F910" s="4">
        <f t="shared" si="14"/>
        <v>0</v>
      </c>
    </row>
    <row r="911" spans="1:6" x14ac:dyDescent="0.25">
      <c r="A911">
        <v>314</v>
      </c>
      <c r="B911" t="s">
        <v>365</v>
      </c>
      <c r="C911" t="s">
        <v>112</v>
      </c>
      <c r="D911" s="4">
        <v>29600000</v>
      </c>
      <c r="E911" s="4">
        <v>2800000</v>
      </c>
      <c r="F911" s="4">
        <f t="shared" si="14"/>
        <v>0</v>
      </c>
    </row>
    <row r="912" spans="1:6" x14ac:dyDescent="0.25">
      <c r="A912">
        <v>315</v>
      </c>
      <c r="B912" t="s">
        <v>366</v>
      </c>
      <c r="C912" t="s">
        <v>161</v>
      </c>
      <c r="D912" s="4">
        <v>36700000</v>
      </c>
      <c r="E912" s="4">
        <v>1500000</v>
      </c>
      <c r="F912" s="4">
        <f t="shared" si="14"/>
        <v>0</v>
      </c>
    </row>
    <row r="913" spans="1:6" x14ac:dyDescent="0.25">
      <c r="A913">
        <v>318</v>
      </c>
      <c r="B913" t="s">
        <v>2</v>
      </c>
      <c r="C913" t="s">
        <v>195</v>
      </c>
      <c r="D913" s="4">
        <v>28100000</v>
      </c>
      <c r="E913" s="4">
        <v>1900000</v>
      </c>
      <c r="F913" s="4">
        <f t="shared" si="14"/>
        <v>0</v>
      </c>
    </row>
    <row r="914" spans="1:6" x14ac:dyDescent="0.25">
      <c r="A914">
        <v>320</v>
      </c>
      <c r="B914" t="s">
        <v>370</v>
      </c>
      <c r="C914" t="s">
        <v>121</v>
      </c>
      <c r="D914" s="4">
        <v>38300000</v>
      </c>
      <c r="E914" s="4">
        <v>616600</v>
      </c>
      <c r="F914" s="4">
        <f t="shared" si="14"/>
        <v>0</v>
      </c>
    </row>
    <row r="915" spans="1:6" x14ac:dyDescent="0.25">
      <c r="A915">
        <v>321</v>
      </c>
      <c r="B915" t="s">
        <v>371</v>
      </c>
      <c r="C915" t="s">
        <v>79</v>
      </c>
      <c r="D915" s="4">
        <v>95500000</v>
      </c>
      <c r="E915" s="4">
        <v>1500000</v>
      </c>
      <c r="F915" s="4">
        <f t="shared" si="14"/>
        <v>0</v>
      </c>
    </row>
    <row r="916" spans="1:6" x14ac:dyDescent="0.25">
      <c r="A916">
        <v>323</v>
      </c>
      <c r="B916" t="s">
        <v>373</v>
      </c>
      <c r="C916" t="s">
        <v>67</v>
      </c>
      <c r="D916" s="4">
        <v>43000000</v>
      </c>
      <c r="E916" s="4">
        <v>2100000</v>
      </c>
      <c r="F916" s="4">
        <f t="shared" si="14"/>
        <v>0</v>
      </c>
    </row>
    <row r="917" spans="1:6" x14ac:dyDescent="0.25">
      <c r="A917">
        <v>324</v>
      </c>
      <c r="B917" t="s">
        <v>374</v>
      </c>
      <c r="C917" t="s">
        <v>79</v>
      </c>
      <c r="D917" s="4">
        <v>40000000</v>
      </c>
      <c r="E917" s="4">
        <v>2300000</v>
      </c>
      <c r="F917" s="4">
        <f t="shared" si="14"/>
        <v>0</v>
      </c>
    </row>
    <row r="918" spans="1:6" x14ac:dyDescent="0.25">
      <c r="A918">
        <v>325</v>
      </c>
      <c r="B918" t="s">
        <v>375</v>
      </c>
      <c r="C918" t="s">
        <v>102</v>
      </c>
      <c r="D918" s="4">
        <v>57500000</v>
      </c>
      <c r="E918" s="4">
        <v>2100000</v>
      </c>
      <c r="F918" s="4">
        <f t="shared" si="14"/>
        <v>0</v>
      </c>
    </row>
    <row r="919" spans="1:6" x14ac:dyDescent="0.25">
      <c r="A919">
        <v>326</v>
      </c>
      <c r="B919" t="s">
        <v>376</v>
      </c>
      <c r="C919" t="s">
        <v>88</v>
      </c>
      <c r="D919" s="4">
        <v>189200000</v>
      </c>
      <c r="E919" s="4">
        <v>417700</v>
      </c>
      <c r="F919" s="4">
        <f t="shared" si="14"/>
        <v>0</v>
      </c>
    </row>
    <row r="920" spans="1:6" x14ac:dyDescent="0.25">
      <c r="A920">
        <v>327</v>
      </c>
      <c r="B920" t="s">
        <v>377</v>
      </c>
      <c r="C920" t="s">
        <v>79</v>
      </c>
      <c r="D920" s="4">
        <v>32299999.999999996</v>
      </c>
      <c r="E920" s="4">
        <v>2700000</v>
      </c>
      <c r="F920" s="4">
        <f t="shared" si="14"/>
        <v>0</v>
      </c>
    </row>
    <row r="921" spans="1:6" x14ac:dyDescent="0.25">
      <c r="A921">
        <v>329</v>
      </c>
      <c r="B921" t="s">
        <v>379</v>
      </c>
      <c r="C921" t="s">
        <v>70</v>
      </c>
      <c r="D921" s="4">
        <v>43100000</v>
      </c>
      <c r="E921" s="4">
        <v>2000000</v>
      </c>
      <c r="F921" s="4">
        <f t="shared" si="14"/>
        <v>0</v>
      </c>
    </row>
    <row r="922" spans="1:6" x14ac:dyDescent="0.25">
      <c r="A922">
        <v>330</v>
      </c>
      <c r="B922" t="s">
        <v>380</v>
      </c>
      <c r="C922" t="s">
        <v>67</v>
      </c>
      <c r="D922" s="4">
        <v>25200000</v>
      </c>
      <c r="E922" s="4">
        <v>2100000</v>
      </c>
      <c r="F922" s="4">
        <f t="shared" si="14"/>
        <v>0</v>
      </c>
    </row>
    <row r="923" spans="1:6" x14ac:dyDescent="0.25">
      <c r="A923">
        <v>331</v>
      </c>
      <c r="B923" t="s">
        <v>381</v>
      </c>
      <c r="C923" t="s">
        <v>95</v>
      </c>
      <c r="D923" s="4">
        <v>47700000</v>
      </c>
      <c r="E923" s="4">
        <v>1600000</v>
      </c>
      <c r="F923" s="4">
        <f t="shared" si="14"/>
        <v>0</v>
      </c>
    </row>
    <row r="924" spans="1:6" x14ac:dyDescent="0.25">
      <c r="A924">
        <v>336</v>
      </c>
      <c r="B924" t="s">
        <v>387</v>
      </c>
      <c r="C924" t="s">
        <v>112</v>
      </c>
      <c r="D924" s="4">
        <v>34700000</v>
      </c>
      <c r="E924" s="4">
        <v>3400000</v>
      </c>
      <c r="F924" s="4">
        <f t="shared" si="14"/>
        <v>0</v>
      </c>
    </row>
    <row r="925" spans="1:6" x14ac:dyDescent="0.25">
      <c r="A925">
        <v>340</v>
      </c>
      <c r="B925" t="s">
        <v>391</v>
      </c>
      <c r="C925" t="s">
        <v>70</v>
      </c>
      <c r="D925" s="4">
        <v>79300000</v>
      </c>
      <c r="E925" s="4">
        <v>7200000</v>
      </c>
      <c r="F925" s="4">
        <f t="shared" si="14"/>
        <v>0</v>
      </c>
    </row>
    <row r="926" spans="1:6" x14ac:dyDescent="0.25">
      <c r="A926">
        <v>341</v>
      </c>
      <c r="B926" t="s">
        <v>392</v>
      </c>
      <c r="C926" t="s">
        <v>85</v>
      </c>
      <c r="D926" s="4">
        <v>26800000</v>
      </c>
      <c r="E926" s="4">
        <v>1200000</v>
      </c>
      <c r="F926" s="4">
        <f t="shared" si="14"/>
        <v>0</v>
      </c>
    </row>
    <row r="927" spans="1:6" x14ac:dyDescent="0.25">
      <c r="A927">
        <v>344</v>
      </c>
      <c r="B927" t="s">
        <v>395</v>
      </c>
      <c r="C927" t="s">
        <v>70</v>
      </c>
      <c r="D927" s="4">
        <v>17400000</v>
      </c>
      <c r="E927" s="4">
        <v>899000</v>
      </c>
      <c r="F927" s="4">
        <f t="shared" si="14"/>
        <v>0</v>
      </c>
    </row>
    <row r="928" spans="1:6" x14ac:dyDescent="0.25">
      <c r="A928">
        <v>346</v>
      </c>
      <c r="B928" t="s">
        <v>397</v>
      </c>
      <c r="C928" t="s">
        <v>67</v>
      </c>
      <c r="D928" s="4">
        <v>31700000</v>
      </c>
      <c r="E928" s="4">
        <v>1500000</v>
      </c>
      <c r="F928" s="4">
        <f t="shared" si="14"/>
        <v>0</v>
      </c>
    </row>
    <row r="929" spans="1:6" x14ac:dyDescent="0.25">
      <c r="A929">
        <v>354</v>
      </c>
      <c r="B929" t="s">
        <v>407</v>
      </c>
      <c r="C929" t="s">
        <v>70</v>
      </c>
      <c r="D929" s="4">
        <v>27800000</v>
      </c>
      <c r="E929" s="4">
        <v>1700000</v>
      </c>
      <c r="F929" s="4">
        <f t="shared" si="14"/>
        <v>0</v>
      </c>
    </row>
    <row r="930" spans="1:6" x14ac:dyDescent="0.25">
      <c r="A930">
        <v>357</v>
      </c>
      <c r="B930" t="s">
        <v>410</v>
      </c>
      <c r="C930" t="s">
        <v>112</v>
      </c>
      <c r="D930" s="4">
        <v>271600000</v>
      </c>
      <c r="E930" s="4">
        <v>-3300000</v>
      </c>
      <c r="F930" s="4">
        <f t="shared" si="14"/>
        <v>0</v>
      </c>
    </row>
    <row r="931" spans="1:6" x14ac:dyDescent="0.25">
      <c r="A931">
        <v>359</v>
      </c>
      <c r="B931" t="s">
        <v>412</v>
      </c>
      <c r="C931" t="s">
        <v>79</v>
      </c>
      <c r="D931" s="4">
        <v>33000000</v>
      </c>
      <c r="E931" s="4">
        <v>1100000</v>
      </c>
      <c r="F931" s="4">
        <f t="shared" si="14"/>
        <v>0</v>
      </c>
    </row>
    <row r="932" spans="1:6" x14ac:dyDescent="0.25">
      <c r="A932">
        <v>360</v>
      </c>
      <c r="B932" t="s">
        <v>413</v>
      </c>
      <c r="C932" t="s">
        <v>79</v>
      </c>
      <c r="D932" s="4">
        <v>32800000</v>
      </c>
      <c r="E932" s="4">
        <v>1300000</v>
      </c>
      <c r="F932" s="4">
        <f t="shared" si="14"/>
        <v>0</v>
      </c>
    </row>
    <row r="933" spans="1:6" x14ac:dyDescent="0.25">
      <c r="A933">
        <v>364</v>
      </c>
      <c r="B933" t="s">
        <v>417</v>
      </c>
      <c r="C933" t="s">
        <v>108</v>
      </c>
      <c r="D933" s="4">
        <v>25500000</v>
      </c>
      <c r="E933" s="4">
        <v>1200000</v>
      </c>
      <c r="F933" s="4">
        <f t="shared" si="14"/>
        <v>0</v>
      </c>
    </row>
    <row r="934" spans="1:6" x14ac:dyDescent="0.25">
      <c r="A934">
        <v>365</v>
      </c>
      <c r="B934" t="s">
        <v>418</v>
      </c>
      <c r="C934" t="s">
        <v>83</v>
      </c>
      <c r="D934" s="4">
        <v>53200000</v>
      </c>
      <c r="E934" s="4">
        <v>1300000</v>
      </c>
      <c r="F934" s="4">
        <f t="shared" si="14"/>
        <v>0</v>
      </c>
    </row>
    <row r="935" spans="1:6" x14ac:dyDescent="0.25">
      <c r="A935">
        <v>367</v>
      </c>
      <c r="B935" t="s">
        <v>419</v>
      </c>
      <c r="C935" t="s">
        <v>79</v>
      </c>
      <c r="D935" s="4">
        <v>17500000</v>
      </c>
      <c r="E935" s="4">
        <v>1500000</v>
      </c>
      <c r="F935" s="4">
        <f t="shared" si="14"/>
        <v>0</v>
      </c>
    </row>
    <row r="936" spans="1:6" x14ac:dyDescent="0.25">
      <c r="A936">
        <v>372</v>
      </c>
      <c r="B936" t="s">
        <v>423</v>
      </c>
      <c r="C936" t="s">
        <v>228</v>
      </c>
      <c r="D936" s="4">
        <v>42600000</v>
      </c>
      <c r="E936" s="4">
        <v>1300000</v>
      </c>
      <c r="F936" s="4">
        <f t="shared" si="14"/>
        <v>0</v>
      </c>
    </row>
    <row r="937" spans="1:6" x14ac:dyDescent="0.25">
      <c r="A937">
        <v>374</v>
      </c>
      <c r="B937" t="s">
        <v>425</v>
      </c>
      <c r="C937" t="s">
        <v>95</v>
      </c>
      <c r="D937" s="4">
        <v>83000000</v>
      </c>
      <c r="E937" s="4">
        <v>1300000</v>
      </c>
      <c r="F937" s="4">
        <f t="shared" si="14"/>
        <v>0</v>
      </c>
    </row>
    <row r="938" spans="1:6" x14ac:dyDescent="0.25">
      <c r="A938">
        <v>375</v>
      </c>
      <c r="B938" t="s">
        <v>426</v>
      </c>
      <c r="C938" t="s">
        <v>79</v>
      </c>
      <c r="D938" s="4">
        <v>23500000</v>
      </c>
      <c r="E938" s="4">
        <v>1700000</v>
      </c>
      <c r="F938" s="4">
        <f t="shared" si="14"/>
        <v>0</v>
      </c>
    </row>
    <row r="939" spans="1:6" x14ac:dyDescent="0.25">
      <c r="A939">
        <v>377</v>
      </c>
      <c r="B939" t="s">
        <v>428</v>
      </c>
      <c r="C939" t="s">
        <v>102</v>
      </c>
      <c r="D939" s="4">
        <v>31500000</v>
      </c>
      <c r="E939" s="4">
        <v>874200</v>
      </c>
      <c r="F939" s="4">
        <f t="shared" si="14"/>
        <v>0</v>
      </c>
    </row>
    <row r="940" spans="1:6" x14ac:dyDescent="0.25">
      <c r="A940">
        <v>381</v>
      </c>
      <c r="B940" t="s">
        <v>432</v>
      </c>
      <c r="C940" t="s">
        <v>95</v>
      </c>
      <c r="D940" s="4">
        <v>27000000</v>
      </c>
      <c r="E940" s="4">
        <v>1900000</v>
      </c>
      <c r="F940" s="4">
        <f t="shared" si="14"/>
        <v>0</v>
      </c>
    </row>
    <row r="941" spans="1:6" x14ac:dyDescent="0.25">
      <c r="A941">
        <v>382</v>
      </c>
      <c r="B941" t="s">
        <v>433</v>
      </c>
      <c r="C941" t="s">
        <v>70</v>
      </c>
      <c r="D941" s="4">
        <v>24300000</v>
      </c>
      <c r="E941" s="4">
        <v>2100000</v>
      </c>
      <c r="F941" s="4">
        <f t="shared" si="14"/>
        <v>0</v>
      </c>
    </row>
    <row r="942" spans="1:6" x14ac:dyDescent="0.25">
      <c r="A942">
        <v>384</v>
      </c>
      <c r="B942" t="s">
        <v>435</v>
      </c>
      <c r="C942" t="s">
        <v>67</v>
      </c>
      <c r="D942" s="4">
        <v>29800000</v>
      </c>
      <c r="E942" s="4">
        <v>1500000</v>
      </c>
      <c r="F942" s="4">
        <f t="shared" si="14"/>
        <v>0</v>
      </c>
    </row>
    <row r="943" spans="1:6" x14ac:dyDescent="0.25">
      <c r="A943">
        <v>385</v>
      </c>
      <c r="B943" t="s">
        <v>436</v>
      </c>
      <c r="C943" t="s">
        <v>70</v>
      </c>
      <c r="D943" s="4">
        <v>20500000</v>
      </c>
      <c r="E943" s="4">
        <v>1700000</v>
      </c>
      <c r="F943" s="4">
        <f t="shared" si="14"/>
        <v>0</v>
      </c>
    </row>
    <row r="944" spans="1:6" x14ac:dyDescent="0.25">
      <c r="A944">
        <v>385</v>
      </c>
      <c r="B944" t="s">
        <v>437</v>
      </c>
      <c r="C944" t="s">
        <v>85</v>
      </c>
      <c r="D944" s="4">
        <v>21800000</v>
      </c>
      <c r="E944" s="4">
        <v>1300000</v>
      </c>
      <c r="F944" s="4">
        <f t="shared" si="14"/>
        <v>0</v>
      </c>
    </row>
    <row r="945" spans="1:6" x14ac:dyDescent="0.25">
      <c r="A945">
        <v>389</v>
      </c>
      <c r="B945" t="s">
        <v>440</v>
      </c>
      <c r="C945" t="s">
        <v>112</v>
      </c>
      <c r="D945" s="4">
        <v>23400000</v>
      </c>
      <c r="E945" s="4">
        <v>1900000</v>
      </c>
      <c r="F945" s="4">
        <f t="shared" si="14"/>
        <v>0</v>
      </c>
    </row>
    <row r="946" spans="1:6" x14ac:dyDescent="0.25">
      <c r="A946">
        <v>391</v>
      </c>
      <c r="B946" t="s">
        <v>443</v>
      </c>
      <c r="C946" t="s">
        <v>70</v>
      </c>
      <c r="D946" s="4">
        <v>60500000</v>
      </c>
      <c r="E946" s="4">
        <v>1800000</v>
      </c>
      <c r="F946" s="4">
        <f t="shared" si="14"/>
        <v>0</v>
      </c>
    </row>
    <row r="947" spans="1:6" x14ac:dyDescent="0.25">
      <c r="A947">
        <v>393</v>
      </c>
      <c r="B947" t="s">
        <v>444</v>
      </c>
      <c r="C947" t="s">
        <v>95</v>
      </c>
      <c r="D947" s="4">
        <v>46600000</v>
      </c>
      <c r="E947" s="4">
        <v>1500000</v>
      </c>
      <c r="F947" s="4">
        <f t="shared" si="14"/>
        <v>0</v>
      </c>
    </row>
    <row r="948" spans="1:6" x14ac:dyDescent="0.25">
      <c r="A948">
        <v>394</v>
      </c>
      <c r="B948" t="s">
        <v>445</v>
      </c>
      <c r="C948" t="s">
        <v>79</v>
      </c>
      <c r="D948" s="4">
        <v>47400000</v>
      </c>
      <c r="E948" s="4">
        <v>626300</v>
      </c>
      <c r="F948" s="4">
        <f t="shared" si="14"/>
        <v>0</v>
      </c>
    </row>
    <row r="949" spans="1:6" x14ac:dyDescent="0.25">
      <c r="A949">
        <v>397</v>
      </c>
      <c r="B949" t="s">
        <v>448</v>
      </c>
      <c r="C949" t="s">
        <v>88</v>
      </c>
      <c r="D949" s="4">
        <v>25000000</v>
      </c>
      <c r="E949" s="4">
        <v>1500000</v>
      </c>
      <c r="F949" s="4">
        <f t="shared" si="14"/>
        <v>0</v>
      </c>
    </row>
    <row r="950" spans="1:6" x14ac:dyDescent="0.25">
      <c r="A950">
        <v>398</v>
      </c>
      <c r="B950" t="s">
        <v>449</v>
      </c>
      <c r="C950" t="s">
        <v>173</v>
      </c>
      <c r="D950" s="4">
        <v>14100000</v>
      </c>
      <c r="E950" s="4">
        <v>1400000</v>
      </c>
      <c r="F950" s="4">
        <f t="shared" si="14"/>
        <v>0</v>
      </c>
    </row>
    <row r="951" spans="1:6" x14ac:dyDescent="0.25">
      <c r="A951">
        <v>400</v>
      </c>
      <c r="B951" t="s">
        <v>451</v>
      </c>
      <c r="C951" t="s">
        <v>67</v>
      </c>
      <c r="D951" s="4">
        <v>36600000</v>
      </c>
      <c r="E951" s="4">
        <v>1600000</v>
      </c>
      <c r="F951" s="4">
        <f t="shared" si="14"/>
        <v>0</v>
      </c>
    </row>
    <row r="952" spans="1:6" x14ac:dyDescent="0.25">
      <c r="A952">
        <v>401</v>
      </c>
      <c r="B952" t="s">
        <v>452</v>
      </c>
      <c r="C952" t="s">
        <v>108</v>
      </c>
      <c r="D952" s="4">
        <v>16400000</v>
      </c>
      <c r="E952" s="4">
        <v>1600000</v>
      </c>
      <c r="F952" s="4">
        <f t="shared" si="14"/>
        <v>0</v>
      </c>
    </row>
    <row r="953" spans="1:6" x14ac:dyDescent="0.25">
      <c r="A953">
        <v>404</v>
      </c>
      <c r="B953" t="s">
        <v>455</v>
      </c>
      <c r="C953" t="s">
        <v>79</v>
      </c>
      <c r="D953" s="4">
        <v>55700000</v>
      </c>
      <c r="E953" s="4">
        <v>2300000</v>
      </c>
      <c r="F953" s="4">
        <f t="shared" si="14"/>
        <v>0</v>
      </c>
    </row>
    <row r="954" spans="1:6" x14ac:dyDescent="0.25">
      <c r="A954">
        <v>405</v>
      </c>
      <c r="B954" t="s">
        <v>456</v>
      </c>
      <c r="C954" t="s">
        <v>79</v>
      </c>
      <c r="D954" s="4">
        <v>23200000</v>
      </c>
      <c r="E954" s="4">
        <v>1900000</v>
      </c>
      <c r="F954" s="4">
        <f t="shared" si="14"/>
        <v>0</v>
      </c>
    </row>
    <row r="955" spans="1:6" x14ac:dyDescent="0.25">
      <c r="A955">
        <v>407</v>
      </c>
      <c r="B955" t="s">
        <v>458</v>
      </c>
      <c r="C955" t="s">
        <v>88</v>
      </c>
      <c r="D955" s="4">
        <v>43600000</v>
      </c>
      <c r="E955" s="4">
        <v>1000000</v>
      </c>
      <c r="F955" s="4">
        <f t="shared" si="14"/>
        <v>0</v>
      </c>
    </row>
    <row r="956" spans="1:6" x14ac:dyDescent="0.25">
      <c r="A956">
        <v>409</v>
      </c>
      <c r="B956" t="s">
        <v>461</v>
      </c>
      <c r="C956" t="s">
        <v>121</v>
      </c>
      <c r="D956" s="4">
        <v>24200000</v>
      </c>
      <c r="E956" s="4">
        <v>1400000</v>
      </c>
      <c r="F956" s="4">
        <f t="shared" si="14"/>
        <v>0</v>
      </c>
    </row>
    <row r="957" spans="1:6" x14ac:dyDescent="0.25">
      <c r="A957">
        <v>411</v>
      </c>
      <c r="B957" t="s">
        <v>462</v>
      </c>
      <c r="C957" t="s">
        <v>70</v>
      </c>
      <c r="D957" s="4">
        <v>10200000</v>
      </c>
      <c r="E957" s="4">
        <v>893000</v>
      </c>
      <c r="F957" s="4">
        <f t="shared" si="14"/>
        <v>0</v>
      </c>
    </row>
    <row r="958" spans="1:6" x14ac:dyDescent="0.25">
      <c r="A958">
        <v>413</v>
      </c>
      <c r="B958" t="s">
        <v>464</v>
      </c>
      <c r="C958" t="s">
        <v>70</v>
      </c>
      <c r="D958" s="4">
        <v>70600000</v>
      </c>
      <c r="E958" s="4">
        <v>-3400000</v>
      </c>
      <c r="F958" s="4">
        <f t="shared" si="14"/>
        <v>0</v>
      </c>
    </row>
    <row r="959" spans="1:6" x14ac:dyDescent="0.25">
      <c r="A959">
        <v>415</v>
      </c>
      <c r="B959" t="s">
        <v>466</v>
      </c>
      <c r="C959" t="s">
        <v>152</v>
      </c>
      <c r="D959" s="4">
        <v>43000000</v>
      </c>
      <c r="E959" s="4">
        <v>1100000</v>
      </c>
      <c r="F959" s="4">
        <f t="shared" si="14"/>
        <v>0</v>
      </c>
    </row>
    <row r="960" spans="1:6" x14ac:dyDescent="0.25">
      <c r="A960">
        <v>417</v>
      </c>
      <c r="B960" t="s">
        <v>467</v>
      </c>
      <c r="C960" t="s">
        <v>83</v>
      </c>
      <c r="D960" s="4">
        <v>31900000</v>
      </c>
      <c r="E960" s="4">
        <v>1800000</v>
      </c>
      <c r="F960" s="4">
        <f t="shared" si="14"/>
        <v>0</v>
      </c>
    </row>
    <row r="961" spans="1:6" x14ac:dyDescent="0.25">
      <c r="A961">
        <v>419</v>
      </c>
      <c r="B961" t="s">
        <v>469</v>
      </c>
      <c r="C961" t="s">
        <v>70</v>
      </c>
      <c r="D961" s="4">
        <v>35700000</v>
      </c>
      <c r="E961" s="4">
        <v>496000</v>
      </c>
      <c r="F961" s="4">
        <f t="shared" si="14"/>
        <v>0</v>
      </c>
    </row>
    <row r="962" spans="1:6" x14ac:dyDescent="0.25">
      <c r="A962">
        <v>420</v>
      </c>
      <c r="B962" t="s">
        <v>470</v>
      </c>
      <c r="C962" t="s">
        <v>83</v>
      </c>
      <c r="D962" s="4">
        <v>28300000</v>
      </c>
      <c r="E962" s="4">
        <v>2100000</v>
      </c>
      <c r="F962" s="4">
        <f t="shared" si="14"/>
        <v>0</v>
      </c>
    </row>
    <row r="963" spans="1:6" x14ac:dyDescent="0.25">
      <c r="A963">
        <v>422</v>
      </c>
      <c r="B963" t="s">
        <v>472</v>
      </c>
      <c r="C963" t="s">
        <v>79</v>
      </c>
      <c r="D963" s="4">
        <v>35700000</v>
      </c>
      <c r="E963" s="4">
        <v>1400000</v>
      </c>
      <c r="F963" s="4">
        <f t="shared" si="14"/>
        <v>0</v>
      </c>
    </row>
    <row r="964" spans="1:6" x14ac:dyDescent="0.25">
      <c r="A964">
        <v>423</v>
      </c>
      <c r="B964" t="s">
        <v>473</v>
      </c>
      <c r="C964" t="s">
        <v>93</v>
      </c>
      <c r="D964" s="4">
        <v>16200000</v>
      </c>
      <c r="E964" s="4">
        <v>1600000</v>
      </c>
      <c r="F964" s="4">
        <f t="shared" si="14"/>
        <v>0</v>
      </c>
    </row>
    <row r="965" spans="1:6" x14ac:dyDescent="0.25">
      <c r="A965">
        <v>425</v>
      </c>
      <c r="B965" t="s">
        <v>475</v>
      </c>
      <c r="C965" t="s">
        <v>112</v>
      </c>
      <c r="D965" s="4">
        <v>20500000</v>
      </c>
      <c r="E965" s="4">
        <v>1300000</v>
      </c>
      <c r="F965" s="4">
        <f t="shared" ref="F965:F1028" si="15">MAX(0,(E965/D965-10%)*D965*0.2)</f>
        <v>0</v>
      </c>
    </row>
    <row r="966" spans="1:6" x14ac:dyDescent="0.25">
      <c r="A966">
        <v>427</v>
      </c>
      <c r="B966" t="s">
        <v>477</v>
      </c>
      <c r="C966" t="s">
        <v>79</v>
      </c>
      <c r="D966" s="4">
        <v>58900000</v>
      </c>
      <c r="E966" s="4">
        <v>5200000</v>
      </c>
      <c r="F966" s="4">
        <f t="shared" si="15"/>
        <v>0</v>
      </c>
    </row>
    <row r="967" spans="1:6" x14ac:dyDescent="0.25">
      <c r="A967">
        <v>428</v>
      </c>
      <c r="B967" t="s">
        <v>478</v>
      </c>
      <c r="C967" t="s">
        <v>79</v>
      </c>
      <c r="D967" s="4">
        <v>20500000</v>
      </c>
      <c r="E967" s="4">
        <v>1400000</v>
      </c>
      <c r="F967" s="4">
        <f t="shared" si="15"/>
        <v>0</v>
      </c>
    </row>
    <row r="968" spans="1:6" x14ac:dyDescent="0.25">
      <c r="A968">
        <v>429</v>
      </c>
      <c r="B968" t="s">
        <v>480</v>
      </c>
      <c r="C968" t="s">
        <v>79</v>
      </c>
      <c r="D968" s="4">
        <v>20000000</v>
      </c>
      <c r="E968" s="4">
        <v>1300000</v>
      </c>
      <c r="F968" s="4">
        <f t="shared" si="15"/>
        <v>0</v>
      </c>
    </row>
    <row r="969" spans="1:6" x14ac:dyDescent="0.25">
      <c r="A969">
        <v>431</v>
      </c>
      <c r="B969" t="s">
        <v>481</v>
      </c>
      <c r="C969" t="s">
        <v>217</v>
      </c>
      <c r="D969" s="4">
        <v>26300000</v>
      </c>
      <c r="E969" s="4">
        <v>1000000</v>
      </c>
      <c r="F969" s="4">
        <f t="shared" si="15"/>
        <v>0</v>
      </c>
    </row>
    <row r="970" spans="1:6" x14ac:dyDescent="0.25">
      <c r="A970">
        <v>432</v>
      </c>
      <c r="B970" t="s">
        <v>482</v>
      </c>
      <c r="C970" t="s">
        <v>70</v>
      </c>
      <c r="D970" s="4">
        <v>28400000</v>
      </c>
      <c r="E970" s="4">
        <v>1200000</v>
      </c>
      <c r="F970" s="4">
        <f t="shared" si="15"/>
        <v>0</v>
      </c>
    </row>
    <row r="971" spans="1:6" x14ac:dyDescent="0.25">
      <c r="A971">
        <v>434</v>
      </c>
      <c r="B971" t="s">
        <v>484</v>
      </c>
      <c r="C971" t="s">
        <v>79</v>
      </c>
      <c r="D971" s="4">
        <v>21900000</v>
      </c>
      <c r="E971" s="4">
        <v>1800000</v>
      </c>
      <c r="F971" s="4">
        <f t="shared" si="15"/>
        <v>0</v>
      </c>
    </row>
    <row r="972" spans="1:6" x14ac:dyDescent="0.25">
      <c r="A972">
        <v>436</v>
      </c>
      <c r="B972" t="s">
        <v>488</v>
      </c>
      <c r="C972" t="s">
        <v>70</v>
      </c>
      <c r="D972" s="4">
        <v>17100000</v>
      </c>
      <c r="E972" s="4">
        <v>1300000</v>
      </c>
      <c r="F972" s="4">
        <f t="shared" si="15"/>
        <v>0</v>
      </c>
    </row>
    <row r="973" spans="1:6" x14ac:dyDescent="0.25">
      <c r="A973">
        <v>439</v>
      </c>
      <c r="B973" t="s">
        <v>489</v>
      </c>
      <c r="C973" t="s">
        <v>85</v>
      </c>
      <c r="D973" s="4">
        <v>76200000</v>
      </c>
      <c r="E973" s="4">
        <v>-2100000</v>
      </c>
      <c r="F973" s="4">
        <f t="shared" si="15"/>
        <v>0</v>
      </c>
    </row>
    <row r="974" spans="1:6" x14ac:dyDescent="0.25">
      <c r="A974">
        <v>441</v>
      </c>
      <c r="B974" t="s">
        <v>491</v>
      </c>
      <c r="C974" t="s">
        <v>492</v>
      </c>
      <c r="D974" s="4">
        <v>26300000</v>
      </c>
      <c r="E974" s="4">
        <v>1900000</v>
      </c>
      <c r="F974" s="4">
        <f t="shared" si="15"/>
        <v>0</v>
      </c>
    </row>
    <row r="975" spans="1:6" x14ac:dyDescent="0.25">
      <c r="A975">
        <v>442</v>
      </c>
      <c r="B975" t="s">
        <v>493</v>
      </c>
      <c r="C975" t="s">
        <v>79</v>
      </c>
      <c r="D975" s="4">
        <v>63600000</v>
      </c>
      <c r="E975" s="4">
        <v>1400000</v>
      </c>
      <c r="F975" s="4">
        <f t="shared" si="15"/>
        <v>0</v>
      </c>
    </row>
    <row r="976" spans="1:6" x14ac:dyDescent="0.25">
      <c r="A976">
        <v>443</v>
      </c>
      <c r="B976" t="s">
        <v>494</v>
      </c>
      <c r="C976" t="s">
        <v>70</v>
      </c>
      <c r="D976" s="4">
        <v>182100000</v>
      </c>
      <c r="E976" s="4">
        <v>649400</v>
      </c>
      <c r="F976" s="4">
        <f t="shared" si="15"/>
        <v>0</v>
      </c>
    </row>
    <row r="977" spans="1:6" x14ac:dyDescent="0.25">
      <c r="A977">
        <v>443</v>
      </c>
      <c r="B977" t="s">
        <v>495</v>
      </c>
      <c r="C977" t="s">
        <v>126</v>
      </c>
      <c r="D977" s="4">
        <v>20800000</v>
      </c>
      <c r="E977" s="4">
        <v>1400000</v>
      </c>
      <c r="F977" s="4">
        <f t="shared" si="15"/>
        <v>0</v>
      </c>
    </row>
    <row r="978" spans="1:6" x14ac:dyDescent="0.25">
      <c r="A978">
        <v>445</v>
      </c>
      <c r="B978" t="s">
        <v>496</v>
      </c>
      <c r="C978" t="s">
        <v>95</v>
      </c>
      <c r="D978" s="4">
        <v>42500000</v>
      </c>
      <c r="E978" s="4">
        <v>1300000</v>
      </c>
      <c r="F978" s="4">
        <f t="shared" si="15"/>
        <v>0</v>
      </c>
    </row>
    <row r="979" spans="1:6" x14ac:dyDescent="0.25">
      <c r="A979">
        <v>446</v>
      </c>
      <c r="B979" t="s">
        <v>497</v>
      </c>
      <c r="C979" t="s">
        <v>102</v>
      </c>
      <c r="D979" s="4">
        <v>20000000</v>
      </c>
      <c r="E979" s="4">
        <v>998800</v>
      </c>
      <c r="F979" s="4">
        <f t="shared" si="15"/>
        <v>0</v>
      </c>
    </row>
    <row r="980" spans="1:6" x14ac:dyDescent="0.25">
      <c r="A980">
        <v>447</v>
      </c>
      <c r="B980" t="s">
        <v>498</v>
      </c>
      <c r="C980" t="s">
        <v>79</v>
      </c>
      <c r="D980" s="4">
        <v>30100000</v>
      </c>
      <c r="E980" s="4">
        <v>1500000</v>
      </c>
      <c r="F980" s="4">
        <f t="shared" si="15"/>
        <v>0</v>
      </c>
    </row>
    <row r="981" spans="1:6" x14ac:dyDescent="0.25">
      <c r="A981">
        <v>448</v>
      </c>
      <c r="B981" t="s">
        <v>499</v>
      </c>
      <c r="C981" t="s">
        <v>70</v>
      </c>
      <c r="D981" s="4">
        <v>18000000</v>
      </c>
      <c r="E981" s="4">
        <v>1600000</v>
      </c>
      <c r="F981" s="4">
        <f t="shared" si="15"/>
        <v>0</v>
      </c>
    </row>
    <row r="982" spans="1:6" x14ac:dyDescent="0.25">
      <c r="A982">
        <v>449</v>
      </c>
      <c r="B982" t="s">
        <v>500</v>
      </c>
      <c r="C982" t="s">
        <v>79</v>
      </c>
      <c r="D982" s="4">
        <v>21700000</v>
      </c>
      <c r="E982" s="4">
        <v>1400000</v>
      </c>
      <c r="F982" s="4">
        <f t="shared" si="15"/>
        <v>0</v>
      </c>
    </row>
    <row r="983" spans="1:6" x14ac:dyDescent="0.25">
      <c r="A983">
        <v>453</v>
      </c>
      <c r="B983" t="s">
        <v>503</v>
      </c>
      <c r="C983" t="s">
        <v>152</v>
      </c>
      <c r="D983" s="4">
        <v>16600000</v>
      </c>
      <c r="E983" s="4">
        <v>1400000</v>
      </c>
      <c r="F983" s="4">
        <f t="shared" si="15"/>
        <v>0</v>
      </c>
    </row>
    <row r="984" spans="1:6" x14ac:dyDescent="0.25">
      <c r="A984">
        <v>454</v>
      </c>
      <c r="B984" t="s">
        <v>504</v>
      </c>
      <c r="C984" t="s">
        <v>70</v>
      </c>
      <c r="D984" s="4">
        <v>22900000</v>
      </c>
      <c r="E984" s="4">
        <v>2000000</v>
      </c>
      <c r="F984" s="4">
        <f t="shared" si="15"/>
        <v>0</v>
      </c>
    </row>
    <row r="985" spans="1:6" x14ac:dyDescent="0.25">
      <c r="A985">
        <v>455</v>
      </c>
      <c r="B985" t="s">
        <v>505</v>
      </c>
      <c r="C985" t="s">
        <v>79</v>
      </c>
      <c r="D985" s="4">
        <v>28600000</v>
      </c>
      <c r="E985" s="4">
        <v>1600000</v>
      </c>
      <c r="F985" s="4">
        <f t="shared" si="15"/>
        <v>0</v>
      </c>
    </row>
    <row r="986" spans="1:6" x14ac:dyDescent="0.25">
      <c r="A986">
        <v>455</v>
      </c>
      <c r="B986" t="s">
        <v>506</v>
      </c>
      <c r="C986" t="s">
        <v>70</v>
      </c>
      <c r="D986" s="4">
        <v>15000000</v>
      </c>
      <c r="E986" s="4">
        <v>1500000</v>
      </c>
      <c r="F986" s="4">
        <f t="shared" si="15"/>
        <v>0</v>
      </c>
    </row>
    <row r="987" spans="1:6" x14ac:dyDescent="0.25">
      <c r="A987">
        <v>457</v>
      </c>
      <c r="B987" t="s">
        <v>507</v>
      </c>
      <c r="C987" t="s">
        <v>70</v>
      </c>
      <c r="D987" s="4">
        <v>22600000</v>
      </c>
      <c r="E987" s="4">
        <v>2100000</v>
      </c>
      <c r="F987" s="4">
        <f t="shared" si="15"/>
        <v>0</v>
      </c>
    </row>
    <row r="988" spans="1:6" x14ac:dyDescent="0.25">
      <c r="A988">
        <v>458</v>
      </c>
      <c r="B988" t="s">
        <v>508</v>
      </c>
      <c r="C988" t="s">
        <v>70</v>
      </c>
      <c r="D988" s="4">
        <v>21000000</v>
      </c>
      <c r="E988" s="4">
        <v>1300000</v>
      </c>
      <c r="F988" s="4">
        <f t="shared" si="15"/>
        <v>0</v>
      </c>
    </row>
    <row r="989" spans="1:6" x14ac:dyDescent="0.25">
      <c r="A989">
        <v>461</v>
      </c>
      <c r="B989" t="s">
        <v>511</v>
      </c>
      <c r="C989" t="s">
        <v>139</v>
      </c>
      <c r="D989" s="4">
        <v>51800000</v>
      </c>
      <c r="E989" s="4">
        <v>1500000</v>
      </c>
      <c r="F989" s="4">
        <f t="shared" si="15"/>
        <v>0</v>
      </c>
    </row>
    <row r="990" spans="1:6" x14ac:dyDescent="0.25">
      <c r="A990">
        <v>465</v>
      </c>
      <c r="B990" t="s">
        <v>515</v>
      </c>
      <c r="C990" t="s">
        <v>112</v>
      </c>
      <c r="D990" s="4">
        <v>49400000</v>
      </c>
      <c r="E990" s="4">
        <v>-2500000</v>
      </c>
      <c r="F990" s="4">
        <f t="shared" si="15"/>
        <v>0</v>
      </c>
    </row>
    <row r="991" spans="1:6" x14ac:dyDescent="0.25">
      <c r="A991">
        <v>467</v>
      </c>
      <c r="B991" t="s">
        <v>517</v>
      </c>
      <c r="C991" t="s">
        <v>67</v>
      </c>
      <c r="D991" s="4">
        <v>50100000</v>
      </c>
      <c r="E991" s="4">
        <v>1000000</v>
      </c>
      <c r="F991" s="4">
        <f t="shared" si="15"/>
        <v>0</v>
      </c>
    </row>
    <row r="992" spans="1:6" x14ac:dyDescent="0.25">
      <c r="A992">
        <v>468</v>
      </c>
      <c r="B992" t="s">
        <v>518</v>
      </c>
      <c r="C992" t="s">
        <v>70</v>
      </c>
      <c r="D992" s="4">
        <v>20900000</v>
      </c>
      <c r="E992" s="4">
        <v>1900000</v>
      </c>
      <c r="F992" s="4">
        <f t="shared" si="15"/>
        <v>0</v>
      </c>
    </row>
    <row r="993" spans="1:6" x14ac:dyDescent="0.25">
      <c r="A993">
        <v>468</v>
      </c>
      <c r="B993" t="s">
        <v>519</v>
      </c>
      <c r="C993" t="s">
        <v>161</v>
      </c>
      <c r="D993" s="4">
        <v>72500000</v>
      </c>
      <c r="E993" s="4">
        <v>-4300000</v>
      </c>
      <c r="F993" s="4">
        <f t="shared" si="15"/>
        <v>0</v>
      </c>
    </row>
    <row r="994" spans="1:6" x14ac:dyDescent="0.25">
      <c r="A994">
        <v>478</v>
      </c>
      <c r="B994" t="s">
        <v>528</v>
      </c>
      <c r="C994" t="s">
        <v>83</v>
      </c>
      <c r="D994" s="4">
        <v>50900000</v>
      </c>
      <c r="E994" s="4">
        <v>1200000</v>
      </c>
      <c r="F994" s="4">
        <f t="shared" si="15"/>
        <v>0</v>
      </c>
    </row>
    <row r="995" spans="1:6" x14ac:dyDescent="0.25">
      <c r="A995">
        <v>479</v>
      </c>
      <c r="B995" t="s">
        <v>529</v>
      </c>
      <c r="C995" t="s">
        <v>79</v>
      </c>
      <c r="D995" s="4">
        <v>30000000</v>
      </c>
      <c r="E995" s="4">
        <v>1300000</v>
      </c>
      <c r="F995" s="4">
        <f t="shared" si="15"/>
        <v>0</v>
      </c>
    </row>
    <row r="996" spans="1:6" x14ac:dyDescent="0.25">
      <c r="A996">
        <v>480</v>
      </c>
      <c r="B996" t="s">
        <v>530</v>
      </c>
      <c r="C996" t="s">
        <v>79</v>
      </c>
      <c r="D996" s="4">
        <v>33600000</v>
      </c>
      <c r="E996" s="4">
        <v>1100000</v>
      </c>
      <c r="F996" s="4">
        <f t="shared" si="15"/>
        <v>0</v>
      </c>
    </row>
    <row r="997" spans="1:6" x14ac:dyDescent="0.25">
      <c r="A997">
        <v>481</v>
      </c>
      <c r="B997" t="s">
        <v>531</v>
      </c>
      <c r="C997" t="s">
        <v>79</v>
      </c>
      <c r="D997" s="4">
        <v>37000000</v>
      </c>
      <c r="E997" s="4">
        <v>1500000</v>
      </c>
      <c r="F997" s="4">
        <f t="shared" si="15"/>
        <v>0</v>
      </c>
    </row>
    <row r="998" spans="1:6" x14ac:dyDescent="0.25">
      <c r="A998">
        <v>482</v>
      </c>
      <c r="B998" t="s">
        <v>532</v>
      </c>
      <c r="C998" t="s">
        <v>70</v>
      </c>
      <c r="D998" s="4">
        <v>21500000</v>
      </c>
      <c r="E998" s="4">
        <v>1800000</v>
      </c>
      <c r="F998" s="4">
        <f t="shared" si="15"/>
        <v>0</v>
      </c>
    </row>
    <row r="999" spans="1:6" x14ac:dyDescent="0.25">
      <c r="A999">
        <v>483</v>
      </c>
      <c r="B999" t="s">
        <v>533</v>
      </c>
      <c r="C999" t="s">
        <v>79</v>
      </c>
      <c r="D999" s="4">
        <v>11200000</v>
      </c>
      <c r="E999" s="4">
        <v>1100000</v>
      </c>
      <c r="F999" s="4">
        <f t="shared" si="15"/>
        <v>0</v>
      </c>
    </row>
    <row r="1000" spans="1:6" x14ac:dyDescent="0.25">
      <c r="A1000">
        <v>484</v>
      </c>
      <c r="B1000" t="s">
        <v>534</v>
      </c>
      <c r="C1000" t="s">
        <v>108</v>
      </c>
      <c r="D1000" s="4">
        <v>215100000</v>
      </c>
      <c r="E1000" s="4">
        <v>-415600</v>
      </c>
      <c r="F1000" s="4">
        <f t="shared" si="15"/>
        <v>0</v>
      </c>
    </row>
    <row r="1001" spans="1:6" x14ac:dyDescent="0.25">
      <c r="A1001">
        <v>486</v>
      </c>
      <c r="B1001" t="s">
        <v>536</v>
      </c>
      <c r="C1001" t="s">
        <v>70</v>
      </c>
      <c r="D1001" s="4">
        <v>149900000</v>
      </c>
      <c r="E1001" s="4">
        <v>-3100000</v>
      </c>
      <c r="F1001" s="4">
        <f t="shared" si="15"/>
        <v>0</v>
      </c>
    </row>
    <row r="1002" spans="1:6" x14ac:dyDescent="0.25">
      <c r="A1002">
        <v>487</v>
      </c>
      <c r="B1002" t="s">
        <v>538</v>
      </c>
      <c r="C1002" t="s">
        <v>95</v>
      </c>
      <c r="D1002" s="4">
        <v>20600000</v>
      </c>
      <c r="E1002" s="4">
        <v>1300000</v>
      </c>
      <c r="F1002" s="4">
        <f t="shared" si="15"/>
        <v>0</v>
      </c>
    </row>
    <row r="1003" spans="1:6" x14ac:dyDescent="0.25">
      <c r="A1003">
        <v>490</v>
      </c>
      <c r="B1003" t="s">
        <v>540</v>
      </c>
      <c r="C1003" t="s">
        <v>67</v>
      </c>
      <c r="D1003" s="4">
        <v>38800000</v>
      </c>
      <c r="E1003" s="4">
        <v>1400000</v>
      </c>
      <c r="F1003" s="4">
        <f t="shared" si="15"/>
        <v>0</v>
      </c>
    </row>
    <row r="1004" spans="1:6" x14ac:dyDescent="0.25">
      <c r="A1004">
        <v>490</v>
      </c>
      <c r="B1004" t="s">
        <v>541</v>
      </c>
      <c r="C1004" t="s">
        <v>79</v>
      </c>
      <c r="D1004" s="4">
        <v>29700000</v>
      </c>
      <c r="E1004" s="4">
        <v>-498500</v>
      </c>
      <c r="F1004" s="4">
        <f t="shared" si="15"/>
        <v>0</v>
      </c>
    </row>
    <row r="1005" spans="1:6" x14ac:dyDescent="0.25">
      <c r="A1005">
        <v>492</v>
      </c>
      <c r="B1005" t="s">
        <v>542</v>
      </c>
      <c r="C1005" t="s">
        <v>88</v>
      </c>
      <c r="D1005" s="4">
        <v>22300000</v>
      </c>
      <c r="E1005" s="4">
        <v>821800</v>
      </c>
      <c r="F1005" s="4">
        <f t="shared" si="15"/>
        <v>0</v>
      </c>
    </row>
    <row r="1006" spans="1:6" x14ac:dyDescent="0.25">
      <c r="A1006">
        <v>493</v>
      </c>
      <c r="B1006" t="s">
        <v>543</v>
      </c>
      <c r="C1006" t="s">
        <v>70</v>
      </c>
      <c r="D1006" s="4">
        <v>106100000</v>
      </c>
      <c r="E1006" s="4">
        <v>422000</v>
      </c>
      <c r="F1006" s="4">
        <f t="shared" si="15"/>
        <v>0</v>
      </c>
    </row>
    <row r="1007" spans="1:6" x14ac:dyDescent="0.25">
      <c r="A1007">
        <v>496</v>
      </c>
      <c r="B1007" t="s">
        <v>545</v>
      </c>
      <c r="C1007" t="s">
        <v>286</v>
      </c>
      <c r="D1007" s="4">
        <v>24800000</v>
      </c>
      <c r="E1007" s="4">
        <v>1500000</v>
      </c>
      <c r="F1007" s="4">
        <f t="shared" si="15"/>
        <v>0</v>
      </c>
    </row>
    <row r="1008" spans="1:6" x14ac:dyDescent="0.25">
      <c r="A1008">
        <v>498</v>
      </c>
      <c r="B1008" t="s">
        <v>548</v>
      </c>
      <c r="C1008" t="s">
        <v>228</v>
      </c>
      <c r="D1008" s="4">
        <v>12500000</v>
      </c>
      <c r="E1008" s="4">
        <v>933300</v>
      </c>
      <c r="F1008" s="4">
        <f t="shared" si="15"/>
        <v>0</v>
      </c>
    </row>
    <row r="1009" spans="1:6" x14ac:dyDescent="0.25">
      <c r="A1009">
        <v>500</v>
      </c>
      <c r="B1009" t="s">
        <v>550</v>
      </c>
      <c r="C1009" t="s">
        <v>102</v>
      </c>
      <c r="D1009" s="4">
        <v>39400000</v>
      </c>
      <c r="E1009" s="4">
        <v>1800000</v>
      </c>
      <c r="F1009" s="4">
        <f t="shared" si="15"/>
        <v>0</v>
      </c>
    </row>
    <row r="1010" spans="1:6" x14ac:dyDescent="0.25">
      <c r="A1010">
        <v>502</v>
      </c>
      <c r="B1010" t="s">
        <v>551</v>
      </c>
      <c r="C1010" t="s">
        <v>67</v>
      </c>
      <c r="D1010" s="4">
        <v>24100000</v>
      </c>
      <c r="E1010" s="4">
        <v>1200000</v>
      </c>
      <c r="F1010" s="4">
        <f t="shared" si="15"/>
        <v>0</v>
      </c>
    </row>
    <row r="1011" spans="1:6" x14ac:dyDescent="0.25">
      <c r="A1011">
        <v>503</v>
      </c>
      <c r="B1011" t="s">
        <v>552</v>
      </c>
      <c r="C1011" t="s">
        <v>102</v>
      </c>
      <c r="D1011" s="4">
        <v>20700000</v>
      </c>
      <c r="E1011" s="4">
        <v>2000000</v>
      </c>
      <c r="F1011" s="4">
        <f t="shared" si="15"/>
        <v>0</v>
      </c>
    </row>
    <row r="1012" spans="1:6" x14ac:dyDescent="0.25">
      <c r="A1012">
        <v>504</v>
      </c>
      <c r="B1012" t="s">
        <v>553</v>
      </c>
      <c r="C1012" t="s">
        <v>67</v>
      </c>
      <c r="D1012" s="4">
        <v>11100000</v>
      </c>
      <c r="E1012" s="4">
        <v>755900</v>
      </c>
      <c r="F1012" s="4">
        <f t="shared" si="15"/>
        <v>0</v>
      </c>
    </row>
    <row r="1013" spans="1:6" x14ac:dyDescent="0.25">
      <c r="A1013">
        <v>505</v>
      </c>
      <c r="B1013" t="s">
        <v>554</v>
      </c>
      <c r="C1013" t="s">
        <v>112</v>
      </c>
      <c r="D1013" s="4">
        <v>31700000</v>
      </c>
      <c r="E1013" s="4">
        <v>1400000</v>
      </c>
      <c r="F1013" s="4">
        <f t="shared" si="15"/>
        <v>0</v>
      </c>
    </row>
    <row r="1014" spans="1:6" x14ac:dyDescent="0.25">
      <c r="A1014">
        <v>508</v>
      </c>
      <c r="B1014" t="s">
        <v>557</v>
      </c>
      <c r="C1014" t="s">
        <v>79</v>
      </c>
      <c r="D1014" s="4">
        <v>61600000</v>
      </c>
      <c r="E1014" s="4">
        <v>1200000</v>
      </c>
      <c r="F1014" s="4">
        <f t="shared" si="15"/>
        <v>0</v>
      </c>
    </row>
    <row r="1015" spans="1:6" x14ac:dyDescent="0.25">
      <c r="A1015">
        <v>510</v>
      </c>
      <c r="B1015" t="s">
        <v>559</v>
      </c>
      <c r="C1015" t="s">
        <v>83</v>
      </c>
      <c r="D1015" s="4">
        <v>25700000</v>
      </c>
      <c r="E1015" s="4">
        <v>970200</v>
      </c>
      <c r="F1015" s="4">
        <f t="shared" si="15"/>
        <v>0</v>
      </c>
    </row>
    <row r="1016" spans="1:6" x14ac:dyDescent="0.25">
      <c r="A1016">
        <v>512</v>
      </c>
      <c r="B1016" t="s">
        <v>561</v>
      </c>
      <c r="C1016" t="s">
        <v>79</v>
      </c>
      <c r="D1016" s="4">
        <v>96300000</v>
      </c>
      <c r="E1016" s="4">
        <v>383000</v>
      </c>
      <c r="F1016" s="4">
        <f t="shared" si="15"/>
        <v>0</v>
      </c>
    </row>
    <row r="1017" spans="1:6" x14ac:dyDescent="0.25">
      <c r="A1017">
        <v>513</v>
      </c>
      <c r="B1017" t="s">
        <v>27</v>
      </c>
      <c r="C1017" t="s">
        <v>70</v>
      </c>
      <c r="D1017" s="4">
        <v>69700000</v>
      </c>
      <c r="E1017" s="4">
        <v>-350000</v>
      </c>
      <c r="F1017" s="4">
        <f t="shared" si="15"/>
        <v>0</v>
      </c>
    </row>
    <row r="1018" spans="1:6" x14ac:dyDescent="0.25">
      <c r="A1018">
        <v>513</v>
      </c>
      <c r="B1018" t="s">
        <v>562</v>
      </c>
      <c r="C1018" t="s">
        <v>139</v>
      </c>
      <c r="D1018" s="4">
        <v>36200000</v>
      </c>
      <c r="E1018" s="4">
        <v>178500</v>
      </c>
      <c r="F1018" s="4">
        <f t="shared" si="15"/>
        <v>0</v>
      </c>
    </row>
    <row r="1019" spans="1:6" x14ac:dyDescent="0.25">
      <c r="A1019">
        <v>515</v>
      </c>
      <c r="B1019" t="s">
        <v>564</v>
      </c>
      <c r="C1019" t="s">
        <v>152</v>
      </c>
      <c r="D1019" s="4">
        <v>19900000</v>
      </c>
      <c r="E1019" s="4">
        <v>1400000</v>
      </c>
      <c r="F1019" s="4">
        <f t="shared" si="15"/>
        <v>0</v>
      </c>
    </row>
    <row r="1020" spans="1:6" x14ac:dyDescent="0.25">
      <c r="A1020">
        <v>518</v>
      </c>
      <c r="B1020" t="s">
        <v>566</v>
      </c>
      <c r="C1020" t="s">
        <v>112</v>
      </c>
      <c r="D1020" s="4">
        <v>41700000</v>
      </c>
      <c r="E1020" s="4">
        <v>1400000</v>
      </c>
      <c r="F1020" s="4">
        <f t="shared" si="15"/>
        <v>0</v>
      </c>
    </row>
    <row r="1021" spans="1:6" x14ac:dyDescent="0.25">
      <c r="A1021">
        <v>519</v>
      </c>
      <c r="B1021" t="s">
        <v>567</v>
      </c>
      <c r="C1021" t="s">
        <v>79</v>
      </c>
      <c r="D1021" s="4">
        <v>19200000</v>
      </c>
      <c r="E1021" s="4">
        <v>1300000</v>
      </c>
      <c r="F1021" s="4">
        <f t="shared" si="15"/>
        <v>0</v>
      </c>
    </row>
    <row r="1022" spans="1:6" x14ac:dyDescent="0.25">
      <c r="A1022">
        <v>521</v>
      </c>
      <c r="B1022" t="s">
        <v>569</v>
      </c>
      <c r="C1022" t="s">
        <v>70</v>
      </c>
      <c r="D1022" s="4">
        <v>12000000</v>
      </c>
      <c r="E1022" s="4">
        <v>1100000</v>
      </c>
      <c r="F1022" s="4">
        <f t="shared" si="15"/>
        <v>0</v>
      </c>
    </row>
    <row r="1023" spans="1:6" x14ac:dyDescent="0.25">
      <c r="A1023">
        <v>523</v>
      </c>
      <c r="B1023" t="s">
        <v>571</v>
      </c>
      <c r="C1023" t="s">
        <v>85</v>
      </c>
      <c r="D1023" s="4">
        <v>29500000</v>
      </c>
      <c r="E1023" s="4">
        <v>1400000</v>
      </c>
      <c r="F1023" s="4">
        <f t="shared" si="15"/>
        <v>0</v>
      </c>
    </row>
    <row r="1024" spans="1:6" x14ac:dyDescent="0.25">
      <c r="A1024">
        <v>525</v>
      </c>
      <c r="B1024" t="s">
        <v>573</v>
      </c>
      <c r="C1024" t="s">
        <v>70</v>
      </c>
      <c r="D1024" s="4">
        <v>41600000</v>
      </c>
      <c r="E1024" s="4">
        <v>1000000</v>
      </c>
      <c r="F1024" s="4">
        <f t="shared" si="15"/>
        <v>0</v>
      </c>
    </row>
    <row r="1025" spans="1:6" x14ac:dyDescent="0.25">
      <c r="A1025">
        <v>528</v>
      </c>
      <c r="B1025" t="s">
        <v>576</v>
      </c>
      <c r="C1025" t="s">
        <v>112</v>
      </c>
      <c r="D1025" s="4">
        <v>28100000</v>
      </c>
      <c r="E1025" s="4">
        <v>1400000</v>
      </c>
      <c r="F1025" s="4">
        <f t="shared" si="15"/>
        <v>0</v>
      </c>
    </row>
    <row r="1026" spans="1:6" x14ac:dyDescent="0.25">
      <c r="A1026">
        <v>529</v>
      </c>
      <c r="B1026" t="s">
        <v>577</v>
      </c>
      <c r="C1026" t="s">
        <v>79</v>
      </c>
      <c r="D1026" s="4">
        <v>17600000</v>
      </c>
      <c r="E1026" s="4">
        <v>1400000</v>
      </c>
      <c r="F1026" s="4">
        <f t="shared" si="15"/>
        <v>0</v>
      </c>
    </row>
    <row r="1027" spans="1:6" x14ac:dyDescent="0.25">
      <c r="A1027">
        <v>529</v>
      </c>
      <c r="B1027" t="s">
        <v>578</v>
      </c>
      <c r="C1027" t="s">
        <v>83</v>
      </c>
      <c r="D1027" s="4">
        <v>23800000</v>
      </c>
      <c r="E1027" s="4">
        <v>838100</v>
      </c>
      <c r="F1027" s="4">
        <f t="shared" si="15"/>
        <v>0</v>
      </c>
    </row>
    <row r="1028" spans="1:6" x14ac:dyDescent="0.25">
      <c r="A1028">
        <v>531</v>
      </c>
      <c r="B1028" t="s">
        <v>579</v>
      </c>
      <c r="C1028" t="s">
        <v>70</v>
      </c>
      <c r="D1028" s="4">
        <v>43600000</v>
      </c>
      <c r="E1028" s="4">
        <v>1500000</v>
      </c>
      <c r="F1028" s="4">
        <f t="shared" si="15"/>
        <v>0</v>
      </c>
    </row>
    <row r="1029" spans="1:6" x14ac:dyDescent="0.25">
      <c r="A1029">
        <v>532</v>
      </c>
      <c r="B1029" t="s">
        <v>580</v>
      </c>
      <c r="C1029" t="s">
        <v>67</v>
      </c>
      <c r="D1029" s="4">
        <v>27600000</v>
      </c>
      <c r="E1029" s="4">
        <v>1100000</v>
      </c>
      <c r="F1029" s="4">
        <f t="shared" ref="F1029:F1092" si="16">MAX(0,(E1029/D1029-10%)*D1029*0.2)</f>
        <v>0</v>
      </c>
    </row>
    <row r="1030" spans="1:6" x14ac:dyDescent="0.25">
      <c r="A1030">
        <v>535</v>
      </c>
      <c r="B1030" t="s">
        <v>583</v>
      </c>
      <c r="C1030" t="s">
        <v>70</v>
      </c>
      <c r="D1030" s="4">
        <v>224900000</v>
      </c>
      <c r="E1030" s="4">
        <v>-917000</v>
      </c>
      <c r="F1030" s="4">
        <f t="shared" si="16"/>
        <v>0</v>
      </c>
    </row>
    <row r="1031" spans="1:6" x14ac:dyDescent="0.25">
      <c r="A1031">
        <v>540</v>
      </c>
      <c r="B1031" t="s">
        <v>589</v>
      </c>
      <c r="C1031" t="s">
        <v>402</v>
      </c>
      <c r="D1031" s="4">
        <v>12300000</v>
      </c>
      <c r="E1031" s="4">
        <v>1100000</v>
      </c>
      <c r="F1031" s="4">
        <f t="shared" si="16"/>
        <v>0</v>
      </c>
    </row>
    <row r="1032" spans="1:6" x14ac:dyDescent="0.25">
      <c r="A1032">
        <v>541</v>
      </c>
      <c r="B1032" t="s">
        <v>590</v>
      </c>
      <c r="C1032" t="s">
        <v>83</v>
      </c>
      <c r="D1032" s="4">
        <v>85100000</v>
      </c>
      <c r="E1032" s="4">
        <v>615100</v>
      </c>
      <c r="F1032" s="4">
        <f t="shared" si="16"/>
        <v>0</v>
      </c>
    </row>
    <row r="1033" spans="1:6" x14ac:dyDescent="0.25">
      <c r="A1033">
        <v>545</v>
      </c>
      <c r="B1033" t="s">
        <v>594</v>
      </c>
      <c r="C1033" t="s">
        <v>93</v>
      </c>
      <c r="D1033" s="4">
        <v>31800000</v>
      </c>
      <c r="E1033" s="4">
        <v>1100000</v>
      </c>
      <c r="F1033" s="4">
        <f t="shared" si="16"/>
        <v>0</v>
      </c>
    </row>
    <row r="1034" spans="1:6" x14ac:dyDescent="0.25">
      <c r="A1034">
        <v>546</v>
      </c>
      <c r="B1034" t="s">
        <v>595</v>
      </c>
      <c r="C1034" t="s">
        <v>161</v>
      </c>
      <c r="D1034" s="4">
        <v>20100000</v>
      </c>
      <c r="E1034" s="4">
        <v>1000000</v>
      </c>
      <c r="F1034" s="4">
        <f t="shared" si="16"/>
        <v>0</v>
      </c>
    </row>
    <row r="1035" spans="1:6" x14ac:dyDescent="0.25">
      <c r="A1035">
        <v>548</v>
      </c>
      <c r="B1035" t="s">
        <v>597</v>
      </c>
      <c r="C1035" t="s">
        <v>95</v>
      </c>
      <c r="D1035" s="4">
        <v>30400000</v>
      </c>
      <c r="E1035" s="4">
        <v>693300</v>
      </c>
      <c r="F1035" s="4">
        <f t="shared" si="16"/>
        <v>0</v>
      </c>
    </row>
    <row r="1036" spans="1:6" x14ac:dyDescent="0.25">
      <c r="A1036">
        <v>549</v>
      </c>
      <c r="B1036" t="s">
        <v>599</v>
      </c>
      <c r="C1036" t="s">
        <v>79</v>
      </c>
      <c r="D1036" s="4">
        <v>14700000</v>
      </c>
      <c r="E1036" s="4">
        <v>990800</v>
      </c>
      <c r="F1036" s="4">
        <f t="shared" si="16"/>
        <v>0</v>
      </c>
    </row>
    <row r="1037" spans="1:6" x14ac:dyDescent="0.25">
      <c r="A1037">
        <v>552</v>
      </c>
      <c r="B1037" t="s">
        <v>601</v>
      </c>
      <c r="C1037" t="s">
        <v>70</v>
      </c>
      <c r="D1037" s="4">
        <v>14800000</v>
      </c>
      <c r="E1037" s="4">
        <v>932000</v>
      </c>
      <c r="F1037" s="4">
        <f t="shared" si="16"/>
        <v>0</v>
      </c>
    </row>
    <row r="1038" spans="1:6" x14ac:dyDescent="0.25">
      <c r="A1038">
        <v>552</v>
      </c>
      <c r="B1038" t="s">
        <v>602</v>
      </c>
      <c r="C1038" t="s">
        <v>195</v>
      </c>
      <c r="D1038" s="4">
        <v>16600000</v>
      </c>
      <c r="E1038" s="4">
        <v>1400000</v>
      </c>
      <c r="F1038" s="4">
        <f t="shared" si="16"/>
        <v>0</v>
      </c>
    </row>
    <row r="1039" spans="1:6" x14ac:dyDescent="0.25">
      <c r="A1039">
        <v>555</v>
      </c>
      <c r="B1039" t="s">
        <v>604</v>
      </c>
      <c r="C1039" t="s">
        <v>79</v>
      </c>
      <c r="D1039" s="4">
        <v>78900000</v>
      </c>
      <c r="E1039" s="4">
        <v>246200</v>
      </c>
      <c r="F1039" s="4">
        <f t="shared" si="16"/>
        <v>0</v>
      </c>
    </row>
    <row r="1040" spans="1:6" x14ac:dyDescent="0.25">
      <c r="A1040">
        <v>556</v>
      </c>
      <c r="B1040" t="s">
        <v>605</v>
      </c>
      <c r="C1040" t="s">
        <v>67</v>
      </c>
      <c r="D1040" s="4">
        <v>61500000</v>
      </c>
      <c r="E1040" s="4">
        <v>904400</v>
      </c>
      <c r="F1040" s="4">
        <f t="shared" si="16"/>
        <v>0</v>
      </c>
    </row>
    <row r="1041" spans="1:6" x14ac:dyDescent="0.25">
      <c r="A1041">
        <v>558</v>
      </c>
      <c r="B1041" t="s">
        <v>607</v>
      </c>
      <c r="C1041" t="s">
        <v>85</v>
      </c>
      <c r="D1041" s="4">
        <v>160900000</v>
      </c>
      <c r="E1041" s="4">
        <v>-801400</v>
      </c>
      <c r="F1041" s="4">
        <f t="shared" si="16"/>
        <v>0</v>
      </c>
    </row>
    <row r="1042" spans="1:6" x14ac:dyDescent="0.25">
      <c r="A1042">
        <v>560</v>
      </c>
      <c r="B1042" t="s">
        <v>609</v>
      </c>
      <c r="C1042" t="s">
        <v>70</v>
      </c>
      <c r="D1042" s="4">
        <v>17200000</v>
      </c>
      <c r="E1042" s="4">
        <v>885000</v>
      </c>
      <c r="F1042" s="4">
        <f t="shared" si="16"/>
        <v>0</v>
      </c>
    </row>
    <row r="1043" spans="1:6" x14ac:dyDescent="0.25">
      <c r="A1043">
        <v>561</v>
      </c>
      <c r="B1043" t="s">
        <v>610</v>
      </c>
      <c r="C1043" t="s">
        <v>195</v>
      </c>
      <c r="D1043" s="4">
        <v>16100000.000000002</v>
      </c>
      <c r="E1043" s="4">
        <v>-5300000</v>
      </c>
      <c r="F1043" s="4">
        <f t="shared" si="16"/>
        <v>0</v>
      </c>
    </row>
    <row r="1044" spans="1:6" x14ac:dyDescent="0.25">
      <c r="A1044">
        <v>564</v>
      </c>
      <c r="B1044" t="s">
        <v>613</v>
      </c>
      <c r="C1044" t="s">
        <v>121</v>
      </c>
      <c r="D1044" s="4">
        <v>43700000</v>
      </c>
      <c r="E1044" s="4">
        <v>1100000</v>
      </c>
      <c r="F1044" s="4">
        <f t="shared" si="16"/>
        <v>0</v>
      </c>
    </row>
    <row r="1045" spans="1:6" x14ac:dyDescent="0.25">
      <c r="A1045">
        <v>572</v>
      </c>
      <c r="B1045" t="s">
        <v>621</v>
      </c>
      <c r="C1045" t="s">
        <v>70</v>
      </c>
      <c r="D1045" s="4">
        <v>41800000</v>
      </c>
      <c r="E1045" s="4">
        <v>-1700000</v>
      </c>
      <c r="F1045" s="4">
        <f t="shared" si="16"/>
        <v>0</v>
      </c>
    </row>
    <row r="1046" spans="1:6" x14ac:dyDescent="0.25">
      <c r="A1046">
        <v>578</v>
      </c>
      <c r="B1046" t="s">
        <v>627</v>
      </c>
      <c r="C1046" t="s">
        <v>70</v>
      </c>
      <c r="D1046" s="4">
        <v>17100000</v>
      </c>
      <c r="E1046" s="4">
        <v>126000</v>
      </c>
      <c r="F1046" s="4">
        <f t="shared" si="16"/>
        <v>0</v>
      </c>
    </row>
    <row r="1047" spans="1:6" x14ac:dyDescent="0.25">
      <c r="A1047">
        <v>579</v>
      </c>
      <c r="B1047" t="s">
        <v>38</v>
      </c>
      <c r="C1047" t="s">
        <v>70</v>
      </c>
      <c r="D1047" s="4">
        <v>20500000</v>
      </c>
      <c r="E1047" s="4">
        <v>-880000</v>
      </c>
      <c r="F1047" s="4">
        <f t="shared" si="16"/>
        <v>0</v>
      </c>
    </row>
    <row r="1048" spans="1:6" x14ac:dyDescent="0.25">
      <c r="A1048">
        <v>580</v>
      </c>
      <c r="B1048" t="s">
        <v>628</v>
      </c>
      <c r="C1048" t="s">
        <v>79</v>
      </c>
      <c r="D1048" s="4">
        <v>12800000</v>
      </c>
      <c r="E1048" s="4">
        <v>1200000</v>
      </c>
      <c r="F1048" s="4">
        <f t="shared" si="16"/>
        <v>0</v>
      </c>
    </row>
    <row r="1049" spans="1:6" x14ac:dyDescent="0.25">
      <c r="A1049">
        <v>582</v>
      </c>
      <c r="B1049" t="s">
        <v>630</v>
      </c>
      <c r="C1049" t="s">
        <v>79</v>
      </c>
      <c r="D1049" s="4">
        <v>22100000</v>
      </c>
      <c r="E1049" s="4">
        <v>1300000</v>
      </c>
      <c r="F1049" s="4">
        <f t="shared" si="16"/>
        <v>0</v>
      </c>
    </row>
    <row r="1050" spans="1:6" x14ac:dyDescent="0.25">
      <c r="A1050">
        <v>583</v>
      </c>
      <c r="B1050" t="s">
        <v>631</v>
      </c>
      <c r="C1050" t="s">
        <v>70</v>
      </c>
      <c r="D1050" s="4">
        <v>14200000</v>
      </c>
      <c r="E1050" s="4">
        <v>1300000</v>
      </c>
      <c r="F1050" s="4">
        <f t="shared" si="16"/>
        <v>0</v>
      </c>
    </row>
    <row r="1051" spans="1:6" x14ac:dyDescent="0.25">
      <c r="A1051">
        <v>586</v>
      </c>
      <c r="B1051" t="s">
        <v>634</v>
      </c>
      <c r="C1051" t="s">
        <v>70</v>
      </c>
      <c r="D1051" s="4">
        <v>26000000</v>
      </c>
      <c r="E1051" s="4">
        <v>-144300</v>
      </c>
      <c r="F1051" s="4">
        <f t="shared" si="16"/>
        <v>0</v>
      </c>
    </row>
    <row r="1052" spans="1:6" x14ac:dyDescent="0.25">
      <c r="A1052">
        <v>588</v>
      </c>
      <c r="B1052" t="s">
        <v>636</v>
      </c>
      <c r="C1052" t="s">
        <v>70</v>
      </c>
      <c r="D1052" s="4">
        <v>11500000</v>
      </c>
      <c r="E1052" s="4">
        <v>1000000</v>
      </c>
      <c r="F1052" s="4">
        <f t="shared" si="16"/>
        <v>0</v>
      </c>
    </row>
    <row r="1053" spans="1:6" x14ac:dyDescent="0.25">
      <c r="A1053">
        <v>590</v>
      </c>
      <c r="B1053" t="s">
        <v>638</v>
      </c>
      <c r="C1053" t="s">
        <v>73</v>
      </c>
      <c r="D1053" s="4">
        <v>17300000</v>
      </c>
      <c r="E1053" s="4">
        <v>370000</v>
      </c>
      <c r="F1053" s="4">
        <f t="shared" si="16"/>
        <v>0</v>
      </c>
    </row>
    <row r="1054" spans="1:6" x14ac:dyDescent="0.25">
      <c r="A1054">
        <v>591</v>
      </c>
      <c r="B1054" t="s">
        <v>639</v>
      </c>
      <c r="C1054" t="s">
        <v>112</v>
      </c>
      <c r="D1054" s="4">
        <v>20300000</v>
      </c>
      <c r="E1054" s="4">
        <v>901400</v>
      </c>
      <c r="F1054" s="4">
        <f t="shared" si="16"/>
        <v>0</v>
      </c>
    </row>
    <row r="1055" spans="1:6" x14ac:dyDescent="0.25">
      <c r="A1055">
        <v>593</v>
      </c>
      <c r="B1055" t="s">
        <v>641</v>
      </c>
      <c r="C1055" t="s">
        <v>93</v>
      </c>
      <c r="D1055" s="4">
        <v>24100000</v>
      </c>
      <c r="E1055" s="4">
        <v>1500000</v>
      </c>
      <c r="F1055" s="4">
        <f t="shared" si="16"/>
        <v>0</v>
      </c>
    </row>
    <row r="1056" spans="1:6" x14ac:dyDescent="0.25">
      <c r="A1056">
        <v>594</v>
      </c>
      <c r="B1056" t="s">
        <v>642</v>
      </c>
      <c r="C1056" t="s">
        <v>83</v>
      </c>
      <c r="D1056" s="4">
        <v>50700000</v>
      </c>
      <c r="E1056" s="4">
        <v>-2000000</v>
      </c>
      <c r="F1056" s="4">
        <f t="shared" si="16"/>
        <v>0</v>
      </c>
    </row>
    <row r="1057" spans="1:6" x14ac:dyDescent="0.25">
      <c r="A1057">
        <v>598</v>
      </c>
      <c r="B1057" t="s">
        <v>646</v>
      </c>
      <c r="C1057" t="s">
        <v>647</v>
      </c>
      <c r="D1057" s="4">
        <v>16100000.000000002</v>
      </c>
      <c r="E1057" s="4">
        <v>573400</v>
      </c>
      <c r="F1057" s="4">
        <f t="shared" si="16"/>
        <v>0</v>
      </c>
    </row>
    <row r="1058" spans="1:6" x14ac:dyDescent="0.25">
      <c r="A1058">
        <v>599</v>
      </c>
      <c r="B1058" t="s">
        <v>648</v>
      </c>
      <c r="C1058" t="s">
        <v>79</v>
      </c>
      <c r="D1058" s="4">
        <v>34100000</v>
      </c>
      <c r="E1058" s="4">
        <v>732200</v>
      </c>
      <c r="F1058" s="4">
        <f t="shared" si="16"/>
        <v>0</v>
      </c>
    </row>
    <row r="1059" spans="1:6" x14ac:dyDescent="0.25">
      <c r="A1059">
        <v>600</v>
      </c>
      <c r="B1059" t="s">
        <v>649</v>
      </c>
      <c r="C1059" t="s">
        <v>70</v>
      </c>
      <c r="D1059" s="4">
        <v>23600000</v>
      </c>
      <c r="E1059" s="4">
        <v>827000</v>
      </c>
      <c r="F1059" s="4">
        <f t="shared" si="16"/>
        <v>0</v>
      </c>
    </row>
    <row r="1060" spans="1:6" x14ac:dyDescent="0.25">
      <c r="A1060">
        <v>601</v>
      </c>
      <c r="B1060" t="s">
        <v>650</v>
      </c>
      <c r="C1060" t="s">
        <v>126</v>
      </c>
      <c r="D1060" s="4">
        <v>42600000</v>
      </c>
      <c r="E1060" s="4">
        <v>1100000</v>
      </c>
      <c r="F1060" s="4">
        <f t="shared" si="16"/>
        <v>0</v>
      </c>
    </row>
    <row r="1061" spans="1:6" x14ac:dyDescent="0.25">
      <c r="A1061">
        <v>605</v>
      </c>
      <c r="B1061" t="s">
        <v>654</v>
      </c>
      <c r="C1061" t="s">
        <v>70</v>
      </c>
      <c r="D1061" s="4">
        <v>22100000</v>
      </c>
      <c r="E1061" s="4">
        <v>660000</v>
      </c>
      <c r="F1061" s="4">
        <f t="shared" si="16"/>
        <v>0</v>
      </c>
    </row>
    <row r="1062" spans="1:6" x14ac:dyDescent="0.25">
      <c r="A1062">
        <v>607</v>
      </c>
      <c r="B1062" t="s">
        <v>656</v>
      </c>
      <c r="C1062" t="s">
        <v>173</v>
      </c>
      <c r="D1062" s="4">
        <v>20900000</v>
      </c>
      <c r="E1062" s="4">
        <v>1200000</v>
      </c>
      <c r="F1062" s="4">
        <f t="shared" si="16"/>
        <v>0</v>
      </c>
    </row>
    <row r="1063" spans="1:6" x14ac:dyDescent="0.25">
      <c r="A1063">
        <v>608</v>
      </c>
      <c r="B1063" t="s">
        <v>657</v>
      </c>
      <c r="C1063" t="s">
        <v>70</v>
      </c>
      <c r="D1063" s="4">
        <v>14900000</v>
      </c>
      <c r="E1063" s="4">
        <v>1200000</v>
      </c>
      <c r="F1063" s="4">
        <f t="shared" si="16"/>
        <v>0</v>
      </c>
    </row>
    <row r="1064" spans="1:6" x14ac:dyDescent="0.25">
      <c r="A1064">
        <v>610</v>
      </c>
      <c r="B1064" t="s">
        <v>659</v>
      </c>
      <c r="C1064" t="s">
        <v>112</v>
      </c>
      <c r="D1064" s="4">
        <v>13400000</v>
      </c>
      <c r="E1064" s="4">
        <v>1200000</v>
      </c>
      <c r="F1064" s="4">
        <f t="shared" si="16"/>
        <v>0</v>
      </c>
    </row>
    <row r="1065" spans="1:6" x14ac:dyDescent="0.25">
      <c r="A1065">
        <v>613</v>
      </c>
      <c r="B1065" t="s">
        <v>662</v>
      </c>
      <c r="C1065" t="s">
        <v>83</v>
      </c>
      <c r="D1065" s="4">
        <v>16700000</v>
      </c>
      <c r="E1065" s="4">
        <v>1100000</v>
      </c>
      <c r="F1065" s="4">
        <f t="shared" si="16"/>
        <v>0</v>
      </c>
    </row>
    <row r="1066" spans="1:6" x14ac:dyDescent="0.25">
      <c r="A1066">
        <v>615</v>
      </c>
      <c r="B1066" t="s">
        <v>664</v>
      </c>
      <c r="C1066" t="s">
        <v>83</v>
      </c>
      <c r="D1066" s="4">
        <v>15200000</v>
      </c>
      <c r="E1066" s="4">
        <v>750400</v>
      </c>
      <c r="F1066" s="4">
        <f t="shared" si="16"/>
        <v>0</v>
      </c>
    </row>
    <row r="1067" spans="1:6" x14ac:dyDescent="0.25">
      <c r="A1067">
        <v>618</v>
      </c>
      <c r="B1067" t="s">
        <v>667</v>
      </c>
      <c r="C1067" t="s">
        <v>123</v>
      </c>
      <c r="D1067" s="4">
        <v>12400000</v>
      </c>
      <c r="E1067" s="4">
        <v>1100000</v>
      </c>
      <c r="F1067" s="4">
        <f t="shared" si="16"/>
        <v>0</v>
      </c>
    </row>
    <row r="1068" spans="1:6" x14ac:dyDescent="0.25">
      <c r="A1068">
        <v>620</v>
      </c>
      <c r="B1068" t="s">
        <v>669</v>
      </c>
      <c r="C1068" t="s">
        <v>67</v>
      </c>
      <c r="D1068" s="4">
        <v>49800000</v>
      </c>
      <c r="E1068" s="4">
        <v>963600</v>
      </c>
      <c r="F1068" s="4">
        <f t="shared" si="16"/>
        <v>0</v>
      </c>
    </row>
    <row r="1069" spans="1:6" x14ac:dyDescent="0.25">
      <c r="A1069">
        <v>622</v>
      </c>
      <c r="B1069" t="s">
        <v>671</v>
      </c>
      <c r="C1069" t="s">
        <v>385</v>
      </c>
      <c r="D1069" s="4">
        <v>38900000</v>
      </c>
      <c r="E1069" s="4">
        <v>-72600</v>
      </c>
      <c r="F1069" s="4">
        <f t="shared" si="16"/>
        <v>0</v>
      </c>
    </row>
    <row r="1070" spans="1:6" x14ac:dyDescent="0.25">
      <c r="A1070">
        <v>623</v>
      </c>
      <c r="B1070" t="s">
        <v>672</v>
      </c>
      <c r="C1070" t="s">
        <v>70</v>
      </c>
      <c r="D1070" s="4">
        <v>23900000</v>
      </c>
      <c r="E1070" s="4">
        <v>1300000</v>
      </c>
      <c r="F1070" s="4">
        <f t="shared" si="16"/>
        <v>0</v>
      </c>
    </row>
    <row r="1071" spans="1:6" x14ac:dyDescent="0.25">
      <c r="A1071">
        <v>624</v>
      </c>
      <c r="B1071" t="s">
        <v>673</v>
      </c>
      <c r="C1071" t="s">
        <v>112</v>
      </c>
      <c r="D1071" s="4">
        <v>28600000</v>
      </c>
      <c r="E1071" s="4">
        <v>1900000</v>
      </c>
      <c r="F1071" s="4">
        <f t="shared" si="16"/>
        <v>0</v>
      </c>
    </row>
    <row r="1072" spans="1:6" x14ac:dyDescent="0.25">
      <c r="A1072">
        <v>625</v>
      </c>
      <c r="B1072" t="s">
        <v>674</v>
      </c>
      <c r="C1072" t="s">
        <v>340</v>
      </c>
      <c r="D1072" s="4">
        <v>25800000</v>
      </c>
      <c r="E1072" s="4">
        <v>391000</v>
      </c>
      <c r="F1072" s="4">
        <f t="shared" si="16"/>
        <v>0</v>
      </c>
    </row>
    <row r="1073" spans="1:6" x14ac:dyDescent="0.25">
      <c r="A1073">
        <v>626</v>
      </c>
      <c r="B1073" t="s">
        <v>675</v>
      </c>
      <c r="C1073" t="s">
        <v>70</v>
      </c>
      <c r="D1073" s="4">
        <v>14900000</v>
      </c>
      <c r="E1073" s="4">
        <v>1300000</v>
      </c>
      <c r="F1073" s="4">
        <f t="shared" si="16"/>
        <v>0</v>
      </c>
    </row>
    <row r="1074" spans="1:6" x14ac:dyDescent="0.25">
      <c r="A1074">
        <v>627</v>
      </c>
      <c r="B1074" t="s">
        <v>676</v>
      </c>
      <c r="C1074" t="s">
        <v>286</v>
      </c>
      <c r="D1074" s="4">
        <v>13800000</v>
      </c>
      <c r="E1074" s="4">
        <v>1100000</v>
      </c>
      <c r="F1074" s="4">
        <f t="shared" si="16"/>
        <v>0</v>
      </c>
    </row>
    <row r="1075" spans="1:6" x14ac:dyDescent="0.25">
      <c r="A1075">
        <v>630</v>
      </c>
      <c r="B1075" t="s">
        <v>679</v>
      </c>
      <c r="C1075" t="s">
        <v>70</v>
      </c>
      <c r="D1075" s="4">
        <v>32500000</v>
      </c>
      <c r="E1075" s="4">
        <v>-17900000</v>
      </c>
      <c r="F1075" s="4">
        <f t="shared" si="16"/>
        <v>0</v>
      </c>
    </row>
    <row r="1076" spans="1:6" x14ac:dyDescent="0.25">
      <c r="A1076">
        <v>631</v>
      </c>
      <c r="B1076" t="s">
        <v>680</v>
      </c>
      <c r="C1076" t="s">
        <v>88</v>
      </c>
      <c r="D1076" s="4">
        <v>40800000</v>
      </c>
      <c r="E1076" s="4">
        <v>1400000</v>
      </c>
      <c r="F1076" s="4">
        <f t="shared" si="16"/>
        <v>0</v>
      </c>
    </row>
    <row r="1077" spans="1:6" x14ac:dyDescent="0.25">
      <c r="A1077">
        <v>632</v>
      </c>
      <c r="B1077" t="s">
        <v>681</v>
      </c>
      <c r="C1077" t="s">
        <v>70</v>
      </c>
      <c r="D1077" s="4">
        <v>14200000</v>
      </c>
      <c r="E1077" s="4">
        <v>919100</v>
      </c>
      <c r="F1077" s="4">
        <f t="shared" si="16"/>
        <v>0</v>
      </c>
    </row>
    <row r="1078" spans="1:6" x14ac:dyDescent="0.25">
      <c r="A1078">
        <v>634</v>
      </c>
      <c r="B1078" t="s">
        <v>683</v>
      </c>
      <c r="C1078" t="s">
        <v>79</v>
      </c>
      <c r="D1078" s="4">
        <v>19900000</v>
      </c>
      <c r="E1078" s="4">
        <v>1200000</v>
      </c>
      <c r="F1078" s="4">
        <f t="shared" si="16"/>
        <v>0</v>
      </c>
    </row>
    <row r="1079" spans="1:6" x14ac:dyDescent="0.25">
      <c r="A1079">
        <v>635</v>
      </c>
      <c r="B1079" t="s">
        <v>684</v>
      </c>
      <c r="C1079" t="s">
        <v>70</v>
      </c>
      <c r="D1079" s="4">
        <v>13500000</v>
      </c>
      <c r="E1079" s="4">
        <v>1000000</v>
      </c>
      <c r="F1079" s="4">
        <f t="shared" si="16"/>
        <v>0</v>
      </c>
    </row>
    <row r="1080" spans="1:6" x14ac:dyDescent="0.25">
      <c r="A1080">
        <v>639</v>
      </c>
      <c r="B1080" t="s">
        <v>687</v>
      </c>
      <c r="C1080" t="s">
        <v>70</v>
      </c>
      <c r="D1080" s="4">
        <v>10300000</v>
      </c>
      <c r="E1080" s="4">
        <v>298000</v>
      </c>
      <c r="F1080" s="4">
        <f t="shared" si="16"/>
        <v>0</v>
      </c>
    </row>
    <row r="1081" spans="1:6" x14ac:dyDescent="0.25">
      <c r="A1081">
        <v>642</v>
      </c>
      <c r="B1081" t="s">
        <v>690</v>
      </c>
      <c r="C1081" t="s">
        <v>79</v>
      </c>
      <c r="D1081" s="4">
        <v>34900000</v>
      </c>
      <c r="E1081" s="4">
        <v>1500000</v>
      </c>
      <c r="F1081" s="4">
        <f t="shared" si="16"/>
        <v>0</v>
      </c>
    </row>
    <row r="1082" spans="1:6" x14ac:dyDescent="0.25">
      <c r="A1082">
        <v>643</v>
      </c>
      <c r="B1082" t="s">
        <v>691</v>
      </c>
      <c r="C1082" t="s">
        <v>79</v>
      </c>
      <c r="D1082" s="4">
        <v>28000000</v>
      </c>
      <c r="E1082" s="4">
        <v>761900</v>
      </c>
      <c r="F1082" s="4">
        <f t="shared" si="16"/>
        <v>0</v>
      </c>
    </row>
    <row r="1083" spans="1:6" x14ac:dyDescent="0.25">
      <c r="A1083">
        <v>644</v>
      </c>
      <c r="B1083" t="s">
        <v>692</v>
      </c>
      <c r="C1083" t="s">
        <v>95</v>
      </c>
      <c r="D1083" s="4">
        <v>15800000</v>
      </c>
      <c r="E1083" s="4">
        <v>958100</v>
      </c>
      <c r="F1083" s="4">
        <f t="shared" si="16"/>
        <v>0</v>
      </c>
    </row>
    <row r="1084" spans="1:6" x14ac:dyDescent="0.25">
      <c r="A1084">
        <v>645</v>
      </c>
      <c r="B1084" t="s">
        <v>693</v>
      </c>
      <c r="C1084" t="s">
        <v>121</v>
      </c>
      <c r="D1084" s="4">
        <v>55200000</v>
      </c>
      <c r="E1084" s="4">
        <v>-4300000</v>
      </c>
      <c r="F1084" s="4">
        <f t="shared" si="16"/>
        <v>0</v>
      </c>
    </row>
    <row r="1085" spans="1:6" x14ac:dyDescent="0.25">
      <c r="A1085">
        <v>646</v>
      </c>
      <c r="B1085" t="s">
        <v>694</v>
      </c>
      <c r="C1085" t="s">
        <v>88</v>
      </c>
      <c r="D1085" s="4">
        <v>49800000</v>
      </c>
      <c r="E1085" s="4">
        <v>-1400000</v>
      </c>
      <c r="F1085" s="4">
        <f t="shared" si="16"/>
        <v>0</v>
      </c>
    </row>
    <row r="1086" spans="1:6" x14ac:dyDescent="0.25">
      <c r="A1086">
        <v>650</v>
      </c>
      <c r="B1086" t="s">
        <v>698</v>
      </c>
      <c r="C1086" t="s">
        <v>699</v>
      </c>
      <c r="D1086" s="4">
        <v>70500000</v>
      </c>
      <c r="E1086" s="4">
        <v>-2500000</v>
      </c>
      <c r="F1086" s="4">
        <f t="shared" si="16"/>
        <v>0</v>
      </c>
    </row>
    <row r="1087" spans="1:6" x14ac:dyDescent="0.25">
      <c r="A1087">
        <v>650</v>
      </c>
      <c r="B1087" t="s">
        <v>700</v>
      </c>
      <c r="C1087" t="s">
        <v>112</v>
      </c>
      <c r="D1087" s="4">
        <v>16400000</v>
      </c>
      <c r="E1087" s="4">
        <v>-4700000</v>
      </c>
      <c r="F1087" s="4">
        <f t="shared" si="16"/>
        <v>0</v>
      </c>
    </row>
    <row r="1088" spans="1:6" x14ac:dyDescent="0.25">
      <c r="A1088">
        <v>655</v>
      </c>
      <c r="B1088" t="s">
        <v>704</v>
      </c>
      <c r="C1088" t="s">
        <v>70</v>
      </c>
      <c r="D1088" s="4">
        <v>10900000</v>
      </c>
      <c r="E1088" s="4">
        <v>533000</v>
      </c>
      <c r="F1088" s="4">
        <f t="shared" si="16"/>
        <v>0</v>
      </c>
    </row>
    <row r="1089" spans="1:6" x14ac:dyDescent="0.25">
      <c r="A1089">
        <v>656</v>
      </c>
      <c r="B1089" t="s">
        <v>705</v>
      </c>
      <c r="C1089" t="s">
        <v>70</v>
      </c>
      <c r="D1089" s="4">
        <v>11300000</v>
      </c>
      <c r="E1089" s="4">
        <v>1000000</v>
      </c>
      <c r="F1089" s="4">
        <f t="shared" si="16"/>
        <v>0</v>
      </c>
    </row>
    <row r="1090" spans="1:6" x14ac:dyDescent="0.25">
      <c r="A1090">
        <v>660</v>
      </c>
      <c r="B1090" t="s">
        <v>709</v>
      </c>
      <c r="C1090" t="s">
        <v>93</v>
      </c>
      <c r="D1090" s="4">
        <v>10900000</v>
      </c>
      <c r="E1090" s="4">
        <v>594400</v>
      </c>
      <c r="F1090" s="4">
        <f t="shared" si="16"/>
        <v>0</v>
      </c>
    </row>
    <row r="1091" spans="1:6" x14ac:dyDescent="0.25">
      <c r="A1091">
        <v>661</v>
      </c>
      <c r="B1091" t="s">
        <v>710</v>
      </c>
      <c r="C1091" t="s">
        <v>70</v>
      </c>
      <c r="D1091" s="4">
        <v>149700000</v>
      </c>
      <c r="E1091" s="4">
        <v>-4200000</v>
      </c>
      <c r="F1091" s="4">
        <f t="shared" si="16"/>
        <v>0</v>
      </c>
    </row>
    <row r="1092" spans="1:6" x14ac:dyDescent="0.25">
      <c r="A1092">
        <v>663</v>
      </c>
      <c r="B1092" t="s">
        <v>712</v>
      </c>
      <c r="C1092" t="s">
        <v>79</v>
      </c>
      <c r="D1092" s="4">
        <v>13900000</v>
      </c>
      <c r="E1092" s="4">
        <v>822100</v>
      </c>
      <c r="F1092" s="4">
        <f t="shared" si="16"/>
        <v>0</v>
      </c>
    </row>
    <row r="1093" spans="1:6" x14ac:dyDescent="0.25">
      <c r="A1093">
        <v>665</v>
      </c>
      <c r="B1093" t="s">
        <v>9</v>
      </c>
      <c r="C1093" t="s">
        <v>112</v>
      </c>
      <c r="D1093" s="4">
        <v>16900000</v>
      </c>
      <c r="E1093" s="4">
        <v>702000</v>
      </c>
      <c r="F1093" s="4">
        <f t="shared" ref="F1093:F1156" si="17">MAX(0,(E1093/D1093-10%)*D1093*0.2)</f>
        <v>0</v>
      </c>
    </row>
    <row r="1094" spans="1:6" x14ac:dyDescent="0.25">
      <c r="A1094">
        <v>666</v>
      </c>
      <c r="B1094" t="s">
        <v>714</v>
      </c>
      <c r="C1094" t="s">
        <v>70</v>
      </c>
      <c r="D1094" s="4">
        <v>20300000</v>
      </c>
      <c r="E1094" s="4">
        <v>888400</v>
      </c>
      <c r="F1094" s="4">
        <f t="shared" si="17"/>
        <v>0</v>
      </c>
    </row>
    <row r="1095" spans="1:6" x14ac:dyDescent="0.25">
      <c r="A1095">
        <v>669</v>
      </c>
      <c r="B1095" t="s">
        <v>716</v>
      </c>
      <c r="C1095" t="s">
        <v>70</v>
      </c>
      <c r="D1095" s="4">
        <v>18500000</v>
      </c>
      <c r="E1095" s="4">
        <v>-672000</v>
      </c>
      <c r="F1095" s="4">
        <f t="shared" si="17"/>
        <v>0</v>
      </c>
    </row>
    <row r="1096" spans="1:6" x14ac:dyDescent="0.25">
      <c r="A1096">
        <v>671</v>
      </c>
      <c r="B1096" t="s">
        <v>718</v>
      </c>
      <c r="C1096" t="s">
        <v>95</v>
      </c>
      <c r="D1096" s="4">
        <v>20900000</v>
      </c>
      <c r="E1096" s="4">
        <v>811500</v>
      </c>
      <c r="F1096" s="4">
        <f t="shared" si="17"/>
        <v>0</v>
      </c>
    </row>
    <row r="1097" spans="1:6" x14ac:dyDescent="0.25">
      <c r="A1097">
        <v>672</v>
      </c>
      <c r="B1097" t="s">
        <v>719</v>
      </c>
      <c r="C1097" t="s">
        <v>108</v>
      </c>
      <c r="D1097" s="4">
        <v>13100000</v>
      </c>
      <c r="E1097" s="4">
        <v>699000</v>
      </c>
      <c r="F1097" s="4">
        <f t="shared" si="17"/>
        <v>0</v>
      </c>
    </row>
    <row r="1098" spans="1:6" x14ac:dyDescent="0.25">
      <c r="A1098">
        <v>673</v>
      </c>
      <c r="B1098" t="s">
        <v>720</v>
      </c>
      <c r="C1098" t="s">
        <v>95</v>
      </c>
      <c r="D1098" s="4">
        <v>25200000</v>
      </c>
      <c r="E1098" s="4">
        <v>755800</v>
      </c>
      <c r="F1098" s="4">
        <f t="shared" si="17"/>
        <v>0</v>
      </c>
    </row>
    <row r="1099" spans="1:6" x14ac:dyDescent="0.25">
      <c r="A1099">
        <v>674</v>
      </c>
      <c r="B1099" t="s">
        <v>721</v>
      </c>
      <c r="C1099" t="s">
        <v>79</v>
      </c>
      <c r="D1099" s="4">
        <v>28900000</v>
      </c>
      <c r="E1099" s="4">
        <v>811700</v>
      </c>
      <c r="F1099" s="4">
        <f t="shared" si="17"/>
        <v>0</v>
      </c>
    </row>
    <row r="1100" spans="1:6" x14ac:dyDescent="0.25">
      <c r="A1100">
        <v>676</v>
      </c>
      <c r="B1100" t="s">
        <v>723</v>
      </c>
      <c r="C1100" t="s">
        <v>70</v>
      </c>
      <c r="D1100" s="4">
        <v>14300000</v>
      </c>
      <c r="E1100" s="4">
        <v>870000</v>
      </c>
      <c r="F1100" s="4">
        <f t="shared" si="17"/>
        <v>0</v>
      </c>
    </row>
    <row r="1101" spans="1:6" x14ac:dyDescent="0.25">
      <c r="A1101">
        <v>678</v>
      </c>
      <c r="B1101" t="s">
        <v>726</v>
      </c>
      <c r="C1101" t="s">
        <v>88</v>
      </c>
      <c r="D1101" s="4">
        <v>10800000</v>
      </c>
      <c r="E1101" s="4">
        <v>983400</v>
      </c>
      <c r="F1101" s="4">
        <f t="shared" si="17"/>
        <v>0</v>
      </c>
    </row>
    <row r="1102" spans="1:6" x14ac:dyDescent="0.25">
      <c r="A1102">
        <v>680</v>
      </c>
      <c r="B1102" t="s">
        <v>728</v>
      </c>
      <c r="C1102" t="s">
        <v>79</v>
      </c>
      <c r="D1102" s="4">
        <v>14100000</v>
      </c>
      <c r="E1102" s="4">
        <v>550000</v>
      </c>
      <c r="F1102" s="4">
        <f t="shared" si="17"/>
        <v>0</v>
      </c>
    </row>
    <row r="1103" spans="1:6" x14ac:dyDescent="0.25">
      <c r="A1103">
        <v>681</v>
      </c>
      <c r="B1103" t="s">
        <v>729</v>
      </c>
      <c r="C1103" t="s">
        <v>93</v>
      </c>
      <c r="D1103" s="4">
        <v>51800000</v>
      </c>
      <c r="E1103" s="4">
        <v>740500</v>
      </c>
      <c r="F1103" s="4">
        <f t="shared" si="17"/>
        <v>0</v>
      </c>
    </row>
    <row r="1104" spans="1:6" x14ac:dyDescent="0.25">
      <c r="A1104">
        <v>682</v>
      </c>
      <c r="B1104" t="s">
        <v>730</v>
      </c>
      <c r="C1104" t="s">
        <v>195</v>
      </c>
      <c r="D1104" s="4">
        <v>24100000</v>
      </c>
      <c r="E1104" s="4">
        <v>278000</v>
      </c>
      <c r="F1104" s="4">
        <f t="shared" si="17"/>
        <v>0</v>
      </c>
    </row>
    <row r="1105" spans="1:6" x14ac:dyDescent="0.25">
      <c r="A1105">
        <v>683</v>
      </c>
      <c r="B1105" t="s">
        <v>731</v>
      </c>
      <c r="C1105" t="s">
        <v>161</v>
      </c>
      <c r="D1105" s="4">
        <v>17600000</v>
      </c>
      <c r="E1105" s="4">
        <v>1000000</v>
      </c>
      <c r="F1105" s="4">
        <f t="shared" si="17"/>
        <v>0</v>
      </c>
    </row>
    <row r="1106" spans="1:6" x14ac:dyDescent="0.25">
      <c r="A1106">
        <v>684</v>
      </c>
      <c r="B1106" t="s">
        <v>732</v>
      </c>
      <c r="C1106" t="s">
        <v>67</v>
      </c>
      <c r="D1106" s="4">
        <v>17400000</v>
      </c>
      <c r="E1106" s="4">
        <v>780900</v>
      </c>
      <c r="F1106" s="4">
        <f t="shared" si="17"/>
        <v>0</v>
      </c>
    </row>
    <row r="1107" spans="1:6" x14ac:dyDescent="0.25">
      <c r="A1107">
        <v>686</v>
      </c>
      <c r="B1107" t="s">
        <v>734</v>
      </c>
      <c r="C1107" t="s">
        <v>67</v>
      </c>
      <c r="D1107" s="4">
        <v>50100000</v>
      </c>
      <c r="E1107" s="4">
        <v>818700</v>
      </c>
      <c r="F1107" s="4">
        <f t="shared" si="17"/>
        <v>0</v>
      </c>
    </row>
    <row r="1108" spans="1:6" x14ac:dyDescent="0.25">
      <c r="A1108">
        <v>690</v>
      </c>
      <c r="B1108" t="s">
        <v>738</v>
      </c>
      <c r="C1108" t="s">
        <v>70</v>
      </c>
      <c r="D1108" s="4">
        <v>18400000</v>
      </c>
      <c r="E1108" s="4">
        <v>862200</v>
      </c>
      <c r="F1108" s="4">
        <f t="shared" si="17"/>
        <v>0</v>
      </c>
    </row>
    <row r="1109" spans="1:6" x14ac:dyDescent="0.25">
      <c r="A1109">
        <v>691</v>
      </c>
      <c r="B1109" t="s">
        <v>739</v>
      </c>
      <c r="C1109" t="s">
        <v>225</v>
      </c>
      <c r="D1109" s="4">
        <v>13300000</v>
      </c>
      <c r="E1109" s="4">
        <v>528200</v>
      </c>
      <c r="F1109" s="4">
        <f t="shared" si="17"/>
        <v>0</v>
      </c>
    </row>
    <row r="1110" spans="1:6" x14ac:dyDescent="0.25">
      <c r="A1110">
        <v>693</v>
      </c>
      <c r="B1110" t="s">
        <v>741</v>
      </c>
      <c r="C1110" t="s">
        <v>231</v>
      </c>
      <c r="D1110" s="4">
        <v>13900000</v>
      </c>
      <c r="E1110" s="4">
        <v>882300</v>
      </c>
      <c r="F1110" s="4">
        <f t="shared" si="17"/>
        <v>0</v>
      </c>
    </row>
    <row r="1111" spans="1:6" x14ac:dyDescent="0.25">
      <c r="A1111">
        <v>696</v>
      </c>
      <c r="B1111" t="s">
        <v>745</v>
      </c>
      <c r="C1111" t="s">
        <v>67</v>
      </c>
      <c r="D1111" s="4">
        <v>12600000</v>
      </c>
      <c r="E1111" s="4">
        <v>1100000</v>
      </c>
      <c r="F1111" s="4">
        <f t="shared" si="17"/>
        <v>0</v>
      </c>
    </row>
    <row r="1112" spans="1:6" x14ac:dyDescent="0.25">
      <c r="A1112">
        <v>700</v>
      </c>
      <c r="B1112" t="s">
        <v>748</v>
      </c>
      <c r="C1112" t="s">
        <v>126</v>
      </c>
      <c r="D1112" s="4">
        <v>12000000</v>
      </c>
      <c r="E1112" s="4">
        <v>-3800000</v>
      </c>
      <c r="F1112" s="4">
        <f t="shared" si="17"/>
        <v>0</v>
      </c>
    </row>
    <row r="1113" spans="1:6" x14ac:dyDescent="0.25">
      <c r="A1113">
        <v>701</v>
      </c>
      <c r="B1113" t="s">
        <v>749</v>
      </c>
      <c r="C1113" t="s">
        <v>67</v>
      </c>
      <c r="D1113" s="4">
        <v>35700000</v>
      </c>
      <c r="E1113" s="4">
        <v>733400</v>
      </c>
      <c r="F1113" s="4">
        <f t="shared" si="17"/>
        <v>0</v>
      </c>
    </row>
    <row r="1114" spans="1:6" x14ac:dyDescent="0.25">
      <c r="A1114">
        <v>702</v>
      </c>
      <c r="B1114" t="s">
        <v>750</v>
      </c>
      <c r="C1114" t="s">
        <v>70</v>
      </c>
      <c r="D1114" s="4">
        <v>22100000</v>
      </c>
      <c r="E1114" s="4">
        <v>784800</v>
      </c>
      <c r="F1114" s="4">
        <f t="shared" si="17"/>
        <v>0</v>
      </c>
    </row>
    <row r="1115" spans="1:6" x14ac:dyDescent="0.25">
      <c r="A1115">
        <v>704</v>
      </c>
      <c r="B1115" t="s">
        <v>752</v>
      </c>
      <c r="C1115" t="s">
        <v>286</v>
      </c>
      <c r="D1115" s="4">
        <v>23800000</v>
      </c>
      <c r="E1115" s="4">
        <v>215100</v>
      </c>
      <c r="F1115" s="4">
        <f t="shared" si="17"/>
        <v>0</v>
      </c>
    </row>
    <row r="1116" spans="1:6" x14ac:dyDescent="0.25">
      <c r="A1116">
        <v>705</v>
      </c>
      <c r="B1116" t="s">
        <v>753</v>
      </c>
      <c r="C1116" t="s">
        <v>67</v>
      </c>
      <c r="D1116" s="4">
        <v>15500000</v>
      </c>
      <c r="E1116" s="4">
        <v>297200</v>
      </c>
      <c r="F1116" s="4">
        <f t="shared" si="17"/>
        <v>0</v>
      </c>
    </row>
    <row r="1117" spans="1:6" x14ac:dyDescent="0.25">
      <c r="A1117">
        <v>706</v>
      </c>
      <c r="B1117" t="s">
        <v>754</v>
      </c>
      <c r="C1117" t="s">
        <v>79</v>
      </c>
      <c r="D1117" s="4">
        <v>17800000</v>
      </c>
      <c r="E1117" s="4">
        <v>547100</v>
      </c>
      <c r="F1117" s="4">
        <f t="shared" si="17"/>
        <v>0</v>
      </c>
    </row>
    <row r="1118" spans="1:6" x14ac:dyDescent="0.25">
      <c r="A1118">
        <v>707</v>
      </c>
      <c r="B1118" t="s">
        <v>755</v>
      </c>
      <c r="C1118" t="s">
        <v>756</v>
      </c>
      <c r="D1118" s="4">
        <v>9200000</v>
      </c>
      <c r="E1118" s="4">
        <v>860700</v>
      </c>
      <c r="F1118" s="4">
        <f t="shared" si="17"/>
        <v>0</v>
      </c>
    </row>
    <row r="1119" spans="1:6" x14ac:dyDescent="0.25">
      <c r="A1119">
        <v>710</v>
      </c>
      <c r="B1119" t="s">
        <v>759</v>
      </c>
      <c r="C1119" t="s">
        <v>67</v>
      </c>
      <c r="D1119" s="4">
        <v>56300000</v>
      </c>
      <c r="E1119" s="4">
        <v>527000</v>
      </c>
      <c r="F1119" s="4">
        <f t="shared" si="17"/>
        <v>0</v>
      </c>
    </row>
    <row r="1120" spans="1:6" x14ac:dyDescent="0.25">
      <c r="A1120">
        <v>711</v>
      </c>
      <c r="B1120" t="s">
        <v>760</v>
      </c>
      <c r="C1120" t="s">
        <v>364</v>
      </c>
      <c r="D1120" s="4">
        <v>11100000</v>
      </c>
      <c r="E1120" s="4">
        <v>924400</v>
      </c>
      <c r="F1120" s="4">
        <f t="shared" si="17"/>
        <v>0</v>
      </c>
    </row>
    <row r="1121" spans="1:6" x14ac:dyDescent="0.25">
      <c r="A1121">
        <v>712</v>
      </c>
      <c r="B1121" t="s">
        <v>761</v>
      </c>
      <c r="C1121" t="s">
        <v>112</v>
      </c>
      <c r="D1121" s="4">
        <v>22100000</v>
      </c>
      <c r="E1121" s="4">
        <v>987600</v>
      </c>
      <c r="F1121" s="4">
        <f t="shared" si="17"/>
        <v>0</v>
      </c>
    </row>
    <row r="1122" spans="1:6" x14ac:dyDescent="0.25">
      <c r="A1122">
        <v>712</v>
      </c>
      <c r="B1122" t="s">
        <v>762</v>
      </c>
      <c r="C1122" t="s">
        <v>70</v>
      </c>
      <c r="D1122" s="4">
        <v>14100000</v>
      </c>
      <c r="E1122" s="4">
        <v>-8500000</v>
      </c>
      <c r="F1122" s="4">
        <f t="shared" si="17"/>
        <v>0</v>
      </c>
    </row>
    <row r="1123" spans="1:6" x14ac:dyDescent="0.25">
      <c r="A1123">
        <v>716</v>
      </c>
      <c r="B1123" t="s">
        <v>765</v>
      </c>
      <c r="C1123" t="s">
        <v>93</v>
      </c>
      <c r="D1123" s="4">
        <v>14100000</v>
      </c>
      <c r="E1123" s="4">
        <v>1200000</v>
      </c>
      <c r="F1123" s="4">
        <f t="shared" si="17"/>
        <v>0</v>
      </c>
    </row>
    <row r="1124" spans="1:6" x14ac:dyDescent="0.25">
      <c r="A1124">
        <v>719</v>
      </c>
      <c r="B1124" t="s">
        <v>770</v>
      </c>
      <c r="C1124" t="s">
        <v>83</v>
      </c>
      <c r="D1124" s="4">
        <v>24600000</v>
      </c>
      <c r="E1124" s="4">
        <v>130900</v>
      </c>
      <c r="F1124" s="4">
        <f t="shared" si="17"/>
        <v>0</v>
      </c>
    </row>
    <row r="1125" spans="1:6" x14ac:dyDescent="0.25">
      <c r="A1125">
        <v>723</v>
      </c>
      <c r="B1125" t="s">
        <v>774</v>
      </c>
      <c r="C1125" t="s">
        <v>152</v>
      </c>
      <c r="D1125" s="4">
        <v>25800000</v>
      </c>
      <c r="E1125" s="4">
        <v>824000</v>
      </c>
      <c r="F1125" s="4">
        <f t="shared" si="17"/>
        <v>0</v>
      </c>
    </row>
    <row r="1126" spans="1:6" x14ac:dyDescent="0.25">
      <c r="A1126">
        <v>728</v>
      </c>
      <c r="B1126" t="s">
        <v>779</v>
      </c>
      <c r="C1126" t="s">
        <v>83</v>
      </c>
      <c r="D1126" s="4">
        <v>19100000</v>
      </c>
      <c r="E1126" s="4">
        <v>551400</v>
      </c>
      <c r="F1126" s="4">
        <f t="shared" si="17"/>
        <v>0</v>
      </c>
    </row>
    <row r="1127" spans="1:6" x14ac:dyDescent="0.25">
      <c r="A1127">
        <v>729</v>
      </c>
      <c r="B1127" t="s">
        <v>780</v>
      </c>
      <c r="C1127" t="s">
        <v>385</v>
      </c>
      <c r="D1127" s="4">
        <v>9900000</v>
      </c>
      <c r="E1127" s="4">
        <v>984800</v>
      </c>
      <c r="F1127" s="4">
        <f t="shared" si="17"/>
        <v>0</v>
      </c>
    </row>
    <row r="1128" spans="1:6" x14ac:dyDescent="0.25">
      <c r="A1128">
        <v>731</v>
      </c>
      <c r="B1128" t="s">
        <v>782</v>
      </c>
      <c r="C1128" t="s">
        <v>67</v>
      </c>
      <c r="D1128" s="4">
        <v>20400000</v>
      </c>
      <c r="E1128" s="4">
        <v>877600</v>
      </c>
      <c r="F1128" s="4">
        <f t="shared" si="17"/>
        <v>0</v>
      </c>
    </row>
    <row r="1129" spans="1:6" x14ac:dyDescent="0.25">
      <c r="A1129">
        <v>731</v>
      </c>
      <c r="B1129" t="s">
        <v>783</v>
      </c>
      <c r="C1129" t="s">
        <v>784</v>
      </c>
      <c r="D1129" s="4">
        <v>10700000</v>
      </c>
      <c r="E1129" s="4">
        <v>858300</v>
      </c>
      <c r="F1129" s="4">
        <f t="shared" si="17"/>
        <v>0</v>
      </c>
    </row>
    <row r="1130" spans="1:6" x14ac:dyDescent="0.25">
      <c r="A1130">
        <v>731</v>
      </c>
      <c r="B1130" t="s">
        <v>785</v>
      </c>
      <c r="C1130" t="s">
        <v>121</v>
      </c>
      <c r="D1130" s="4">
        <v>24500000</v>
      </c>
      <c r="E1130" s="4">
        <v>590500</v>
      </c>
      <c r="F1130" s="4">
        <f t="shared" si="17"/>
        <v>0</v>
      </c>
    </row>
    <row r="1131" spans="1:6" x14ac:dyDescent="0.25">
      <c r="A1131">
        <v>739</v>
      </c>
      <c r="B1131" t="s">
        <v>791</v>
      </c>
      <c r="C1131" t="s">
        <v>195</v>
      </c>
      <c r="D1131" s="4">
        <v>14400000</v>
      </c>
      <c r="E1131" s="4">
        <v>990000</v>
      </c>
      <c r="F1131" s="4">
        <f t="shared" si="17"/>
        <v>0</v>
      </c>
    </row>
    <row r="1132" spans="1:6" x14ac:dyDescent="0.25">
      <c r="A1132">
        <v>739</v>
      </c>
      <c r="B1132" t="s">
        <v>792</v>
      </c>
      <c r="C1132" t="s">
        <v>70</v>
      </c>
      <c r="D1132" s="4">
        <v>10400000</v>
      </c>
      <c r="E1132" s="4">
        <v>765200</v>
      </c>
      <c r="F1132" s="4">
        <f t="shared" si="17"/>
        <v>0</v>
      </c>
    </row>
    <row r="1133" spans="1:6" x14ac:dyDescent="0.25">
      <c r="A1133">
        <v>741</v>
      </c>
      <c r="B1133" t="s">
        <v>793</v>
      </c>
      <c r="C1133" t="s">
        <v>79</v>
      </c>
      <c r="D1133" s="4">
        <v>18600000</v>
      </c>
      <c r="E1133" s="4">
        <v>571500</v>
      </c>
      <c r="F1133" s="4">
        <f t="shared" si="17"/>
        <v>0</v>
      </c>
    </row>
    <row r="1134" spans="1:6" x14ac:dyDescent="0.25">
      <c r="A1134">
        <v>744</v>
      </c>
      <c r="B1134" t="s">
        <v>796</v>
      </c>
      <c r="C1134" t="s">
        <v>70</v>
      </c>
      <c r="D1134" s="4">
        <v>22400000</v>
      </c>
      <c r="E1134" s="4">
        <v>-5300000</v>
      </c>
      <c r="F1134" s="4">
        <f t="shared" si="17"/>
        <v>0</v>
      </c>
    </row>
    <row r="1135" spans="1:6" x14ac:dyDescent="0.25">
      <c r="A1135">
        <v>747</v>
      </c>
      <c r="B1135" t="s">
        <v>799</v>
      </c>
      <c r="C1135" t="s">
        <v>70</v>
      </c>
      <c r="D1135" s="4">
        <v>12100000</v>
      </c>
      <c r="E1135" s="4">
        <v>791000</v>
      </c>
      <c r="F1135" s="4">
        <f t="shared" si="17"/>
        <v>0</v>
      </c>
    </row>
    <row r="1136" spans="1:6" x14ac:dyDescent="0.25">
      <c r="A1136">
        <v>749</v>
      </c>
      <c r="B1136" t="s">
        <v>801</v>
      </c>
      <c r="C1136" t="s">
        <v>70</v>
      </c>
      <c r="D1136" s="4">
        <v>16700000</v>
      </c>
      <c r="E1136" s="4">
        <v>-1000000</v>
      </c>
      <c r="F1136" s="4">
        <f t="shared" si="17"/>
        <v>0</v>
      </c>
    </row>
    <row r="1137" spans="1:6" x14ac:dyDescent="0.25">
      <c r="A1137">
        <v>750</v>
      </c>
      <c r="B1137" t="s">
        <v>802</v>
      </c>
      <c r="C1137" t="s">
        <v>385</v>
      </c>
      <c r="D1137" s="4">
        <v>13600000</v>
      </c>
      <c r="E1137" s="4">
        <v>788000</v>
      </c>
      <c r="F1137" s="4">
        <f t="shared" si="17"/>
        <v>0</v>
      </c>
    </row>
    <row r="1138" spans="1:6" x14ac:dyDescent="0.25">
      <c r="A1138">
        <v>754</v>
      </c>
      <c r="B1138" t="s">
        <v>806</v>
      </c>
      <c r="C1138" t="s">
        <v>108</v>
      </c>
      <c r="D1138" s="4">
        <v>10800000</v>
      </c>
      <c r="E1138" s="4">
        <v>698500</v>
      </c>
      <c r="F1138" s="4">
        <f t="shared" si="17"/>
        <v>0</v>
      </c>
    </row>
    <row r="1139" spans="1:6" x14ac:dyDescent="0.25">
      <c r="A1139">
        <v>756</v>
      </c>
      <c r="B1139" t="s">
        <v>808</v>
      </c>
      <c r="C1139" t="s">
        <v>70</v>
      </c>
      <c r="D1139" s="4">
        <v>11500000</v>
      </c>
      <c r="E1139" s="4">
        <v>928000</v>
      </c>
      <c r="F1139" s="4">
        <f t="shared" si="17"/>
        <v>0</v>
      </c>
    </row>
    <row r="1140" spans="1:6" x14ac:dyDescent="0.25">
      <c r="A1140">
        <v>758</v>
      </c>
      <c r="B1140" t="s">
        <v>810</v>
      </c>
      <c r="C1140" t="s">
        <v>70</v>
      </c>
      <c r="D1140" s="4">
        <v>13100000</v>
      </c>
      <c r="E1140" s="4">
        <v>1100000</v>
      </c>
      <c r="F1140" s="4">
        <f t="shared" si="17"/>
        <v>0</v>
      </c>
    </row>
    <row r="1141" spans="1:6" x14ac:dyDescent="0.25">
      <c r="A1141">
        <v>762</v>
      </c>
      <c r="B1141" t="s">
        <v>814</v>
      </c>
      <c r="C1141" t="s">
        <v>99</v>
      </c>
      <c r="D1141" s="4">
        <v>15900000</v>
      </c>
      <c r="E1141" s="4">
        <v>1200000</v>
      </c>
      <c r="F1141" s="4">
        <f t="shared" si="17"/>
        <v>0</v>
      </c>
    </row>
    <row r="1142" spans="1:6" x14ac:dyDescent="0.25">
      <c r="A1142">
        <v>765</v>
      </c>
      <c r="B1142" t="s">
        <v>817</v>
      </c>
      <c r="C1142" t="s">
        <v>173</v>
      </c>
      <c r="D1142" s="4">
        <v>10200000</v>
      </c>
      <c r="E1142" s="4">
        <v>960800</v>
      </c>
      <c r="F1142" s="4">
        <f t="shared" si="17"/>
        <v>0</v>
      </c>
    </row>
    <row r="1143" spans="1:6" x14ac:dyDescent="0.25">
      <c r="A1143">
        <v>765</v>
      </c>
      <c r="B1143" t="s">
        <v>818</v>
      </c>
      <c r="C1143" t="s">
        <v>340</v>
      </c>
      <c r="D1143" s="4">
        <v>11100000</v>
      </c>
      <c r="E1143" s="4">
        <v>1000000</v>
      </c>
      <c r="F1143" s="4">
        <f t="shared" si="17"/>
        <v>0</v>
      </c>
    </row>
    <row r="1144" spans="1:6" x14ac:dyDescent="0.25">
      <c r="A1144">
        <v>767</v>
      </c>
      <c r="B1144" t="s">
        <v>819</v>
      </c>
      <c r="C1144" t="s">
        <v>70</v>
      </c>
      <c r="D1144" s="4">
        <v>12000000</v>
      </c>
      <c r="E1144" s="4">
        <v>1100000</v>
      </c>
      <c r="F1144" s="4">
        <f t="shared" si="17"/>
        <v>0</v>
      </c>
    </row>
    <row r="1145" spans="1:6" x14ac:dyDescent="0.25">
      <c r="A1145">
        <v>769</v>
      </c>
      <c r="B1145" t="s">
        <v>821</v>
      </c>
      <c r="C1145" t="s">
        <v>95</v>
      </c>
      <c r="D1145" s="4">
        <v>12300000</v>
      </c>
      <c r="E1145" s="4">
        <v>941300</v>
      </c>
      <c r="F1145" s="4">
        <f t="shared" si="17"/>
        <v>0</v>
      </c>
    </row>
    <row r="1146" spans="1:6" x14ac:dyDescent="0.25">
      <c r="A1146">
        <v>770</v>
      </c>
      <c r="B1146" t="s">
        <v>822</v>
      </c>
      <c r="C1146" t="s">
        <v>83</v>
      </c>
      <c r="D1146" s="4">
        <v>52500000</v>
      </c>
      <c r="E1146" s="4">
        <v>410700</v>
      </c>
      <c r="F1146" s="4">
        <f t="shared" si="17"/>
        <v>0</v>
      </c>
    </row>
    <row r="1147" spans="1:6" x14ac:dyDescent="0.25">
      <c r="A1147">
        <v>771</v>
      </c>
      <c r="B1147" t="s">
        <v>823</v>
      </c>
      <c r="C1147" t="s">
        <v>70</v>
      </c>
      <c r="D1147" s="4">
        <v>9300000</v>
      </c>
      <c r="E1147" s="4">
        <v>648000</v>
      </c>
      <c r="F1147" s="4">
        <f t="shared" si="17"/>
        <v>0</v>
      </c>
    </row>
    <row r="1148" spans="1:6" x14ac:dyDescent="0.25">
      <c r="A1148">
        <v>775</v>
      </c>
      <c r="B1148" t="s">
        <v>827</v>
      </c>
      <c r="C1148" t="s">
        <v>784</v>
      </c>
      <c r="D1148" s="4">
        <v>29000000</v>
      </c>
      <c r="E1148" s="4">
        <v>1200000</v>
      </c>
      <c r="F1148" s="4">
        <f t="shared" si="17"/>
        <v>0</v>
      </c>
    </row>
    <row r="1149" spans="1:6" x14ac:dyDescent="0.25">
      <c r="A1149">
        <v>777</v>
      </c>
      <c r="B1149" t="s">
        <v>829</v>
      </c>
      <c r="C1149" t="s">
        <v>152</v>
      </c>
      <c r="D1149" s="4">
        <v>9300000</v>
      </c>
      <c r="E1149" s="4">
        <v>712300</v>
      </c>
      <c r="F1149" s="4">
        <f t="shared" si="17"/>
        <v>0</v>
      </c>
    </row>
    <row r="1150" spans="1:6" x14ac:dyDescent="0.25">
      <c r="A1150">
        <v>779</v>
      </c>
      <c r="B1150" t="s">
        <v>831</v>
      </c>
      <c r="C1150" t="s">
        <v>67</v>
      </c>
      <c r="D1150" s="4">
        <v>13100000</v>
      </c>
      <c r="E1150" s="4">
        <v>739500</v>
      </c>
      <c r="F1150" s="4">
        <f t="shared" si="17"/>
        <v>0</v>
      </c>
    </row>
    <row r="1151" spans="1:6" x14ac:dyDescent="0.25">
      <c r="A1151">
        <v>781</v>
      </c>
      <c r="B1151" t="s">
        <v>833</v>
      </c>
      <c r="C1151" t="s">
        <v>286</v>
      </c>
      <c r="D1151" s="4">
        <v>9200000</v>
      </c>
      <c r="E1151" s="4">
        <v>687500</v>
      </c>
      <c r="F1151" s="4">
        <f t="shared" si="17"/>
        <v>0</v>
      </c>
    </row>
    <row r="1152" spans="1:6" x14ac:dyDescent="0.25">
      <c r="A1152">
        <v>782</v>
      </c>
      <c r="B1152" t="s">
        <v>834</v>
      </c>
      <c r="C1152" t="s">
        <v>108</v>
      </c>
      <c r="D1152" s="4">
        <v>21000000</v>
      </c>
      <c r="E1152" s="4">
        <v>766200</v>
      </c>
      <c r="F1152" s="4">
        <f t="shared" si="17"/>
        <v>0</v>
      </c>
    </row>
    <row r="1153" spans="1:6" x14ac:dyDescent="0.25">
      <c r="A1153">
        <v>783</v>
      </c>
      <c r="B1153" t="s">
        <v>835</v>
      </c>
      <c r="C1153" t="s">
        <v>231</v>
      </c>
      <c r="D1153" s="4">
        <v>17700000</v>
      </c>
      <c r="E1153" s="4">
        <v>687500</v>
      </c>
      <c r="F1153" s="4">
        <f t="shared" si="17"/>
        <v>0</v>
      </c>
    </row>
    <row r="1154" spans="1:6" x14ac:dyDescent="0.25">
      <c r="A1154">
        <v>783</v>
      </c>
      <c r="B1154" t="s">
        <v>836</v>
      </c>
      <c r="C1154" t="s">
        <v>837</v>
      </c>
      <c r="D1154" s="4">
        <v>17400000</v>
      </c>
      <c r="E1154" s="4">
        <v>-1000000</v>
      </c>
      <c r="F1154" s="4">
        <f t="shared" si="17"/>
        <v>0</v>
      </c>
    </row>
    <row r="1155" spans="1:6" x14ac:dyDescent="0.25">
      <c r="A1155">
        <v>785</v>
      </c>
      <c r="B1155" t="s">
        <v>838</v>
      </c>
      <c r="C1155" t="s">
        <v>70</v>
      </c>
      <c r="D1155" s="4">
        <v>8800000</v>
      </c>
      <c r="E1155" s="4">
        <v>814000</v>
      </c>
      <c r="F1155" s="4">
        <f t="shared" si="17"/>
        <v>0</v>
      </c>
    </row>
    <row r="1156" spans="1:6" x14ac:dyDescent="0.25">
      <c r="A1156">
        <v>786</v>
      </c>
      <c r="B1156" t="s">
        <v>839</v>
      </c>
      <c r="C1156" t="s">
        <v>79</v>
      </c>
      <c r="D1156" s="4">
        <v>12600000</v>
      </c>
      <c r="E1156" s="4">
        <v>854300</v>
      </c>
      <c r="F1156" s="4">
        <f t="shared" si="17"/>
        <v>0</v>
      </c>
    </row>
    <row r="1157" spans="1:6" x14ac:dyDescent="0.25">
      <c r="A1157">
        <v>787</v>
      </c>
      <c r="B1157" t="s">
        <v>840</v>
      </c>
      <c r="C1157" t="s">
        <v>85</v>
      </c>
      <c r="D1157" s="4">
        <v>10100000</v>
      </c>
      <c r="E1157" s="4">
        <v>848400</v>
      </c>
      <c r="F1157" s="4">
        <f t="shared" ref="F1157:F1220" si="18">MAX(0,(E1157/D1157-10%)*D1157*0.2)</f>
        <v>0</v>
      </c>
    </row>
    <row r="1158" spans="1:6" x14ac:dyDescent="0.25">
      <c r="A1158">
        <v>788</v>
      </c>
      <c r="B1158" t="s">
        <v>841</v>
      </c>
      <c r="C1158" t="s">
        <v>67</v>
      </c>
      <c r="D1158" s="4">
        <v>18700000</v>
      </c>
      <c r="E1158" s="4">
        <v>903000</v>
      </c>
      <c r="F1158" s="4">
        <f t="shared" si="18"/>
        <v>0</v>
      </c>
    </row>
    <row r="1159" spans="1:6" x14ac:dyDescent="0.25">
      <c r="A1159">
        <v>789</v>
      </c>
      <c r="B1159" t="s">
        <v>842</v>
      </c>
      <c r="C1159" t="s">
        <v>102</v>
      </c>
      <c r="D1159" s="4">
        <v>37800000</v>
      </c>
      <c r="E1159" s="4">
        <v>182400</v>
      </c>
      <c r="F1159" s="4">
        <f t="shared" si="18"/>
        <v>0</v>
      </c>
    </row>
    <row r="1160" spans="1:6" x14ac:dyDescent="0.25">
      <c r="A1160">
        <v>792</v>
      </c>
      <c r="B1160" t="s">
        <v>845</v>
      </c>
      <c r="C1160" t="s">
        <v>67</v>
      </c>
      <c r="D1160" s="4">
        <v>12500000</v>
      </c>
      <c r="E1160" s="4">
        <v>832600</v>
      </c>
      <c r="F1160" s="4">
        <f t="shared" si="18"/>
        <v>0</v>
      </c>
    </row>
    <row r="1161" spans="1:6" x14ac:dyDescent="0.25">
      <c r="A1161">
        <v>793</v>
      </c>
      <c r="B1161" t="s">
        <v>846</v>
      </c>
      <c r="C1161" t="s">
        <v>79</v>
      </c>
      <c r="D1161" s="4">
        <v>9700000</v>
      </c>
      <c r="E1161" s="4">
        <v>828600</v>
      </c>
      <c r="F1161" s="4">
        <f t="shared" si="18"/>
        <v>0</v>
      </c>
    </row>
    <row r="1162" spans="1:6" x14ac:dyDescent="0.25">
      <c r="A1162">
        <v>794</v>
      </c>
      <c r="B1162" t="s">
        <v>847</v>
      </c>
      <c r="C1162" t="s">
        <v>70</v>
      </c>
      <c r="D1162" s="4">
        <v>9700000</v>
      </c>
      <c r="E1162" s="4">
        <v>751000</v>
      </c>
      <c r="F1162" s="4">
        <f t="shared" si="18"/>
        <v>0</v>
      </c>
    </row>
    <row r="1163" spans="1:6" x14ac:dyDescent="0.25">
      <c r="A1163">
        <v>795</v>
      </c>
      <c r="B1163" t="s">
        <v>848</v>
      </c>
      <c r="C1163" t="s">
        <v>70</v>
      </c>
      <c r="D1163" s="4">
        <v>9500000</v>
      </c>
      <c r="E1163" s="4">
        <v>881000</v>
      </c>
      <c r="F1163" s="4">
        <f t="shared" si="18"/>
        <v>0</v>
      </c>
    </row>
    <row r="1164" spans="1:6" x14ac:dyDescent="0.25">
      <c r="A1164">
        <v>797</v>
      </c>
      <c r="B1164" t="s">
        <v>850</v>
      </c>
      <c r="C1164" t="s">
        <v>95</v>
      </c>
      <c r="D1164" s="4">
        <v>62200000</v>
      </c>
      <c r="E1164" s="4">
        <v>-157800</v>
      </c>
      <c r="F1164" s="4">
        <f t="shared" si="18"/>
        <v>0</v>
      </c>
    </row>
    <row r="1165" spans="1:6" x14ac:dyDescent="0.25">
      <c r="A1165">
        <v>798</v>
      </c>
      <c r="B1165" t="s">
        <v>851</v>
      </c>
      <c r="C1165" t="s">
        <v>173</v>
      </c>
      <c r="D1165" s="4">
        <v>15600000</v>
      </c>
      <c r="E1165" s="4">
        <v>535800</v>
      </c>
      <c r="F1165" s="4">
        <f t="shared" si="18"/>
        <v>0</v>
      </c>
    </row>
    <row r="1166" spans="1:6" x14ac:dyDescent="0.25">
      <c r="A1166">
        <v>799</v>
      </c>
      <c r="B1166" t="s">
        <v>853</v>
      </c>
      <c r="C1166" t="s">
        <v>79</v>
      </c>
      <c r="D1166" s="4">
        <v>18900000</v>
      </c>
      <c r="E1166" s="4">
        <v>1200000</v>
      </c>
      <c r="F1166" s="4">
        <f t="shared" si="18"/>
        <v>0</v>
      </c>
    </row>
    <row r="1167" spans="1:6" x14ac:dyDescent="0.25">
      <c r="A1167">
        <v>802</v>
      </c>
      <c r="B1167" t="s">
        <v>855</v>
      </c>
      <c r="C1167" t="s">
        <v>173</v>
      </c>
      <c r="D1167" s="4">
        <v>9300000</v>
      </c>
      <c r="E1167" s="4">
        <v>746500</v>
      </c>
      <c r="F1167" s="4">
        <f t="shared" si="18"/>
        <v>0</v>
      </c>
    </row>
    <row r="1168" spans="1:6" x14ac:dyDescent="0.25">
      <c r="A1168">
        <v>803</v>
      </c>
      <c r="B1168" t="s">
        <v>856</v>
      </c>
      <c r="C1168" t="s">
        <v>70</v>
      </c>
      <c r="D1168" s="4">
        <v>11500000</v>
      </c>
      <c r="E1168" s="4">
        <v>566000</v>
      </c>
      <c r="F1168" s="4">
        <f t="shared" si="18"/>
        <v>0</v>
      </c>
    </row>
    <row r="1169" spans="1:6" x14ac:dyDescent="0.25">
      <c r="A1169">
        <v>806</v>
      </c>
      <c r="B1169" t="s">
        <v>859</v>
      </c>
      <c r="C1169" t="s">
        <v>67</v>
      </c>
      <c r="D1169" s="4">
        <v>14100000</v>
      </c>
      <c r="E1169" s="4">
        <v>313000</v>
      </c>
      <c r="F1169" s="4">
        <f t="shared" si="18"/>
        <v>0</v>
      </c>
    </row>
    <row r="1170" spans="1:6" x14ac:dyDescent="0.25">
      <c r="A1170">
        <v>811</v>
      </c>
      <c r="B1170" t="s">
        <v>864</v>
      </c>
      <c r="C1170" t="s">
        <v>108</v>
      </c>
      <c r="D1170" s="4">
        <v>11300000</v>
      </c>
      <c r="E1170" s="4">
        <v>868400</v>
      </c>
      <c r="F1170" s="4">
        <f t="shared" si="18"/>
        <v>0</v>
      </c>
    </row>
    <row r="1171" spans="1:6" x14ac:dyDescent="0.25">
      <c r="A1171">
        <v>813</v>
      </c>
      <c r="B1171" t="s">
        <v>866</v>
      </c>
      <c r="C1171" t="s">
        <v>70</v>
      </c>
      <c r="D1171" s="4">
        <v>9400000</v>
      </c>
      <c r="E1171" s="4">
        <v>799500</v>
      </c>
      <c r="F1171" s="4">
        <f t="shared" si="18"/>
        <v>0</v>
      </c>
    </row>
    <row r="1172" spans="1:6" x14ac:dyDescent="0.25">
      <c r="A1172">
        <v>817</v>
      </c>
      <c r="B1172" t="s">
        <v>870</v>
      </c>
      <c r="C1172" t="s">
        <v>67</v>
      </c>
      <c r="D1172" s="4">
        <v>16500000</v>
      </c>
      <c r="E1172" s="4">
        <v>207000</v>
      </c>
      <c r="F1172" s="4">
        <f t="shared" si="18"/>
        <v>0</v>
      </c>
    </row>
    <row r="1173" spans="1:6" x14ac:dyDescent="0.25">
      <c r="A1173">
        <v>818</v>
      </c>
      <c r="B1173" t="s">
        <v>871</v>
      </c>
      <c r="C1173" t="s">
        <v>79</v>
      </c>
      <c r="D1173" s="4">
        <v>51800000</v>
      </c>
      <c r="E1173" s="4">
        <v>409100</v>
      </c>
      <c r="F1173" s="4">
        <f t="shared" si="18"/>
        <v>0</v>
      </c>
    </row>
    <row r="1174" spans="1:6" x14ac:dyDescent="0.25">
      <c r="A1174">
        <v>818</v>
      </c>
      <c r="B1174" t="s">
        <v>872</v>
      </c>
      <c r="C1174" t="s">
        <v>79</v>
      </c>
      <c r="D1174" s="4">
        <v>32200000.000000004</v>
      </c>
      <c r="E1174" s="4">
        <v>-1400000</v>
      </c>
      <c r="F1174" s="4">
        <f t="shared" si="18"/>
        <v>0</v>
      </c>
    </row>
    <row r="1175" spans="1:6" x14ac:dyDescent="0.25">
      <c r="A1175">
        <v>824</v>
      </c>
      <c r="B1175" t="s">
        <v>877</v>
      </c>
      <c r="C1175" t="s">
        <v>152</v>
      </c>
      <c r="D1175" s="4">
        <v>12200000</v>
      </c>
      <c r="E1175" s="4">
        <v>567000</v>
      </c>
      <c r="F1175" s="4">
        <f t="shared" si="18"/>
        <v>0</v>
      </c>
    </row>
    <row r="1176" spans="1:6" x14ac:dyDescent="0.25">
      <c r="A1176">
        <v>825</v>
      </c>
      <c r="B1176" t="s">
        <v>878</v>
      </c>
      <c r="C1176" t="s">
        <v>70</v>
      </c>
      <c r="D1176" s="4">
        <v>13600000</v>
      </c>
      <c r="E1176" s="4">
        <v>-1700000</v>
      </c>
      <c r="F1176" s="4">
        <f t="shared" si="18"/>
        <v>0</v>
      </c>
    </row>
    <row r="1177" spans="1:6" x14ac:dyDescent="0.25">
      <c r="A1177">
        <v>826</v>
      </c>
      <c r="B1177" t="s">
        <v>879</v>
      </c>
      <c r="C1177" t="s">
        <v>112</v>
      </c>
      <c r="D1177" s="4">
        <v>37100000</v>
      </c>
      <c r="E1177" s="4">
        <v>79100</v>
      </c>
      <c r="F1177" s="4">
        <f t="shared" si="18"/>
        <v>0</v>
      </c>
    </row>
    <row r="1178" spans="1:6" x14ac:dyDescent="0.25">
      <c r="A1178">
        <v>827</v>
      </c>
      <c r="B1178" t="s">
        <v>880</v>
      </c>
      <c r="C1178" t="s">
        <v>70</v>
      </c>
      <c r="D1178" s="4">
        <v>18000000</v>
      </c>
      <c r="E1178" s="4">
        <v>736800</v>
      </c>
      <c r="F1178" s="4">
        <f t="shared" si="18"/>
        <v>0</v>
      </c>
    </row>
    <row r="1179" spans="1:6" x14ac:dyDescent="0.25">
      <c r="A1179">
        <v>828</v>
      </c>
      <c r="B1179" t="s">
        <v>881</v>
      </c>
      <c r="C1179" t="s">
        <v>126</v>
      </c>
      <c r="D1179" s="4">
        <v>21100000</v>
      </c>
      <c r="E1179" s="4">
        <v>772700</v>
      </c>
      <c r="F1179" s="4">
        <f t="shared" si="18"/>
        <v>0</v>
      </c>
    </row>
    <row r="1180" spans="1:6" x14ac:dyDescent="0.25">
      <c r="A1180">
        <v>829</v>
      </c>
      <c r="B1180" t="s">
        <v>883</v>
      </c>
      <c r="C1180" t="s">
        <v>79</v>
      </c>
      <c r="D1180" s="4">
        <v>20800000</v>
      </c>
      <c r="E1180" s="4">
        <v>589000</v>
      </c>
      <c r="F1180" s="4">
        <f t="shared" si="18"/>
        <v>0</v>
      </c>
    </row>
    <row r="1181" spans="1:6" x14ac:dyDescent="0.25">
      <c r="A1181">
        <v>831</v>
      </c>
      <c r="B1181" t="s">
        <v>884</v>
      </c>
      <c r="C1181" t="s">
        <v>79</v>
      </c>
      <c r="D1181" s="4">
        <v>11600000</v>
      </c>
      <c r="E1181" s="4">
        <v>-292500</v>
      </c>
      <c r="F1181" s="4">
        <f t="shared" si="18"/>
        <v>0</v>
      </c>
    </row>
    <row r="1182" spans="1:6" x14ac:dyDescent="0.25">
      <c r="A1182">
        <v>832</v>
      </c>
      <c r="B1182" t="s">
        <v>885</v>
      </c>
      <c r="C1182" t="s">
        <v>67</v>
      </c>
      <c r="D1182" s="4">
        <v>17600000</v>
      </c>
      <c r="E1182" s="4">
        <v>236600</v>
      </c>
      <c r="F1182" s="4">
        <f t="shared" si="18"/>
        <v>0</v>
      </c>
    </row>
    <row r="1183" spans="1:6" x14ac:dyDescent="0.25">
      <c r="A1183">
        <v>833</v>
      </c>
      <c r="B1183" t="s">
        <v>886</v>
      </c>
      <c r="C1183" t="s">
        <v>70</v>
      </c>
      <c r="D1183" s="4">
        <v>20000000</v>
      </c>
      <c r="E1183" s="4">
        <v>865000</v>
      </c>
      <c r="F1183" s="4">
        <f t="shared" si="18"/>
        <v>0</v>
      </c>
    </row>
    <row r="1184" spans="1:6" x14ac:dyDescent="0.25">
      <c r="A1184">
        <v>835</v>
      </c>
      <c r="B1184" t="s">
        <v>888</v>
      </c>
      <c r="C1184" t="s">
        <v>173</v>
      </c>
      <c r="D1184" s="4">
        <v>33300000</v>
      </c>
      <c r="E1184" s="4">
        <v>515700.00000000006</v>
      </c>
      <c r="F1184" s="4">
        <f t="shared" si="18"/>
        <v>0</v>
      </c>
    </row>
    <row r="1185" spans="1:6" x14ac:dyDescent="0.25">
      <c r="A1185">
        <v>836</v>
      </c>
      <c r="B1185" t="s">
        <v>889</v>
      </c>
      <c r="C1185" t="s">
        <v>769</v>
      </c>
      <c r="D1185" s="4">
        <v>27000000</v>
      </c>
      <c r="E1185" s="4">
        <v>772700</v>
      </c>
      <c r="F1185" s="4">
        <f t="shared" si="18"/>
        <v>0</v>
      </c>
    </row>
    <row r="1186" spans="1:6" x14ac:dyDescent="0.25">
      <c r="A1186">
        <v>842</v>
      </c>
      <c r="B1186" t="s">
        <v>896</v>
      </c>
      <c r="C1186" t="s">
        <v>67</v>
      </c>
      <c r="D1186" s="4">
        <v>10000000</v>
      </c>
      <c r="E1186" s="4">
        <v>729100</v>
      </c>
      <c r="F1186" s="4">
        <f t="shared" si="18"/>
        <v>0</v>
      </c>
    </row>
    <row r="1187" spans="1:6" x14ac:dyDescent="0.25">
      <c r="A1187">
        <v>844</v>
      </c>
      <c r="B1187" t="s">
        <v>898</v>
      </c>
      <c r="C1187" t="s">
        <v>173</v>
      </c>
      <c r="D1187" s="4">
        <v>14500000</v>
      </c>
      <c r="E1187" s="4">
        <v>614900</v>
      </c>
      <c r="F1187" s="4">
        <f t="shared" si="18"/>
        <v>0</v>
      </c>
    </row>
    <row r="1188" spans="1:6" x14ac:dyDescent="0.25">
      <c r="A1188">
        <v>847</v>
      </c>
      <c r="B1188" t="s">
        <v>901</v>
      </c>
      <c r="C1188" t="s">
        <v>385</v>
      </c>
      <c r="D1188" s="4">
        <v>15200000</v>
      </c>
      <c r="E1188" s="4">
        <v>455200</v>
      </c>
      <c r="F1188" s="4">
        <f t="shared" si="18"/>
        <v>0</v>
      </c>
    </row>
    <row r="1189" spans="1:6" x14ac:dyDescent="0.25">
      <c r="A1189">
        <v>851</v>
      </c>
      <c r="B1189" t="s">
        <v>905</v>
      </c>
      <c r="C1189" t="s">
        <v>83</v>
      </c>
      <c r="D1189" s="4">
        <v>43200000</v>
      </c>
      <c r="E1189" s="4">
        <v>77100</v>
      </c>
      <c r="F1189" s="4">
        <f t="shared" si="18"/>
        <v>0</v>
      </c>
    </row>
    <row r="1190" spans="1:6" x14ac:dyDescent="0.25">
      <c r="A1190">
        <v>853</v>
      </c>
      <c r="B1190" t="s">
        <v>907</v>
      </c>
      <c r="C1190" t="s">
        <v>70</v>
      </c>
      <c r="D1190" s="4">
        <v>19400000</v>
      </c>
      <c r="E1190" s="4">
        <v>621100</v>
      </c>
      <c r="F1190" s="4">
        <f t="shared" si="18"/>
        <v>0</v>
      </c>
    </row>
    <row r="1191" spans="1:6" x14ac:dyDescent="0.25">
      <c r="A1191">
        <v>859</v>
      </c>
      <c r="B1191" t="s">
        <v>913</v>
      </c>
      <c r="C1191" t="s">
        <v>70</v>
      </c>
      <c r="D1191" s="4">
        <v>4900000</v>
      </c>
      <c r="E1191" s="4">
        <v>430600</v>
      </c>
      <c r="F1191" s="4">
        <f t="shared" si="18"/>
        <v>0</v>
      </c>
    </row>
    <row r="1192" spans="1:6" x14ac:dyDescent="0.25">
      <c r="A1192">
        <v>861</v>
      </c>
      <c r="B1192" t="s">
        <v>915</v>
      </c>
      <c r="C1192" t="s">
        <v>161</v>
      </c>
      <c r="D1192" s="4">
        <v>15400000</v>
      </c>
      <c r="E1192" s="4">
        <v>918900</v>
      </c>
      <c r="F1192" s="4">
        <f t="shared" si="18"/>
        <v>0</v>
      </c>
    </row>
    <row r="1193" spans="1:6" x14ac:dyDescent="0.25">
      <c r="A1193">
        <v>863</v>
      </c>
      <c r="B1193" t="s">
        <v>917</v>
      </c>
      <c r="C1193" t="s">
        <v>70</v>
      </c>
      <c r="D1193" s="4">
        <v>5500000</v>
      </c>
      <c r="E1193" s="4">
        <v>507500</v>
      </c>
      <c r="F1193" s="4">
        <f t="shared" si="18"/>
        <v>0</v>
      </c>
    </row>
    <row r="1194" spans="1:6" x14ac:dyDescent="0.25">
      <c r="A1194">
        <v>864</v>
      </c>
      <c r="B1194" t="s">
        <v>918</v>
      </c>
      <c r="C1194" t="s">
        <v>585</v>
      </c>
      <c r="D1194" s="4">
        <v>12200000</v>
      </c>
      <c r="E1194" s="4">
        <v>636200</v>
      </c>
      <c r="F1194" s="4">
        <f t="shared" si="18"/>
        <v>0</v>
      </c>
    </row>
    <row r="1195" spans="1:6" x14ac:dyDescent="0.25">
      <c r="A1195">
        <v>865</v>
      </c>
      <c r="B1195" t="s">
        <v>919</v>
      </c>
      <c r="C1195" t="s">
        <v>67</v>
      </c>
      <c r="D1195" s="4">
        <v>17500000</v>
      </c>
      <c r="E1195" s="4">
        <v>464100</v>
      </c>
      <c r="F1195" s="4">
        <f t="shared" si="18"/>
        <v>0</v>
      </c>
    </row>
    <row r="1196" spans="1:6" x14ac:dyDescent="0.25">
      <c r="A1196">
        <v>866</v>
      </c>
      <c r="B1196" t="s">
        <v>920</v>
      </c>
      <c r="C1196" t="s">
        <v>70</v>
      </c>
      <c r="D1196" s="4">
        <v>13500000</v>
      </c>
      <c r="E1196" s="4">
        <v>-769000</v>
      </c>
      <c r="F1196" s="4">
        <f t="shared" si="18"/>
        <v>0</v>
      </c>
    </row>
    <row r="1197" spans="1:6" x14ac:dyDescent="0.25">
      <c r="A1197">
        <v>867</v>
      </c>
      <c r="B1197" t="s">
        <v>921</v>
      </c>
      <c r="C1197" t="s">
        <v>67</v>
      </c>
      <c r="D1197" s="4">
        <v>9500000</v>
      </c>
      <c r="E1197" s="4">
        <v>828000</v>
      </c>
      <c r="F1197" s="4">
        <f t="shared" si="18"/>
        <v>0</v>
      </c>
    </row>
    <row r="1198" spans="1:6" x14ac:dyDescent="0.25">
      <c r="A1198">
        <v>868</v>
      </c>
      <c r="B1198" t="s">
        <v>922</v>
      </c>
      <c r="C1198" t="s">
        <v>70</v>
      </c>
      <c r="D1198" s="4">
        <v>11400000</v>
      </c>
      <c r="E1198" s="4">
        <v>811000</v>
      </c>
      <c r="F1198" s="4">
        <f t="shared" si="18"/>
        <v>0</v>
      </c>
    </row>
    <row r="1199" spans="1:6" x14ac:dyDescent="0.25">
      <c r="A1199">
        <v>868</v>
      </c>
      <c r="B1199" t="s">
        <v>923</v>
      </c>
      <c r="C1199" t="s">
        <v>286</v>
      </c>
      <c r="D1199" s="4">
        <v>10600000</v>
      </c>
      <c r="E1199" s="4">
        <v>758600</v>
      </c>
      <c r="F1199" s="4">
        <f t="shared" si="18"/>
        <v>0</v>
      </c>
    </row>
    <row r="1200" spans="1:6" x14ac:dyDescent="0.25">
      <c r="A1200">
        <v>870</v>
      </c>
      <c r="B1200" t="s">
        <v>924</v>
      </c>
      <c r="C1200" t="s">
        <v>173</v>
      </c>
      <c r="D1200" s="4">
        <v>8000000</v>
      </c>
      <c r="E1200" s="4">
        <v>745100</v>
      </c>
      <c r="F1200" s="4">
        <f t="shared" si="18"/>
        <v>0</v>
      </c>
    </row>
    <row r="1201" spans="1:6" x14ac:dyDescent="0.25">
      <c r="A1201">
        <v>871</v>
      </c>
      <c r="B1201" t="s">
        <v>925</v>
      </c>
      <c r="C1201" t="s">
        <v>67</v>
      </c>
      <c r="D1201" s="4">
        <v>15700000</v>
      </c>
      <c r="E1201" s="4">
        <v>787500</v>
      </c>
      <c r="F1201" s="4">
        <f t="shared" si="18"/>
        <v>0</v>
      </c>
    </row>
    <row r="1202" spans="1:6" x14ac:dyDescent="0.25">
      <c r="A1202">
        <v>873</v>
      </c>
      <c r="B1202" t="s">
        <v>927</v>
      </c>
      <c r="C1202" t="s">
        <v>102</v>
      </c>
      <c r="D1202" s="4">
        <v>8700000</v>
      </c>
      <c r="E1202" s="4">
        <v>568200</v>
      </c>
      <c r="F1202" s="4">
        <f t="shared" si="18"/>
        <v>0</v>
      </c>
    </row>
    <row r="1203" spans="1:6" x14ac:dyDescent="0.25">
      <c r="A1203">
        <v>874</v>
      </c>
      <c r="B1203" t="s">
        <v>928</v>
      </c>
      <c r="C1203" t="s">
        <v>79</v>
      </c>
      <c r="D1203" s="4">
        <v>20700000</v>
      </c>
      <c r="E1203" s="4">
        <v>580100</v>
      </c>
      <c r="F1203" s="4">
        <f t="shared" si="18"/>
        <v>0</v>
      </c>
    </row>
    <row r="1204" spans="1:6" x14ac:dyDescent="0.25">
      <c r="A1204">
        <v>875</v>
      </c>
      <c r="B1204" t="s">
        <v>929</v>
      </c>
      <c r="C1204" t="s">
        <v>67</v>
      </c>
      <c r="D1204" s="4">
        <v>11900000</v>
      </c>
      <c r="E1204" s="4">
        <v>729700</v>
      </c>
      <c r="F1204" s="4">
        <f t="shared" si="18"/>
        <v>0</v>
      </c>
    </row>
    <row r="1205" spans="1:6" x14ac:dyDescent="0.25">
      <c r="A1205">
        <v>876</v>
      </c>
      <c r="B1205" t="s">
        <v>930</v>
      </c>
      <c r="C1205" t="s">
        <v>173</v>
      </c>
      <c r="D1205" s="4">
        <v>13700000</v>
      </c>
      <c r="E1205" s="4">
        <v>619200</v>
      </c>
      <c r="F1205" s="4">
        <f t="shared" si="18"/>
        <v>0</v>
      </c>
    </row>
    <row r="1206" spans="1:6" x14ac:dyDescent="0.25">
      <c r="A1206">
        <v>878</v>
      </c>
      <c r="B1206" t="s">
        <v>932</v>
      </c>
      <c r="C1206" t="s">
        <v>70</v>
      </c>
      <c r="D1206" s="4">
        <v>11100000</v>
      </c>
      <c r="E1206" s="4">
        <v>365000</v>
      </c>
      <c r="F1206" s="4">
        <f t="shared" si="18"/>
        <v>0</v>
      </c>
    </row>
    <row r="1207" spans="1:6" x14ac:dyDescent="0.25">
      <c r="A1207">
        <v>880</v>
      </c>
      <c r="B1207" t="s">
        <v>934</v>
      </c>
      <c r="C1207" t="s">
        <v>112</v>
      </c>
      <c r="D1207" s="4">
        <v>11500000</v>
      </c>
      <c r="E1207" s="4">
        <v>-795500</v>
      </c>
      <c r="F1207" s="4">
        <f t="shared" si="18"/>
        <v>0</v>
      </c>
    </row>
    <row r="1208" spans="1:6" x14ac:dyDescent="0.25">
      <c r="A1208">
        <v>884</v>
      </c>
      <c r="B1208" t="s">
        <v>938</v>
      </c>
      <c r="C1208" t="s">
        <v>70</v>
      </c>
      <c r="D1208" s="4">
        <v>23600000</v>
      </c>
      <c r="E1208" s="4">
        <v>-10100000</v>
      </c>
      <c r="F1208" s="4">
        <f t="shared" si="18"/>
        <v>0</v>
      </c>
    </row>
    <row r="1209" spans="1:6" x14ac:dyDescent="0.25">
      <c r="A1209">
        <v>886</v>
      </c>
      <c r="B1209" t="s">
        <v>940</v>
      </c>
      <c r="C1209" t="s">
        <v>769</v>
      </c>
      <c r="D1209" s="4">
        <v>10700000</v>
      </c>
      <c r="E1209" s="4">
        <v>665100</v>
      </c>
      <c r="F1209" s="4">
        <f t="shared" si="18"/>
        <v>0</v>
      </c>
    </row>
    <row r="1210" spans="1:6" x14ac:dyDescent="0.25">
      <c r="A1210">
        <v>888</v>
      </c>
      <c r="B1210" t="s">
        <v>942</v>
      </c>
      <c r="C1210" t="s">
        <v>79</v>
      </c>
      <c r="D1210" s="4">
        <v>10400000</v>
      </c>
      <c r="E1210" s="4">
        <v>674800</v>
      </c>
      <c r="F1210" s="4">
        <f t="shared" si="18"/>
        <v>0</v>
      </c>
    </row>
    <row r="1211" spans="1:6" x14ac:dyDescent="0.25">
      <c r="A1211">
        <v>889</v>
      </c>
      <c r="B1211" t="s">
        <v>943</v>
      </c>
      <c r="C1211" t="s">
        <v>112</v>
      </c>
      <c r="D1211" s="4">
        <v>21100000</v>
      </c>
      <c r="E1211" s="4">
        <v>187000</v>
      </c>
      <c r="F1211" s="4">
        <f t="shared" si="18"/>
        <v>0</v>
      </c>
    </row>
    <row r="1212" spans="1:6" x14ac:dyDescent="0.25">
      <c r="A1212">
        <v>890</v>
      </c>
      <c r="B1212" t="s">
        <v>944</v>
      </c>
      <c r="C1212" t="s">
        <v>585</v>
      </c>
      <c r="D1212" s="4">
        <v>10800000</v>
      </c>
      <c r="E1212" s="4">
        <v>494800</v>
      </c>
      <c r="F1212" s="4">
        <f t="shared" si="18"/>
        <v>0</v>
      </c>
    </row>
    <row r="1213" spans="1:6" x14ac:dyDescent="0.25">
      <c r="A1213">
        <v>891</v>
      </c>
      <c r="B1213" t="s">
        <v>945</v>
      </c>
      <c r="C1213" t="s">
        <v>126</v>
      </c>
      <c r="D1213" s="4">
        <v>12500000</v>
      </c>
      <c r="E1213" s="4">
        <v>1200000</v>
      </c>
      <c r="F1213" s="4">
        <f t="shared" si="18"/>
        <v>0</v>
      </c>
    </row>
    <row r="1214" spans="1:6" x14ac:dyDescent="0.25">
      <c r="A1214">
        <v>892</v>
      </c>
      <c r="B1214" t="s">
        <v>946</v>
      </c>
      <c r="C1214" t="s">
        <v>67</v>
      </c>
      <c r="D1214" s="4">
        <v>6500000</v>
      </c>
      <c r="E1214" s="4">
        <v>611600</v>
      </c>
      <c r="F1214" s="4">
        <f t="shared" si="18"/>
        <v>0</v>
      </c>
    </row>
    <row r="1215" spans="1:6" x14ac:dyDescent="0.25">
      <c r="A1215">
        <v>892</v>
      </c>
      <c r="B1215" t="s">
        <v>947</v>
      </c>
      <c r="C1215" t="s">
        <v>70</v>
      </c>
      <c r="D1215" s="4">
        <v>12100000</v>
      </c>
      <c r="E1215" s="4">
        <v>565000</v>
      </c>
      <c r="F1215" s="4">
        <f t="shared" si="18"/>
        <v>0</v>
      </c>
    </row>
    <row r="1216" spans="1:6" x14ac:dyDescent="0.25">
      <c r="A1216">
        <v>894</v>
      </c>
      <c r="B1216" t="s">
        <v>948</v>
      </c>
      <c r="C1216" t="s">
        <v>79</v>
      </c>
      <c r="D1216" s="4">
        <v>15900000</v>
      </c>
      <c r="E1216" s="4">
        <v>1100000</v>
      </c>
      <c r="F1216" s="4">
        <f t="shared" si="18"/>
        <v>0</v>
      </c>
    </row>
    <row r="1217" spans="1:6" x14ac:dyDescent="0.25">
      <c r="A1217">
        <v>897</v>
      </c>
      <c r="B1217" t="s">
        <v>951</v>
      </c>
      <c r="C1217" t="s">
        <v>79</v>
      </c>
      <c r="D1217" s="4">
        <v>20700000</v>
      </c>
      <c r="E1217" s="4">
        <v>611000</v>
      </c>
      <c r="F1217" s="4">
        <f t="shared" si="18"/>
        <v>0</v>
      </c>
    </row>
    <row r="1218" spans="1:6" x14ac:dyDescent="0.25">
      <c r="A1218">
        <v>898</v>
      </c>
      <c r="B1218" t="s">
        <v>952</v>
      </c>
      <c r="C1218" t="s">
        <v>79</v>
      </c>
      <c r="D1218" s="4">
        <v>34800000</v>
      </c>
      <c r="E1218" s="4">
        <v>221300</v>
      </c>
      <c r="F1218" s="4">
        <f t="shared" si="18"/>
        <v>0</v>
      </c>
    </row>
    <row r="1219" spans="1:6" x14ac:dyDescent="0.25">
      <c r="A1219">
        <v>898</v>
      </c>
      <c r="B1219" t="s">
        <v>953</v>
      </c>
      <c r="C1219" t="s">
        <v>70</v>
      </c>
      <c r="D1219" s="4">
        <v>11200000</v>
      </c>
      <c r="E1219" s="4">
        <v>215000</v>
      </c>
      <c r="F1219" s="4">
        <f t="shared" si="18"/>
        <v>0</v>
      </c>
    </row>
    <row r="1220" spans="1:6" x14ac:dyDescent="0.25">
      <c r="A1220">
        <v>900</v>
      </c>
      <c r="B1220" t="s">
        <v>954</v>
      </c>
      <c r="C1220" t="s">
        <v>173</v>
      </c>
      <c r="D1220" s="4">
        <v>44200000</v>
      </c>
      <c r="E1220" s="4">
        <v>624900</v>
      </c>
      <c r="F1220" s="4">
        <f t="shared" si="18"/>
        <v>0</v>
      </c>
    </row>
    <row r="1221" spans="1:6" x14ac:dyDescent="0.25">
      <c r="A1221">
        <v>903</v>
      </c>
      <c r="B1221" t="s">
        <v>957</v>
      </c>
      <c r="C1221" t="s">
        <v>958</v>
      </c>
      <c r="D1221" s="4">
        <v>9200000</v>
      </c>
      <c r="E1221" s="4">
        <v>529600</v>
      </c>
      <c r="F1221" s="4">
        <f t="shared" ref="F1221:F1284" si="19">MAX(0,(E1221/D1221-10%)*D1221*0.2)</f>
        <v>0</v>
      </c>
    </row>
    <row r="1222" spans="1:6" x14ac:dyDescent="0.25">
      <c r="A1222">
        <v>905</v>
      </c>
      <c r="B1222" t="s">
        <v>960</v>
      </c>
      <c r="C1222" t="s">
        <v>88</v>
      </c>
      <c r="D1222" s="4">
        <v>8600000</v>
      </c>
      <c r="E1222" s="4">
        <v>803600</v>
      </c>
      <c r="F1222" s="4">
        <f t="shared" si="19"/>
        <v>0</v>
      </c>
    </row>
    <row r="1223" spans="1:6" x14ac:dyDescent="0.25">
      <c r="A1223">
        <v>909</v>
      </c>
      <c r="B1223" t="s">
        <v>964</v>
      </c>
      <c r="C1223" t="s">
        <v>67</v>
      </c>
      <c r="D1223" s="4">
        <v>22300000</v>
      </c>
      <c r="E1223" s="4">
        <v>384300</v>
      </c>
      <c r="F1223" s="4">
        <f t="shared" si="19"/>
        <v>0</v>
      </c>
    </row>
    <row r="1224" spans="1:6" x14ac:dyDescent="0.25">
      <c r="A1224">
        <v>914</v>
      </c>
      <c r="B1224" t="s">
        <v>969</v>
      </c>
      <c r="C1224" t="s">
        <v>79</v>
      </c>
      <c r="D1224" s="4">
        <v>6500000</v>
      </c>
      <c r="E1224" s="4">
        <v>573300</v>
      </c>
      <c r="F1224" s="4">
        <f t="shared" si="19"/>
        <v>0</v>
      </c>
    </row>
    <row r="1225" spans="1:6" x14ac:dyDescent="0.25">
      <c r="A1225">
        <v>916</v>
      </c>
      <c r="B1225" t="s">
        <v>971</v>
      </c>
      <c r="C1225" t="s">
        <v>70</v>
      </c>
      <c r="D1225" s="4">
        <v>6900000</v>
      </c>
      <c r="E1225" s="4">
        <v>681000</v>
      </c>
      <c r="F1225" s="4">
        <f t="shared" si="19"/>
        <v>0</v>
      </c>
    </row>
    <row r="1226" spans="1:6" x14ac:dyDescent="0.25">
      <c r="A1226">
        <v>918</v>
      </c>
      <c r="B1226" t="s">
        <v>973</v>
      </c>
      <c r="C1226" t="s">
        <v>70</v>
      </c>
      <c r="D1226" s="4">
        <v>16100000.000000002</v>
      </c>
      <c r="E1226" s="4">
        <v>-595000</v>
      </c>
      <c r="F1226" s="4">
        <f t="shared" si="19"/>
        <v>0</v>
      </c>
    </row>
    <row r="1227" spans="1:6" x14ac:dyDescent="0.25">
      <c r="A1227">
        <v>920</v>
      </c>
      <c r="B1227" t="s">
        <v>975</v>
      </c>
      <c r="C1227" t="s">
        <v>85</v>
      </c>
      <c r="D1227" s="4">
        <v>10200000</v>
      </c>
      <c r="E1227" s="4">
        <v>653300</v>
      </c>
      <c r="F1227" s="4">
        <f t="shared" si="19"/>
        <v>0</v>
      </c>
    </row>
    <row r="1228" spans="1:6" x14ac:dyDescent="0.25">
      <c r="A1228">
        <v>920</v>
      </c>
      <c r="B1228" t="s">
        <v>976</v>
      </c>
      <c r="C1228" t="s">
        <v>112</v>
      </c>
      <c r="D1228" s="4">
        <v>21200000</v>
      </c>
      <c r="E1228" s="4">
        <v>-1700000</v>
      </c>
      <c r="F1228" s="4">
        <f t="shared" si="19"/>
        <v>0</v>
      </c>
    </row>
    <row r="1229" spans="1:6" x14ac:dyDescent="0.25">
      <c r="A1229">
        <v>923</v>
      </c>
      <c r="B1229" t="s">
        <v>978</v>
      </c>
      <c r="C1229" t="s">
        <v>70</v>
      </c>
      <c r="D1229" s="4">
        <v>11700000</v>
      </c>
      <c r="E1229" s="4">
        <v>769000</v>
      </c>
      <c r="F1229" s="4">
        <f t="shared" si="19"/>
        <v>0</v>
      </c>
    </row>
    <row r="1230" spans="1:6" x14ac:dyDescent="0.25">
      <c r="A1230">
        <v>924</v>
      </c>
      <c r="B1230" t="s">
        <v>979</v>
      </c>
      <c r="C1230" t="s">
        <v>67</v>
      </c>
      <c r="D1230" s="4">
        <v>25300000</v>
      </c>
      <c r="E1230" s="4">
        <v>575000</v>
      </c>
      <c r="F1230" s="4">
        <f t="shared" si="19"/>
        <v>0</v>
      </c>
    </row>
    <row r="1231" spans="1:6" x14ac:dyDescent="0.25">
      <c r="A1231">
        <v>926</v>
      </c>
      <c r="B1231" t="s">
        <v>981</v>
      </c>
      <c r="C1231" t="s">
        <v>340</v>
      </c>
      <c r="D1231" s="4">
        <v>10700000</v>
      </c>
      <c r="E1231" s="4">
        <v>888800</v>
      </c>
      <c r="F1231" s="4">
        <f t="shared" si="19"/>
        <v>0</v>
      </c>
    </row>
    <row r="1232" spans="1:6" x14ac:dyDescent="0.25">
      <c r="A1232">
        <v>928</v>
      </c>
      <c r="B1232" t="s">
        <v>983</v>
      </c>
      <c r="C1232" t="s">
        <v>70</v>
      </c>
      <c r="D1232" s="4">
        <v>8300000</v>
      </c>
      <c r="E1232" s="4">
        <v>-11800</v>
      </c>
      <c r="F1232" s="4">
        <f t="shared" si="19"/>
        <v>0</v>
      </c>
    </row>
    <row r="1233" spans="1:6" x14ac:dyDescent="0.25">
      <c r="A1233">
        <v>929</v>
      </c>
      <c r="B1233" t="s">
        <v>984</v>
      </c>
      <c r="C1233" t="s">
        <v>83</v>
      </c>
      <c r="D1233" s="4">
        <v>42800000</v>
      </c>
      <c r="E1233" s="4">
        <v>-30600</v>
      </c>
      <c r="F1233" s="4">
        <f t="shared" si="19"/>
        <v>0</v>
      </c>
    </row>
    <row r="1234" spans="1:6" x14ac:dyDescent="0.25">
      <c r="A1234">
        <v>931</v>
      </c>
      <c r="B1234" t="s">
        <v>986</v>
      </c>
      <c r="C1234" t="s">
        <v>79</v>
      </c>
      <c r="D1234" s="4">
        <v>18400000</v>
      </c>
      <c r="E1234" s="4">
        <v>891200</v>
      </c>
      <c r="F1234" s="4">
        <f t="shared" si="19"/>
        <v>0</v>
      </c>
    </row>
    <row r="1235" spans="1:6" x14ac:dyDescent="0.25">
      <c r="A1235">
        <v>932</v>
      </c>
      <c r="B1235" t="s">
        <v>987</v>
      </c>
      <c r="C1235" t="s">
        <v>102</v>
      </c>
      <c r="D1235" s="4">
        <v>14500000</v>
      </c>
      <c r="E1235" s="4">
        <v>1100000</v>
      </c>
      <c r="F1235" s="4">
        <f t="shared" si="19"/>
        <v>0</v>
      </c>
    </row>
    <row r="1236" spans="1:6" x14ac:dyDescent="0.25">
      <c r="A1236">
        <v>942</v>
      </c>
      <c r="B1236" t="s">
        <v>998</v>
      </c>
      <c r="C1236" t="s">
        <v>79</v>
      </c>
      <c r="D1236" s="4">
        <v>16100000.000000002</v>
      </c>
      <c r="E1236" s="4">
        <v>1100000</v>
      </c>
      <c r="F1236" s="4">
        <f t="shared" si="19"/>
        <v>0</v>
      </c>
    </row>
    <row r="1237" spans="1:6" x14ac:dyDescent="0.25">
      <c r="A1237">
        <v>943</v>
      </c>
      <c r="B1237" t="s">
        <v>1001</v>
      </c>
      <c r="C1237" t="s">
        <v>67</v>
      </c>
      <c r="D1237" s="4">
        <v>6400000</v>
      </c>
      <c r="E1237" s="4">
        <v>610800</v>
      </c>
      <c r="F1237" s="4">
        <f t="shared" si="19"/>
        <v>0</v>
      </c>
    </row>
    <row r="1238" spans="1:6" x14ac:dyDescent="0.25">
      <c r="A1238">
        <v>943</v>
      </c>
      <c r="B1238" t="s">
        <v>1002</v>
      </c>
      <c r="C1238" t="s">
        <v>79</v>
      </c>
      <c r="D1238" s="4">
        <v>19100000</v>
      </c>
      <c r="E1238" s="4">
        <v>797200</v>
      </c>
      <c r="F1238" s="4">
        <f t="shared" si="19"/>
        <v>0</v>
      </c>
    </row>
    <row r="1239" spans="1:6" x14ac:dyDescent="0.25">
      <c r="A1239">
        <v>949</v>
      </c>
      <c r="B1239" t="s">
        <v>1005</v>
      </c>
      <c r="C1239" t="s">
        <v>79</v>
      </c>
      <c r="D1239" s="4">
        <v>32100000</v>
      </c>
      <c r="E1239" s="4">
        <v>539500</v>
      </c>
      <c r="F1239" s="4">
        <f t="shared" si="19"/>
        <v>0</v>
      </c>
    </row>
    <row r="1240" spans="1:6" x14ac:dyDescent="0.25">
      <c r="A1240">
        <v>950</v>
      </c>
      <c r="B1240" t="s">
        <v>1006</v>
      </c>
      <c r="C1240" t="s">
        <v>95</v>
      </c>
      <c r="D1240" s="4">
        <v>16500000</v>
      </c>
      <c r="E1240" s="4">
        <v>472300</v>
      </c>
      <c r="F1240" s="4">
        <f t="shared" si="19"/>
        <v>0</v>
      </c>
    </row>
    <row r="1241" spans="1:6" x14ac:dyDescent="0.25">
      <c r="A1241">
        <v>951</v>
      </c>
      <c r="B1241" t="s">
        <v>1007</v>
      </c>
      <c r="C1241" t="s">
        <v>79</v>
      </c>
      <c r="D1241" s="4">
        <v>13600000</v>
      </c>
      <c r="E1241" s="4">
        <v>1100000</v>
      </c>
      <c r="F1241" s="4">
        <f t="shared" si="19"/>
        <v>0</v>
      </c>
    </row>
    <row r="1242" spans="1:6" x14ac:dyDescent="0.25">
      <c r="A1242">
        <v>952</v>
      </c>
      <c r="B1242" t="s">
        <v>1008</v>
      </c>
      <c r="C1242" t="s">
        <v>126</v>
      </c>
      <c r="D1242" s="4">
        <v>7000000</v>
      </c>
      <c r="E1242" s="4">
        <v>569900</v>
      </c>
      <c r="F1242" s="4">
        <f t="shared" si="19"/>
        <v>0</v>
      </c>
    </row>
    <row r="1243" spans="1:6" x14ac:dyDescent="0.25">
      <c r="A1243">
        <v>955</v>
      </c>
      <c r="B1243" t="s">
        <v>1011</v>
      </c>
      <c r="C1243" t="s">
        <v>79</v>
      </c>
      <c r="D1243" s="4">
        <v>12400000</v>
      </c>
      <c r="E1243" s="4">
        <v>828300</v>
      </c>
      <c r="F1243" s="4">
        <f t="shared" si="19"/>
        <v>0</v>
      </c>
    </row>
    <row r="1244" spans="1:6" x14ac:dyDescent="0.25">
      <c r="A1244">
        <v>956</v>
      </c>
      <c r="B1244" t="s">
        <v>1012</v>
      </c>
      <c r="C1244" t="s">
        <v>70</v>
      </c>
      <c r="D1244" s="4">
        <v>9800000</v>
      </c>
      <c r="E1244" s="4">
        <v>163100</v>
      </c>
      <c r="F1244" s="4">
        <f t="shared" si="19"/>
        <v>0</v>
      </c>
    </row>
    <row r="1245" spans="1:6" x14ac:dyDescent="0.25">
      <c r="A1245">
        <v>956</v>
      </c>
      <c r="B1245" t="s">
        <v>1013</v>
      </c>
      <c r="C1245" t="s">
        <v>102</v>
      </c>
      <c r="D1245" s="4">
        <v>9800000</v>
      </c>
      <c r="E1245" s="4">
        <v>163100</v>
      </c>
      <c r="F1245" s="4">
        <f t="shared" si="19"/>
        <v>0</v>
      </c>
    </row>
    <row r="1246" spans="1:6" x14ac:dyDescent="0.25">
      <c r="A1246">
        <v>960</v>
      </c>
      <c r="B1246" t="s">
        <v>1016</v>
      </c>
      <c r="C1246" t="s">
        <v>108</v>
      </c>
      <c r="D1246" s="4">
        <v>8200000</v>
      </c>
      <c r="E1246" s="4">
        <v>756600</v>
      </c>
      <c r="F1246" s="4">
        <f t="shared" si="19"/>
        <v>0</v>
      </c>
    </row>
    <row r="1247" spans="1:6" x14ac:dyDescent="0.25">
      <c r="A1247">
        <v>961</v>
      </c>
      <c r="B1247" t="s">
        <v>1017</v>
      </c>
      <c r="C1247" t="s">
        <v>67</v>
      </c>
      <c r="D1247" s="4">
        <v>24900000</v>
      </c>
      <c r="E1247" s="4">
        <v>28600</v>
      </c>
      <c r="F1247" s="4">
        <f t="shared" si="19"/>
        <v>0</v>
      </c>
    </row>
    <row r="1248" spans="1:6" x14ac:dyDescent="0.25">
      <c r="A1248">
        <v>963</v>
      </c>
      <c r="B1248" t="s">
        <v>1019</v>
      </c>
      <c r="C1248" t="s">
        <v>79</v>
      </c>
      <c r="D1248" s="4">
        <v>11900000</v>
      </c>
      <c r="E1248" s="4">
        <v>632000</v>
      </c>
      <c r="F1248" s="4">
        <f t="shared" si="19"/>
        <v>0</v>
      </c>
    </row>
    <row r="1249" spans="1:6" x14ac:dyDescent="0.25">
      <c r="A1249">
        <v>965</v>
      </c>
      <c r="B1249" t="s">
        <v>1021</v>
      </c>
      <c r="C1249" t="s">
        <v>126</v>
      </c>
      <c r="D1249" s="4">
        <v>18600000</v>
      </c>
      <c r="E1249" s="4">
        <v>785700</v>
      </c>
      <c r="F1249" s="4">
        <f t="shared" si="19"/>
        <v>0</v>
      </c>
    </row>
    <row r="1250" spans="1:6" x14ac:dyDescent="0.25">
      <c r="A1250">
        <v>966</v>
      </c>
      <c r="B1250" t="s">
        <v>1022</v>
      </c>
      <c r="C1250" t="s">
        <v>79</v>
      </c>
      <c r="D1250" s="4">
        <v>21900000</v>
      </c>
      <c r="E1250" s="4">
        <v>583300</v>
      </c>
      <c r="F1250" s="4">
        <f t="shared" si="19"/>
        <v>0</v>
      </c>
    </row>
    <row r="1251" spans="1:6" x14ac:dyDescent="0.25">
      <c r="A1251">
        <v>967</v>
      </c>
      <c r="B1251" t="s">
        <v>1023</v>
      </c>
      <c r="C1251" t="s">
        <v>70</v>
      </c>
      <c r="D1251" s="4">
        <v>43700000</v>
      </c>
      <c r="E1251" s="4">
        <v>-740000</v>
      </c>
      <c r="F1251" s="4">
        <f t="shared" si="19"/>
        <v>0</v>
      </c>
    </row>
    <row r="1252" spans="1:6" x14ac:dyDescent="0.25">
      <c r="A1252">
        <v>969</v>
      </c>
      <c r="B1252" t="s">
        <v>1025</v>
      </c>
      <c r="C1252" t="s">
        <v>70</v>
      </c>
      <c r="D1252" s="4">
        <v>16800000</v>
      </c>
      <c r="E1252" s="4">
        <v>737000</v>
      </c>
      <c r="F1252" s="4">
        <f t="shared" si="19"/>
        <v>0</v>
      </c>
    </row>
    <row r="1253" spans="1:6" x14ac:dyDescent="0.25">
      <c r="A1253">
        <v>972</v>
      </c>
      <c r="B1253" t="s">
        <v>1028</v>
      </c>
      <c r="C1253" t="s">
        <v>225</v>
      </c>
      <c r="D1253" s="4">
        <v>12900000</v>
      </c>
      <c r="E1253" s="4">
        <v>600000</v>
      </c>
      <c r="F1253" s="4">
        <f t="shared" si="19"/>
        <v>0</v>
      </c>
    </row>
    <row r="1254" spans="1:6" x14ac:dyDescent="0.25">
      <c r="A1254">
        <v>975</v>
      </c>
      <c r="B1254" t="s">
        <v>1031</v>
      </c>
      <c r="C1254" t="s">
        <v>70</v>
      </c>
      <c r="D1254" s="4">
        <v>5100000</v>
      </c>
      <c r="E1254" s="4">
        <v>484400</v>
      </c>
      <c r="F1254" s="4">
        <f t="shared" si="19"/>
        <v>0</v>
      </c>
    </row>
    <row r="1255" spans="1:6" x14ac:dyDescent="0.25">
      <c r="A1255">
        <v>976</v>
      </c>
      <c r="B1255" t="s">
        <v>1032</v>
      </c>
      <c r="C1255" t="s">
        <v>173</v>
      </c>
      <c r="D1255" s="4">
        <v>12400000</v>
      </c>
      <c r="E1255" s="4">
        <v>413900</v>
      </c>
      <c r="F1255" s="4">
        <f t="shared" si="19"/>
        <v>0</v>
      </c>
    </row>
    <row r="1256" spans="1:6" x14ac:dyDescent="0.25">
      <c r="A1256">
        <v>976</v>
      </c>
      <c r="B1256" t="s">
        <v>1033</v>
      </c>
      <c r="C1256" t="s">
        <v>108</v>
      </c>
      <c r="D1256" s="4">
        <v>10600000</v>
      </c>
      <c r="E1256" s="4">
        <v>542600</v>
      </c>
      <c r="F1256" s="4">
        <f t="shared" si="19"/>
        <v>0</v>
      </c>
    </row>
    <row r="1257" spans="1:6" x14ac:dyDescent="0.25">
      <c r="A1257">
        <v>978</v>
      </c>
      <c r="B1257" t="s">
        <v>1034</v>
      </c>
      <c r="C1257" t="s">
        <v>67</v>
      </c>
      <c r="D1257" s="4">
        <v>12200000</v>
      </c>
      <c r="E1257" s="4">
        <v>879600</v>
      </c>
      <c r="F1257" s="4">
        <f t="shared" si="19"/>
        <v>0</v>
      </c>
    </row>
    <row r="1258" spans="1:6" x14ac:dyDescent="0.25">
      <c r="A1258">
        <v>979</v>
      </c>
      <c r="B1258" t="s">
        <v>1035</v>
      </c>
      <c r="C1258" t="s">
        <v>79</v>
      </c>
      <c r="D1258" s="4">
        <v>10700000</v>
      </c>
      <c r="E1258" s="4">
        <v>523600</v>
      </c>
      <c r="F1258" s="4">
        <f t="shared" si="19"/>
        <v>0</v>
      </c>
    </row>
    <row r="1259" spans="1:6" x14ac:dyDescent="0.25">
      <c r="A1259">
        <v>980</v>
      </c>
      <c r="B1259" t="s">
        <v>1036</v>
      </c>
      <c r="C1259" t="s">
        <v>108</v>
      </c>
      <c r="D1259" s="4">
        <v>26200000</v>
      </c>
      <c r="E1259" s="4">
        <v>811500</v>
      </c>
      <c r="F1259" s="4">
        <f t="shared" si="19"/>
        <v>0</v>
      </c>
    </row>
    <row r="1260" spans="1:6" x14ac:dyDescent="0.25">
      <c r="A1260">
        <v>981</v>
      </c>
      <c r="B1260" t="s">
        <v>1038</v>
      </c>
      <c r="C1260" t="s">
        <v>83</v>
      </c>
      <c r="D1260" s="4">
        <v>20900000</v>
      </c>
      <c r="E1260" s="4">
        <v>530900</v>
      </c>
      <c r="F1260" s="4">
        <f t="shared" si="19"/>
        <v>0</v>
      </c>
    </row>
    <row r="1261" spans="1:6" x14ac:dyDescent="0.25">
      <c r="A1261">
        <v>987</v>
      </c>
      <c r="B1261" t="s">
        <v>1043</v>
      </c>
      <c r="C1261" t="s">
        <v>70</v>
      </c>
      <c r="D1261" s="4">
        <v>17100000</v>
      </c>
      <c r="E1261" s="4">
        <v>-7600000</v>
      </c>
      <c r="F1261" s="4">
        <f t="shared" si="19"/>
        <v>0</v>
      </c>
    </row>
    <row r="1262" spans="1:6" x14ac:dyDescent="0.25">
      <c r="A1262">
        <v>988</v>
      </c>
      <c r="B1262" t="s">
        <v>1044</v>
      </c>
      <c r="C1262" t="s">
        <v>79</v>
      </c>
      <c r="D1262" s="4">
        <v>13500000</v>
      </c>
      <c r="E1262" s="4">
        <v>965800</v>
      </c>
      <c r="F1262" s="4">
        <f t="shared" si="19"/>
        <v>0</v>
      </c>
    </row>
    <row r="1263" spans="1:6" x14ac:dyDescent="0.25">
      <c r="A1263">
        <v>989</v>
      </c>
      <c r="B1263" t="s">
        <v>1045</v>
      </c>
      <c r="C1263" t="s">
        <v>79</v>
      </c>
      <c r="D1263" s="4">
        <v>8500000</v>
      </c>
      <c r="E1263" s="4">
        <v>692100</v>
      </c>
      <c r="F1263" s="4">
        <f t="shared" si="19"/>
        <v>0</v>
      </c>
    </row>
    <row r="1264" spans="1:6" x14ac:dyDescent="0.25">
      <c r="A1264">
        <v>991</v>
      </c>
      <c r="B1264" t="s">
        <v>1047</v>
      </c>
      <c r="C1264" t="s">
        <v>769</v>
      </c>
      <c r="D1264" s="4">
        <v>13200000</v>
      </c>
      <c r="E1264" s="4">
        <v>798000</v>
      </c>
      <c r="F1264" s="4">
        <f t="shared" si="19"/>
        <v>0</v>
      </c>
    </row>
    <row r="1265" spans="1:6" x14ac:dyDescent="0.25">
      <c r="A1265">
        <v>992</v>
      </c>
      <c r="B1265" t="s">
        <v>1048</v>
      </c>
      <c r="C1265" t="s">
        <v>112</v>
      </c>
      <c r="D1265" s="4">
        <v>11100000</v>
      </c>
      <c r="E1265" s="4">
        <v>444800</v>
      </c>
      <c r="F1265" s="4">
        <f t="shared" si="19"/>
        <v>0</v>
      </c>
    </row>
    <row r="1266" spans="1:6" x14ac:dyDescent="0.25">
      <c r="A1266">
        <v>995</v>
      </c>
      <c r="B1266" t="s">
        <v>1051</v>
      </c>
      <c r="C1266" t="s">
        <v>95</v>
      </c>
      <c r="D1266" s="4">
        <v>27800000</v>
      </c>
      <c r="E1266" s="4">
        <v>137000</v>
      </c>
      <c r="F1266" s="4">
        <f t="shared" si="19"/>
        <v>0</v>
      </c>
    </row>
    <row r="1267" spans="1:6" x14ac:dyDescent="0.25">
      <c r="A1267">
        <v>996</v>
      </c>
      <c r="B1267" t="s">
        <v>1052</v>
      </c>
      <c r="C1267" t="s">
        <v>67</v>
      </c>
      <c r="D1267" s="4">
        <v>10200000</v>
      </c>
      <c r="E1267" s="4">
        <v>823900</v>
      </c>
      <c r="F1267" s="4">
        <f t="shared" si="19"/>
        <v>0</v>
      </c>
    </row>
    <row r="1268" spans="1:6" x14ac:dyDescent="0.25">
      <c r="A1268">
        <v>997</v>
      </c>
      <c r="B1268" t="s">
        <v>1053</v>
      </c>
      <c r="C1268" t="s">
        <v>70</v>
      </c>
      <c r="D1268" s="4">
        <v>11100000</v>
      </c>
      <c r="E1268" s="4">
        <v>667000</v>
      </c>
      <c r="F1268" s="4">
        <f t="shared" si="19"/>
        <v>0</v>
      </c>
    </row>
    <row r="1269" spans="1:6" x14ac:dyDescent="0.25">
      <c r="A1269">
        <v>1000</v>
      </c>
      <c r="B1269" t="s">
        <v>1056</v>
      </c>
      <c r="C1269" t="s">
        <v>70</v>
      </c>
      <c r="D1269" s="4">
        <v>25300000</v>
      </c>
      <c r="E1269" s="4">
        <v>564000</v>
      </c>
      <c r="F1269" s="4">
        <f t="shared" si="19"/>
        <v>0</v>
      </c>
    </row>
    <row r="1270" spans="1:6" x14ac:dyDescent="0.25">
      <c r="A1270">
        <v>1001</v>
      </c>
      <c r="B1270" t="s">
        <v>1057</v>
      </c>
      <c r="C1270" t="s">
        <v>108</v>
      </c>
      <c r="D1270" s="4">
        <v>7500000</v>
      </c>
      <c r="E1270" s="4">
        <v>-659000</v>
      </c>
      <c r="F1270" s="4">
        <f t="shared" si="19"/>
        <v>0</v>
      </c>
    </row>
    <row r="1271" spans="1:6" x14ac:dyDescent="0.25">
      <c r="A1271">
        <v>1002</v>
      </c>
      <c r="B1271" t="s">
        <v>1058</v>
      </c>
      <c r="C1271" t="s">
        <v>1059</v>
      </c>
      <c r="D1271" s="4">
        <v>11800000</v>
      </c>
      <c r="E1271" s="4">
        <v>860000</v>
      </c>
      <c r="F1271" s="4">
        <f t="shared" si="19"/>
        <v>0</v>
      </c>
    </row>
    <row r="1272" spans="1:6" x14ac:dyDescent="0.25">
      <c r="A1272">
        <v>1002</v>
      </c>
      <c r="B1272" t="s">
        <v>1060</v>
      </c>
      <c r="C1272" t="s">
        <v>231</v>
      </c>
      <c r="D1272" s="4">
        <v>8700000</v>
      </c>
      <c r="E1272" s="4">
        <v>782200</v>
      </c>
      <c r="F1272" s="4">
        <f t="shared" si="19"/>
        <v>0</v>
      </c>
    </row>
    <row r="1273" spans="1:6" x14ac:dyDescent="0.25">
      <c r="A1273">
        <v>1007</v>
      </c>
      <c r="B1273" t="s">
        <v>1064</v>
      </c>
      <c r="C1273" t="s">
        <v>95</v>
      </c>
      <c r="D1273" s="4">
        <v>13000000</v>
      </c>
      <c r="E1273" s="4">
        <v>524900</v>
      </c>
      <c r="F1273" s="4">
        <f t="shared" si="19"/>
        <v>0</v>
      </c>
    </row>
    <row r="1274" spans="1:6" x14ac:dyDescent="0.25">
      <c r="A1274">
        <v>1008</v>
      </c>
      <c r="B1274" t="s">
        <v>1065</v>
      </c>
      <c r="C1274" t="s">
        <v>286</v>
      </c>
      <c r="D1274" s="4">
        <v>18400000</v>
      </c>
      <c r="E1274" s="4">
        <v>664000</v>
      </c>
      <c r="F1274" s="4">
        <f t="shared" si="19"/>
        <v>0</v>
      </c>
    </row>
    <row r="1275" spans="1:6" x14ac:dyDescent="0.25">
      <c r="A1275">
        <v>1009</v>
      </c>
      <c r="B1275" t="s">
        <v>1066</v>
      </c>
      <c r="C1275" t="s">
        <v>67</v>
      </c>
      <c r="D1275" s="4">
        <v>27000000</v>
      </c>
      <c r="E1275" s="4">
        <v>592300</v>
      </c>
      <c r="F1275" s="4">
        <f t="shared" si="19"/>
        <v>0</v>
      </c>
    </row>
    <row r="1276" spans="1:6" x14ac:dyDescent="0.25">
      <c r="A1276">
        <v>1010</v>
      </c>
      <c r="B1276" t="s">
        <v>1068</v>
      </c>
      <c r="C1276" t="s">
        <v>70</v>
      </c>
      <c r="D1276" s="4">
        <v>21700000</v>
      </c>
      <c r="E1276" s="4">
        <v>-2300000</v>
      </c>
      <c r="F1276" s="4">
        <f t="shared" si="19"/>
        <v>0</v>
      </c>
    </row>
    <row r="1277" spans="1:6" x14ac:dyDescent="0.25">
      <c r="A1277">
        <v>1012</v>
      </c>
      <c r="B1277" t="s">
        <v>1069</v>
      </c>
      <c r="C1277" t="s">
        <v>173</v>
      </c>
      <c r="D1277" s="4">
        <v>11800000</v>
      </c>
      <c r="E1277" s="4">
        <v>439900</v>
      </c>
      <c r="F1277" s="4">
        <f t="shared" si="19"/>
        <v>0</v>
      </c>
    </row>
    <row r="1278" spans="1:6" x14ac:dyDescent="0.25">
      <c r="A1278">
        <v>1014</v>
      </c>
      <c r="B1278" t="s">
        <v>1071</v>
      </c>
      <c r="C1278" t="s">
        <v>85</v>
      </c>
      <c r="D1278" s="4">
        <v>26500000</v>
      </c>
      <c r="E1278" s="4">
        <v>678300</v>
      </c>
      <c r="F1278" s="4">
        <f t="shared" si="19"/>
        <v>0</v>
      </c>
    </row>
    <row r="1279" spans="1:6" x14ac:dyDescent="0.25">
      <c r="A1279">
        <v>1016</v>
      </c>
      <c r="B1279" t="s">
        <v>1073</v>
      </c>
      <c r="C1279" t="s">
        <v>67</v>
      </c>
      <c r="D1279" s="4">
        <v>17900000</v>
      </c>
      <c r="E1279" s="4">
        <v>651000</v>
      </c>
      <c r="F1279" s="4">
        <f t="shared" si="19"/>
        <v>0</v>
      </c>
    </row>
    <row r="1280" spans="1:6" x14ac:dyDescent="0.25">
      <c r="A1280">
        <v>1019</v>
      </c>
      <c r="B1280" t="s">
        <v>1076</v>
      </c>
      <c r="C1280" t="s">
        <v>67</v>
      </c>
      <c r="D1280" s="4">
        <v>12900000</v>
      </c>
      <c r="E1280" s="4">
        <v>216100</v>
      </c>
      <c r="F1280" s="4">
        <f t="shared" si="19"/>
        <v>0</v>
      </c>
    </row>
    <row r="1281" spans="1:6" x14ac:dyDescent="0.25">
      <c r="A1281">
        <v>1024</v>
      </c>
      <c r="B1281" t="s">
        <v>1081</v>
      </c>
      <c r="C1281" t="s">
        <v>95</v>
      </c>
      <c r="D1281" s="4">
        <v>42700000</v>
      </c>
      <c r="E1281" s="4">
        <v>-173400</v>
      </c>
      <c r="F1281" s="4">
        <f t="shared" si="19"/>
        <v>0</v>
      </c>
    </row>
    <row r="1282" spans="1:6" x14ac:dyDescent="0.25">
      <c r="A1282">
        <v>1025</v>
      </c>
      <c r="B1282" t="s">
        <v>1082</v>
      </c>
      <c r="C1282" t="s">
        <v>85</v>
      </c>
      <c r="D1282" s="4">
        <v>8800000</v>
      </c>
      <c r="E1282" s="4">
        <v>243000</v>
      </c>
      <c r="F1282" s="4">
        <f t="shared" si="19"/>
        <v>0</v>
      </c>
    </row>
    <row r="1283" spans="1:6" x14ac:dyDescent="0.25">
      <c r="A1283">
        <v>1026</v>
      </c>
      <c r="B1283" t="s">
        <v>1084</v>
      </c>
      <c r="C1283" t="s">
        <v>93</v>
      </c>
      <c r="D1283" s="4">
        <v>11400000</v>
      </c>
      <c r="E1283" s="4">
        <v>594600</v>
      </c>
      <c r="F1283" s="4">
        <f t="shared" si="19"/>
        <v>0</v>
      </c>
    </row>
    <row r="1284" spans="1:6" x14ac:dyDescent="0.25">
      <c r="A1284">
        <v>1028</v>
      </c>
      <c r="B1284" t="s">
        <v>1085</v>
      </c>
      <c r="C1284" t="s">
        <v>67</v>
      </c>
      <c r="D1284" s="4">
        <v>10200000</v>
      </c>
      <c r="E1284" s="4">
        <v>602500</v>
      </c>
      <c r="F1284" s="4">
        <f t="shared" si="19"/>
        <v>0</v>
      </c>
    </row>
    <row r="1285" spans="1:6" x14ac:dyDescent="0.25">
      <c r="A1285">
        <v>1030</v>
      </c>
      <c r="B1285" t="s">
        <v>1088</v>
      </c>
      <c r="C1285" t="s">
        <v>70</v>
      </c>
      <c r="D1285" s="4">
        <v>7600000</v>
      </c>
      <c r="E1285" s="4">
        <v>621200</v>
      </c>
      <c r="F1285" s="4">
        <f t="shared" ref="F1285:F1348" si="20">MAX(0,(E1285/D1285-10%)*D1285*0.2)</f>
        <v>0</v>
      </c>
    </row>
    <row r="1286" spans="1:6" x14ac:dyDescent="0.25">
      <c r="A1286">
        <v>1032</v>
      </c>
      <c r="B1286" t="s">
        <v>1089</v>
      </c>
      <c r="C1286" t="s">
        <v>102</v>
      </c>
      <c r="D1286" s="4">
        <v>9700000</v>
      </c>
      <c r="E1286" s="4">
        <v>534300</v>
      </c>
      <c r="F1286" s="4">
        <f t="shared" si="20"/>
        <v>0</v>
      </c>
    </row>
    <row r="1287" spans="1:6" x14ac:dyDescent="0.25">
      <c r="A1287">
        <v>1033</v>
      </c>
      <c r="B1287" t="s">
        <v>1090</v>
      </c>
      <c r="C1287" t="s">
        <v>70</v>
      </c>
      <c r="D1287" s="4">
        <v>7900000</v>
      </c>
      <c r="E1287" s="4">
        <v>496800</v>
      </c>
      <c r="F1287" s="4">
        <f t="shared" si="20"/>
        <v>0</v>
      </c>
    </row>
    <row r="1288" spans="1:6" x14ac:dyDescent="0.25">
      <c r="A1288">
        <v>1035</v>
      </c>
      <c r="B1288" t="s">
        <v>1092</v>
      </c>
      <c r="C1288" t="s">
        <v>88</v>
      </c>
      <c r="D1288" s="4">
        <v>44700000</v>
      </c>
      <c r="E1288" s="4">
        <v>-740900</v>
      </c>
      <c r="F1288" s="4">
        <f t="shared" si="20"/>
        <v>0</v>
      </c>
    </row>
    <row r="1289" spans="1:6" x14ac:dyDescent="0.25">
      <c r="A1289">
        <v>1036</v>
      </c>
      <c r="B1289" t="s">
        <v>1093</v>
      </c>
      <c r="C1289" t="s">
        <v>152</v>
      </c>
      <c r="D1289" s="4">
        <v>15300000</v>
      </c>
      <c r="E1289" s="4">
        <v>-1700000</v>
      </c>
      <c r="F1289" s="4">
        <f t="shared" si="20"/>
        <v>0</v>
      </c>
    </row>
    <row r="1290" spans="1:6" x14ac:dyDescent="0.25">
      <c r="A1290">
        <v>1037</v>
      </c>
      <c r="B1290" t="s">
        <v>1094</v>
      </c>
      <c r="C1290" t="s">
        <v>126</v>
      </c>
      <c r="D1290" s="4">
        <v>40500000</v>
      </c>
      <c r="E1290" s="4">
        <v>-150400</v>
      </c>
      <c r="F1290" s="4">
        <f t="shared" si="20"/>
        <v>0</v>
      </c>
    </row>
    <row r="1291" spans="1:6" x14ac:dyDescent="0.25">
      <c r="A1291">
        <v>1039</v>
      </c>
      <c r="B1291" t="s">
        <v>1096</v>
      </c>
      <c r="C1291" t="s">
        <v>70</v>
      </c>
      <c r="D1291" s="4">
        <v>7200000</v>
      </c>
      <c r="E1291" s="4">
        <v>487000</v>
      </c>
      <c r="F1291" s="4">
        <f t="shared" si="20"/>
        <v>0</v>
      </c>
    </row>
    <row r="1292" spans="1:6" x14ac:dyDescent="0.25">
      <c r="A1292">
        <v>1041</v>
      </c>
      <c r="B1292" t="s">
        <v>1098</v>
      </c>
      <c r="C1292" t="s">
        <v>79</v>
      </c>
      <c r="D1292" s="4">
        <v>15400000</v>
      </c>
      <c r="E1292" s="4">
        <v>491000</v>
      </c>
      <c r="F1292" s="4">
        <f t="shared" si="20"/>
        <v>0</v>
      </c>
    </row>
    <row r="1293" spans="1:6" x14ac:dyDescent="0.25">
      <c r="A1293">
        <v>1042</v>
      </c>
      <c r="B1293" t="s">
        <v>1099</v>
      </c>
      <c r="C1293" t="s">
        <v>67</v>
      </c>
      <c r="D1293" s="4">
        <v>28300000</v>
      </c>
      <c r="E1293" s="4">
        <v>392800</v>
      </c>
      <c r="F1293" s="4">
        <f t="shared" si="20"/>
        <v>0</v>
      </c>
    </row>
    <row r="1294" spans="1:6" x14ac:dyDescent="0.25">
      <c r="A1294">
        <v>1043</v>
      </c>
      <c r="B1294" t="s">
        <v>1100</v>
      </c>
      <c r="C1294" t="s">
        <v>93</v>
      </c>
      <c r="D1294" s="4">
        <v>8600000</v>
      </c>
      <c r="E1294" s="4">
        <v>841100</v>
      </c>
      <c r="F1294" s="4">
        <f t="shared" si="20"/>
        <v>0</v>
      </c>
    </row>
    <row r="1295" spans="1:6" x14ac:dyDescent="0.25">
      <c r="A1295">
        <v>1047</v>
      </c>
      <c r="B1295" t="s">
        <v>1104</v>
      </c>
      <c r="C1295" t="s">
        <v>195</v>
      </c>
      <c r="D1295" s="4">
        <v>8100000</v>
      </c>
      <c r="E1295" s="4">
        <v>634100</v>
      </c>
      <c r="F1295" s="4">
        <f t="shared" si="20"/>
        <v>0</v>
      </c>
    </row>
    <row r="1296" spans="1:6" x14ac:dyDescent="0.25">
      <c r="A1296">
        <v>1048</v>
      </c>
      <c r="B1296" t="s">
        <v>1105</v>
      </c>
      <c r="C1296" t="s">
        <v>67</v>
      </c>
      <c r="D1296" s="4">
        <v>12500000</v>
      </c>
      <c r="E1296" s="4">
        <v>497600</v>
      </c>
      <c r="F1296" s="4">
        <f t="shared" si="20"/>
        <v>0</v>
      </c>
    </row>
    <row r="1297" spans="1:6" x14ac:dyDescent="0.25">
      <c r="A1297">
        <v>1052</v>
      </c>
      <c r="B1297" t="s">
        <v>1110</v>
      </c>
      <c r="C1297" t="s">
        <v>70</v>
      </c>
      <c r="D1297" s="4">
        <v>8500000</v>
      </c>
      <c r="E1297" s="4">
        <v>464000</v>
      </c>
      <c r="F1297" s="4">
        <f t="shared" si="20"/>
        <v>0</v>
      </c>
    </row>
    <row r="1298" spans="1:6" x14ac:dyDescent="0.25">
      <c r="A1298">
        <v>1056</v>
      </c>
      <c r="B1298" t="s">
        <v>1115</v>
      </c>
      <c r="C1298" t="s">
        <v>70</v>
      </c>
      <c r="D1298" s="4">
        <v>9100000</v>
      </c>
      <c r="E1298" s="4">
        <v>808000</v>
      </c>
      <c r="F1298" s="4">
        <f t="shared" si="20"/>
        <v>0</v>
      </c>
    </row>
    <row r="1299" spans="1:6" x14ac:dyDescent="0.25">
      <c r="A1299">
        <v>1058</v>
      </c>
      <c r="B1299" t="s">
        <v>1117</v>
      </c>
      <c r="C1299" t="s">
        <v>112</v>
      </c>
      <c r="D1299" s="4">
        <v>37000000</v>
      </c>
      <c r="E1299" s="4">
        <v>164700</v>
      </c>
      <c r="F1299" s="4">
        <f t="shared" si="20"/>
        <v>0</v>
      </c>
    </row>
    <row r="1300" spans="1:6" x14ac:dyDescent="0.25">
      <c r="A1300">
        <v>1059</v>
      </c>
      <c r="B1300" t="s">
        <v>1118</v>
      </c>
      <c r="C1300" t="s">
        <v>67</v>
      </c>
      <c r="D1300" s="4">
        <v>15100000</v>
      </c>
      <c r="E1300" s="4">
        <v>446700</v>
      </c>
      <c r="F1300" s="4">
        <f t="shared" si="20"/>
        <v>0</v>
      </c>
    </row>
    <row r="1301" spans="1:6" x14ac:dyDescent="0.25">
      <c r="A1301">
        <v>1060</v>
      </c>
      <c r="B1301" t="s">
        <v>1119</v>
      </c>
      <c r="C1301" t="s">
        <v>126</v>
      </c>
      <c r="D1301" s="4">
        <v>11000000</v>
      </c>
      <c r="E1301" s="4">
        <v>576100</v>
      </c>
      <c r="F1301" s="4">
        <f t="shared" si="20"/>
        <v>0</v>
      </c>
    </row>
    <row r="1302" spans="1:6" x14ac:dyDescent="0.25">
      <c r="A1302">
        <v>1066</v>
      </c>
      <c r="B1302" t="s">
        <v>1126</v>
      </c>
      <c r="C1302" t="s">
        <v>67</v>
      </c>
      <c r="D1302" s="4">
        <v>11900000</v>
      </c>
      <c r="E1302" s="4">
        <v>319400</v>
      </c>
      <c r="F1302" s="4">
        <f t="shared" si="20"/>
        <v>0</v>
      </c>
    </row>
    <row r="1303" spans="1:6" x14ac:dyDescent="0.25">
      <c r="A1303">
        <v>1069</v>
      </c>
      <c r="B1303" t="s">
        <v>1128</v>
      </c>
      <c r="C1303" t="s">
        <v>79</v>
      </c>
      <c r="D1303" s="4">
        <v>10200000</v>
      </c>
      <c r="E1303" s="4">
        <v>475600</v>
      </c>
      <c r="F1303" s="4">
        <f t="shared" si="20"/>
        <v>0</v>
      </c>
    </row>
    <row r="1304" spans="1:6" x14ac:dyDescent="0.25">
      <c r="A1304">
        <v>1071</v>
      </c>
      <c r="B1304" t="s">
        <v>1130</v>
      </c>
      <c r="C1304" t="s">
        <v>231</v>
      </c>
      <c r="D1304" s="4">
        <v>17200000</v>
      </c>
      <c r="E1304" s="4">
        <v>575100</v>
      </c>
      <c r="F1304" s="4">
        <f t="shared" si="20"/>
        <v>0</v>
      </c>
    </row>
    <row r="1305" spans="1:6" x14ac:dyDescent="0.25">
      <c r="A1305">
        <v>1075</v>
      </c>
      <c r="B1305" t="s">
        <v>1135</v>
      </c>
      <c r="C1305" t="s">
        <v>108</v>
      </c>
      <c r="D1305" s="4">
        <v>8300000</v>
      </c>
      <c r="E1305" s="4">
        <v>734600</v>
      </c>
      <c r="F1305" s="4">
        <f t="shared" si="20"/>
        <v>0</v>
      </c>
    </row>
    <row r="1306" spans="1:6" x14ac:dyDescent="0.25">
      <c r="A1306">
        <v>1082</v>
      </c>
      <c r="B1306" t="s">
        <v>1141</v>
      </c>
      <c r="C1306" t="s">
        <v>67</v>
      </c>
      <c r="D1306" s="4">
        <v>8300000</v>
      </c>
      <c r="E1306" s="4">
        <v>595000</v>
      </c>
      <c r="F1306" s="4">
        <f t="shared" si="20"/>
        <v>0</v>
      </c>
    </row>
    <row r="1307" spans="1:6" x14ac:dyDescent="0.25">
      <c r="A1307">
        <v>1083</v>
      </c>
      <c r="B1307" t="s">
        <v>1142</v>
      </c>
      <c r="C1307" t="s">
        <v>67</v>
      </c>
      <c r="D1307" s="4">
        <v>16600000</v>
      </c>
      <c r="E1307" s="4">
        <v>270400</v>
      </c>
      <c r="F1307" s="4">
        <f t="shared" si="20"/>
        <v>0</v>
      </c>
    </row>
    <row r="1308" spans="1:6" x14ac:dyDescent="0.25">
      <c r="A1308">
        <v>1084</v>
      </c>
      <c r="B1308" t="s">
        <v>1143</v>
      </c>
      <c r="C1308" t="s">
        <v>70</v>
      </c>
      <c r="D1308" s="4">
        <v>11600000</v>
      </c>
      <c r="E1308" s="4">
        <v>321000</v>
      </c>
      <c r="F1308" s="4">
        <f t="shared" si="20"/>
        <v>0</v>
      </c>
    </row>
    <row r="1309" spans="1:6" x14ac:dyDescent="0.25">
      <c r="A1309">
        <v>1085</v>
      </c>
      <c r="B1309" t="s">
        <v>1144</v>
      </c>
      <c r="C1309" t="s">
        <v>93</v>
      </c>
      <c r="D1309" s="4">
        <v>13800000</v>
      </c>
      <c r="E1309" s="4">
        <v>412300</v>
      </c>
      <c r="F1309" s="4">
        <f t="shared" si="20"/>
        <v>0</v>
      </c>
    </row>
    <row r="1310" spans="1:6" x14ac:dyDescent="0.25">
      <c r="A1310">
        <v>1086</v>
      </c>
      <c r="B1310" t="s">
        <v>1145</v>
      </c>
      <c r="C1310" t="s">
        <v>647</v>
      </c>
      <c r="D1310" s="4">
        <v>20900000</v>
      </c>
      <c r="E1310" s="4">
        <v>436400</v>
      </c>
      <c r="F1310" s="4">
        <f t="shared" si="20"/>
        <v>0</v>
      </c>
    </row>
    <row r="1311" spans="1:6" x14ac:dyDescent="0.25">
      <c r="A1311">
        <v>1089</v>
      </c>
      <c r="B1311" t="s">
        <v>1148</v>
      </c>
      <c r="C1311" t="s">
        <v>93</v>
      </c>
      <c r="D1311" s="4">
        <v>26100000</v>
      </c>
      <c r="E1311" s="4">
        <v>419400</v>
      </c>
      <c r="F1311" s="4">
        <f t="shared" si="20"/>
        <v>0</v>
      </c>
    </row>
    <row r="1312" spans="1:6" x14ac:dyDescent="0.25">
      <c r="A1312">
        <v>1091</v>
      </c>
      <c r="B1312" t="s">
        <v>1150</v>
      </c>
      <c r="C1312" t="s">
        <v>70</v>
      </c>
      <c r="D1312" s="4">
        <v>19800000</v>
      </c>
      <c r="E1312" s="4">
        <v>789500</v>
      </c>
      <c r="F1312" s="4">
        <f t="shared" si="20"/>
        <v>0</v>
      </c>
    </row>
    <row r="1313" spans="1:6" x14ac:dyDescent="0.25">
      <c r="A1313">
        <v>1092</v>
      </c>
      <c r="B1313" t="s">
        <v>1151</v>
      </c>
      <c r="C1313" t="s">
        <v>173</v>
      </c>
      <c r="D1313" s="4">
        <v>8800000</v>
      </c>
      <c r="E1313" s="4">
        <v>709700</v>
      </c>
      <c r="F1313" s="4">
        <f t="shared" si="20"/>
        <v>0</v>
      </c>
    </row>
    <row r="1314" spans="1:6" x14ac:dyDescent="0.25">
      <c r="A1314">
        <v>1093</v>
      </c>
      <c r="B1314" t="s">
        <v>1152</v>
      </c>
      <c r="C1314" t="s">
        <v>70</v>
      </c>
      <c r="D1314" s="4">
        <v>8100000</v>
      </c>
      <c r="E1314" s="4">
        <v>-193000</v>
      </c>
      <c r="F1314" s="4">
        <f t="shared" si="20"/>
        <v>0</v>
      </c>
    </row>
    <row r="1315" spans="1:6" x14ac:dyDescent="0.25">
      <c r="A1315">
        <v>1094</v>
      </c>
      <c r="B1315" t="s">
        <v>1153</v>
      </c>
      <c r="C1315" t="s">
        <v>88</v>
      </c>
      <c r="D1315" s="4">
        <v>21600000</v>
      </c>
      <c r="E1315" s="4">
        <v>505500</v>
      </c>
      <c r="F1315" s="4">
        <f t="shared" si="20"/>
        <v>0</v>
      </c>
    </row>
    <row r="1316" spans="1:6" x14ac:dyDescent="0.25">
      <c r="A1316">
        <v>1095</v>
      </c>
      <c r="B1316" t="s">
        <v>1154</v>
      </c>
      <c r="C1316" t="s">
        <v>99</v>
      </c>
      <c r="D1316" s="4">
        <v>16000000</v>
      </c>
      <c r="E1316" s="4">
        <v>1300000</v>
      </c>
      <c r="F1316" s="4">
        <f t="shared" si="20"/>
        <v>0</v>
      </c>
    </row>
    <row r="1317" spans="1:6" x14ac:dyDescent="0.25">
      <c r="A1317">
        <v>1096</v>
      </c>
      <c r="B1317" t="s">
        <v>1155</v>
      </c>
      <c r="C1317" t="s">
        <v>95</v>
      </c>
      <c r="D1317" s="4">
        <v>30400000</v>
      </c>
      <c r="E1317" s="4">
        <v>324600</v>
      </c>
      <c r="F1317" s="4">
        <f t="shared" si="20"/>
        <v>0</v>
      </c>
    </row>
    <row r="1318" spans="1:6" x14ac:dyDescent="0.25">
      <c r="A1318">
        <v>1097</v>
      </c>
      <c r="B1318" t="s">
        <v>1156</v>
      </c>
      <c r="C1318" t="s">
        <v>1157</v>
      </c>
      <c r="D1318" s="4">
        <v>13400000</v>
      </c>
      <c r="E1318" s="4">
        <v>420100</v>
      </c>
      <c r="F1318" s="4">
        <f t="shared" si="20"/>
        <v>0</v>
      </c>
    </row>
    <row r="1319" spans="1:6" x14ac:dyDescent="0.25">
      <c r="A1319">
        <v>1099</v>
      </c>
      <c r="B1319" t="s">
        <v>1159</v>
      </c>
      <c r="C1319" t="s">
        <v>79</v>
      </c>
      <c r="D1319" s="4">
        <v>7300000</v>
      </c>
      <c r="E1319" s="4">
        <v>602400</v>
      </c>
      <c r="F1319" s="4">
        <f t="shared" si="20"/>
        <v>0</v>
      </c>
    </row>
    <row r="1320" spans="1:6" x14ac:dyDescent="0.25">
      <c r="A1320">
        <v>1100</v>
      </c>
      <c r="B1320" t="s">
        <v>1160</v>
      </c>
      <c r="C1320" t="s">
        <v>70</v>
      </c>
      <c r="D1320" s="4">
        <v>11400000</v>
      </c>
      <c r="E1320" s="4">
        <v>720800</v>
      </c>
      <c r="F1320" s="4">
        <f t="shared" si="20"/>
        <v>0</v>
      </c>
    </row>
    <row r="1321" spans="1:6" x14ac:dyDescent="0.25">
      <c r="A1321">
        <v>1100</v>
      </c>
      <c r="B1321" t="s">
        <v>1161</v>
      </c>
      <c r="C1321" t="s">
        <v>67</v>
      </c>
      <c r="D1321" s="4">
        <v>8200000</v>
      </c>
      <c r="E1321" s="4">
        <v>553000</v>
      </c>
      <c r="F1321" s="4">
        <f t="shared" si="20"/>
        <v>0</v>
      </c>
    </row>
    <row r="1322" spans="1:6" x14ac:dyDescent="0.25">
      <c r="A1322">
        <v>1103</v>
      </c>
      <c r="B1322" t="s">
        <v>1163</v>
      </c>
      <c r="C1322" t="s">
        <v>102</v>
      </c>
      <c r="D1322" s="4">
        <v>12900000</v>
      </c>
      <c r="E1322" s="4">
        <v>551400</v>
      </c>
      <c r="F1322" s="4">
        <f t="shared" si="20"/>
        <v>0</v>
      </c>
    </row>
    <row r="1323" spans="1:6" x14ac:dyDescent="0.25">
      <c r="A1323">
        <v>1104</v>
      </c>
      <c r="B1323" t="s">
        <v>1164</v>
      </c>
      <c r="C1323" t="s">
        <v>112</v>
      </c>
      <c r="D1323" s="4">
        <v>11500000</v>
      </c>
      <c r="E1323" s="4">
        <v>16800</v>
      </c>
      <c r="F1323" s="4">
        <f t="shared" si="20"/>
        <v>0</v>
      </c>
    </row>
    <row r="1324" spans="1:6" x14ac:dyDescent="0.25">
      <c r="A1324">
        <v>1104</v>
      </c>
      <c r="B1324" t="s">
        <v>1165</v>
      </c>
      <c r="C1324" t="s">
        <v>70</v>
      </c>
      <c r="D1324" s="4">
        <v>10500000</v>
      </c>
      <c r="E1324" s="4">
        <v>1000000</v>
      </c>
      <c r="F1324" s="4">
        <f t="shared" si="20"/>
        <v>0</v>
      </c>
    </row>
    <row r="1325" spans="1:6" x14ac:dyDescent="0.25">
      <c r="A1325">
        <v>1106</v>
      </c>
      <c r="B1325" t="s">
        <v>1166</v>
      </c>
      <c r="C1325" t="s">
        <v>83</v>
      </c>
      <c r="D1325" s="4">
        <v>29000000</v>
      </c>
      <c r="E1325" s="4">
        <v>229100</v>
      </c>
      <c r="F1325" s="4">
        <f t="shared" si="20"/>
        <v>0</v>
      </c>
    </row>
    <row r="1326" spans="1:6" x14ac:dyDescent="0.25">
      <c r="A1326">
        <v>1107</v>
      </c>
      <c r="B1326" t="s">
        <v>1168</v>
      </c>
      <c r="C1326" t="s">
        <v>88</v>
      </c>
      <c r="D1326" s="4">
        <v>7800000</v>
      </c>
      <c r="E1326" s="4">
        <v>658600</v>
      </c>
      <c r="F1326" s="4">
        <f t="shared" si="20"/>
        <v>0</v>
      </c>
    </row>
    <row r="1327" spans="1:6" x14ac:dyDescent="0.25">
      <c r="A1327">
        <v>1107</v>
      </c>
      <c r="B1327" t="s">
        <v>1169</v>
      </c>
      <c r="C1327" t="s">
        <v>79</v>
      </c>
      <c r="D1327" s="4">
        <v>16100000.000000002</v>
      </c>
      <c r="E1327" s="4">
        <v>559400</v>
      </c>
      <c r="F1327" s="4">
        <f t="shared" si="20"/>
        <v>0</v>
      </c>
    </row>
    <row r="1328" spans="1:6" x14ac:dyDescent="0.25">
      <c r="A1328">
        <v>1110</v>
      </c>
      <c r="B1328" t="s">
        <v>1170</v>
      </c>
      <c r="C1328" t="s">
        <v>67</v>
      </c>
      <c r="D1328" s="4">
        <v>13500000</v>
      </c>
      <c r="E1328" s="4">
        <v>579900</v>
      </c>
      <c r="F1328" s="4">
        <f t="shared" si="20"/>
        <v>0</v>
      </c>
    </row>
    <row r="1329" spans="1:6" x14ac:dyDescent="0.25">
      <c r="A1329">
        <v>1111</v>
      </c>
      <c r="B1329" t="s">
        <v>1171</v>
      </c>
      <c r="C1329" t="s">
        <v>85</v>
      </c>
      <c r="D1329" s="4">
        <v>16600000</v>
      </c>
      <c r="E1329" s="4">
        <v>274700</v>
      </c>
      <c r="F1329" s="4">
        <f t="shared" si="20"/>
        <v>0</v>
      </c>
    </row>
    <row r="1330" spans="1:6" x14ac:dyDescent="0.25">
      <c r="A1330">
        <v>1112</v>
      </c>
      <c r="B1330" t="s">
        <v>1172</v>
      </c>
      <c r="C1330" t="s">
        <v>70</v>
      </c>
      <c r="D1330" s="4">
        <v>13300000</v>
      </c>
      <c r="E1330" s="4">
        <v>686000</v>
      </c>
      <c r="F1330" s="4">
        <f t="shared" si="20"/>
        <v>0</v>
      </c>
    </row>
    <row r="1331" spans="1:6" x14ac:dyDescent="0.25">
      <c r="A1331">
        <v>1114</v>
      </c>
      <c r="B1331" t="s">
        <v>1174</v>
      </c>
      <c r="C1331" t="s">
        <v>70</v>
      </c>
      <c r="D1331" s="4">
        <v>10100000</v>
      </c>
      <c r="E1331" s="4">
        <v>382600</v>
      </c>
      <c r="F1331" s="4">
        <f t="shared" si="20"/>
        <v>0</v>
      </c>
    </row>
    <row r="1332" spans="1:6" x14ac:dyDescent="0.25">
      <c r="A1332">
        <v>1115</v>
      </c>
      <c r="B1332" t="s">
        <v>1175</v>
      </c>
      <c r="C1332" t="s">
        <v>121</v>
      </c>
      <c r="D1332" s="4">
        <v>6800000</v>
      </c>
      <c r="E1332" s="4">
        <v>300000</v>
      </c>
      <c r="F1332" s="4">
        <f t="shared" si="20"/>
        <v>0</v>
      </c>
    </row>
    <row r="1333" spans="1:6" x14ac:dyDescent="0.25">
      <c r="A1333">
        <v>1116</v>
      </c>
      <c r="B1333" t="s">
        <v>1176</v>
      </c>
      <c r="C1333" t="s">
        <v>126</v>
      </c>
      <c r="D1333" s="4">
        <v>11000000</v>
      </c>
      <c r="E1333" s="4">
        <v>755700</v>
      </c>
      <c r="F1333" s="4">
        <f t="shared" si="20"/>
        <v>0</v>
      </c>
    </row>
    <row r="1334" spans="1:6" x14ac:dyDescent="0.25">
      <c r="A1334">
        <v>1117</v>
      </c>
      <c r="B1334" t="s">
        <v>1177</v>
      </c>
      <c r="C1334" t="s">
        <v>79</v>
      </c>
      <c r="D1334" s="4">
        <v>7400000</v>
      </c>
      <c r="E1334" s="4">
        <v>557300</v>
      </c>
      <c r="F1334" s="4">
        <f t="shared" si="20"/>
        <v>0</v>
      </c>
    </row>
    <row r="1335" spans="1:6" x14ac:dyDescent="0.25">
      <c r="A1335">
        <v>1119</v>
      </c>
      <c r="B1335" t="s">
        <v>1179</v>
      </c>
      <c r="C1335" t="s">
        <v>83</v>
      </c>
      <c r="D1335" s="4">
        <v>13000000</v>
      </c>
      <c r="E1335" s="4">
        <v>613100</v>
      </c>
      <c r="F1335" s="4">
        <f t="shared" si="20"/>
        <v>0</v>
      </c>
    </row>
    <row r="1336" spans="1:6" x14ac:dyDescent="0.25">
      <c r="A1336">
        <v>1121</v>
      </c>
      <c r="B1336" t="s">
        <v>1181</v>
      </c>
      <c r="C1336" t="s">
        <v>70</v>
      </c>
      <c r="D1336" s="4">
        <v>10200000</v>
      </c>
      <c r="E1336" s="4">
        <v>302000</v>
      </c>
      <c r="F1336" s="4">
        <f t="shared" si="20"/>
        <v>0</v>
      </c>
    </row>
    <row r="1337" spans="1:6" x14ac:dyDescent="0.25">
      <c r="A1337">
        <v>1121</v>
      </c>
      <c r="B1337" t="s">
        <v>1183</v>
      </c>
      <c r="C1337" t="s">
        <v>79</v>
      </c>
      <c r="D1337" s="4">
        <v>18500000</v>
      </c>
      <c r="E1337" s="4">
        <v>-3900</v>
      </c>
      <c r="F1337" s="4">
        <f t="shared" si="20"/>
        <v>0</v>
      </c>
    </row>
    <row r="1338" spans="1:6" x14ac:dyDescent="0.25">
      <c r="A1338">
        <v>1125</v>
      </c>
      <c r="B1338" t="s">
        <v>1185</v>
      </c>
      <c r="C1338" t="s">
        <v>70</v>
      </c>
      <c r="D1338" s="4">
        <v>11700000</v>
      </c>
      <c r="E1338" s="4">
        <v>495000</v>
      </c>
      <c r="F1338" s="4">
        <f t="shared" si="20"/>
        <v>0</v>
      </c>
    </row>
    <row r="1339" spans="1:6" x14ac:dyDescent="0.25">
      <c r="A1339">
        <v>1126</v>
      </c>
      <c r="B1339" t="s">
        <v>1186</v>
      </c>
      <c r="C1339" t="s">
        <v>173</v>
      </c>
      <c r="D1339" s="4">
        <v>11800000</v>
      </c>
      <c r="E1339" s="4">
        <v>285000</v>
      </c>
      <c r="F1339" s="4">
        <f t="shared" si="20"/>
        <v>0</v>
      </c>
    </row>
    <row r="1340" spans="1:6" x14ac:dyDescent="0.25">
      <c r="A1340">
        <v>1128</v>
      </c>
      <c r="B1340" t="s">
        <v>1188</v>
      </c>
      <c r="C1340" t="s">
        <v>70</v>
      </c>
      <c r="D1340" s="4">
        <v>20000000</v>
      </c>
      <c r="E1340" s="4">
        <v>691000</v>
      </c>
      <c r="F1340" s="4">
        <f t="shared" si="20"/>
        <v>0</v>
      </c>
    </row>
    <row r="1341" spans="1:6" x14ac:dyDescent="0.25">
      <c r="A1341">
        <v>1131</v>
      </c>
      <c r="B1341" t="s">
        <v>1191</v>
      </c>
      <c r="C1341" t="s">
        <v>492</v>
      </c>
      <c r="D1341" s="4">
        <v>11600000</v>
      </c>
      <c r="E1341" s="4">
        <v>370800</v>
      </c>
      <c r="F1341" s="4">
        <f t="shared" si="20"/>
        <v>0</v>
      </c>
    </row>
    <row r="1342" spans="1:6" x14ac:dyDescent="0.25">
      <c r="A1342">
        <v>1133</v>
      </c>
      <c r="B1342" t="s">
        <v>1193</v>
      </c>
      <c r="C1342" t="s">
        <v>67</v>
      </c>
      <c r="D1342" s="4">
        <v>21800000</v>
      </c>
      <c r="E1342" s="4">
        <v>-13500</v>
      </c>
      <c r="F1342" s="4">
        <f t="shared" si="20"/>
        <v>0</v>
      </c>
    </row>
    <row r="1343" spans="1:6" x14ac:dyDescent="0.25">
      <c r="A1343">
        <v>1137</v>
      </c>
      <c r="B1343" t="s">
        <v>1197</v>
      </c>
      <c r="C1343" t="s">
        <v>79</v>
      </c>
      <c r="D1343" s="4">
        <v>18200000</v>
      </c>
      <c r="E1343" s="4">
        <v>254400</v>
      </c>
      <c r="F1343" s="4">
        <f t="shared" si="20"/>
        <v>0</v>
      </c>
    </row>
    <row r="1344" spans="1:6" x14ac:dyDescent="0.25">
      <c r="A1344">
        <v>1138</v>
      </c>
      <c r="B1344" t="s">
        <v>1200</v>
      </c>
      <c r="C1344" t="s">
        <v>85</v>
      </c>
      <c r="D1344" s="4">
        <v>26800000</v>
      </c>
      <c r="E1344" s="4">
        <v>301500</v>
      </c>
      <c r="F1344" s="4">
        <f t="shared" si="20"/>
        <v>0</v>
      </c>
    </row>
    <row r="1345" spans="1:6" x14ac:dyDescent="0.25">
      <c r="A1345">
        <v>1142</v>
      </c>
      <c r="B1345" t="s">
        <v>1203</v>
      </c>
      <c r="C1345" t="s">
        <v>70</v>
      </c>
      <c r="D1345" s="4">
        <v>15400000</v>
      </c>
      <c r="E1345" s="4">
        <v>493300</v>
      </c>
      <c r="F1345" s="4">
        <f t="shared" si="20"/>
        <v>0</v>
      </c>
    </row>
    <row r="1346" spans="1:6" x14ac:dyDescent="0.25">
      <c r="A1346">
        <v>1144</v>
      </c>
      <c r="B1346" t="s">
        <v>1206</v>
      </c>
      <c r="C1346" t="s">
        <v>70</v>
      </c>
      <c r="D1346" s="4">
        <v>10200000</v>
      </c>
      <c r="E1346" s="4">
        <v>668700</v>
      </c>
      <c r="F1346" s="4">
        <f t="shared" si="20"/>
        <v>0</v>
      </c>
    </row>
    <row r="1347" spans="1:6" x14ac:dyDescent="0.25">
      <c r="A1347">
        <v>1146</v>
      </c>
      <c r="B1347" t="s">
        <v>1207</v>
      </c>
      <c r="C1347" t="s">
        <v>95</v>
      </c>
      <c r="D1347" s="4">
        <v>8300000</v>
      </c>
      <c r="E1347" s="4">
        <v>797700</v>
      </c>
      <c r="F1347" s="4">
        <f t="shared" si="20"/>
        <v>0</v>
      </c>
    </row>
    <row r="1348" spans="1:6" x14ac:dyDescent="0.25">
      <c r="A1348">
        <v>1148</v>
      </c>
      <c r="B1348" t="s">
        <v>1209</v>
      </c>
      <c r="C1348" t="s">
        <v>152</v>
      </c>
      <c r="D1348" s="4">
        <v>9600000</v>
      </c>
      <c r="E1348" s="4">
        <v>704700</v>
      </c>
      <c r="F1348" s="4">
        <f t="shared" si="20"/>
        <v>0</v>
      </c>
    </row>
    <row r="1349" spans="1:6" x14ac:dyDescent="0.25">
      <c r="A1349">
        <v>1152</v>
      </c>
      <c r="B1349" t="s">
        <v>1213</v>
      </c>
      <c r="C1349" t="s">
        <v>93</v>
      </c>
      <c r="D1349" s="4">
        <v>7300000</v>
      </c>
      <c r="E1349" s="4">
        <v>609200</v>
      </c>
      <c r="F1349" s="4">
        <f t="shared" ref="F1349:F1412" si="21">MAX(0,(E1349/D1349-10%)*D1349*0.2)</f>
        <v>0</v>
      </c>
    </row>
    <row r="1350" spans="1:6" x14ac:dyDescent="0.25">
      <c r="A1350">
        <v>1155</v>
      </c>
      <c r="B1350" t="s">
        <v>1216</v>
      </c>
      <c r="C1350" t="s">
        <v>228</v>
      </c>
      <c r="D1350" s="4">
        <v>12400000</v>
      </c>
      <c r="E1350" s="4">
        <v>530000</v>
      </c>
      <c r="F1350" s="4">
        <f t="shared" si="21"/>
        <v>0</v>
      </c>
    </row>
    <row r="1351" spans="1:6" x14ac:dyDescent="0.25">
      <c r="A1351">
        <v>1157</v>
      </c>
      <c r="B1351" t="s">
        <v>1218</v>
      </c>
      <c r="C1351" t="s">
        <v>67</v>
      </c>
      <c r="D1351" s="4">
        <v>6900000</v>
      </c>
      <c r="E1351" s="4">
        <v>668200</v>
      </c>
      <c r="F1351" s="4">
        <f t="shared" si="21"/>
        <v>0</v>
      </c>
    </row>
    <row r="1352" spans="1:6" x14ac:dyDescent="0.25">
      <c r="A1352">
        <v>1158</v>
      </c>
      <c r="B1352" t="s">
        <v>1219</v>
      </c>
      <c r="C1352" t="s">
        <v>70</v>
      </c>
      <c r="D1352" s="4">
        <v>10400000</v>
      </c>
      <c r="E1352" s="4">
        <v>-26700</v>
      </c>
      <c r="F1352" s="4">
        <f t="shared" si="21"/>
        <v>0</v>
      </c>
    </row>
    <row r="1353" spans="1:6" x14ac:dyDescent="0.25">
      <c r="A1353">
        <v>1159</v>
      </c>
      <c r="B1353" t="s">
        <v>1221</v>
      </c>
      <c r="C1353" t="s">
        <v>67</v>
      </c>
      <c r="D1353" s="4">
        <v>10100000</v>
      </c>
      <c r="E1353" s="4">
        <v>502300</v>
      </c>
      <c r="F1353" s="4">
        <f t="shared" si="21"/>
        <v>0</v>
      </c>
    </row>
    <row r="1354" spans="1:6" x14ac:dyDescent="0.25">
      <c r="A1354">
        <v>1166</v>
      </c>
      <c r="B1354" t="s">
        <v>1227</v>
      </c>
      <c r="C1354" t="s">
        <v>93</v>
      </c>
      <c r="D1354" s="4">
        <v>7700000</v>
      </c>
      <c r="E1354" s="4">
        <v>614900</v>
      </c>
      <c r="F1354" s="4">
        <f t="shared" si="21"/>
        <v>0</v>
      </c>
    </row>
    <row r="1355" spans="1:6" x14ac:dyDescent="0.25">
      <c r="A1355">
        <v>1167</v>
      </c>
      <c r="B1355" t="s">
        <v>1228</v>
      </c>
      <c r="C1355" t="s">
        <v>67</v>
      </c>
      <c r="D1355" s="4">
        <v>13100000</v>
      </c>
      <c r="E1355" s="4">
        <v>411500</v>
      </c>
      <c r="F1355" s="4">
        <f t="shared" si="21"/>
        <v>0</v>
      </c>
    </row>
    <row r="1356" spans="1:6" x14ac:dyDescent="0.25">
      <c r="A1356">
        <v>1168</v>
      </c>
      <c r="B1356" t="s">
        <v>1229</v>
      </c>
      <c r="C1356" t="s">
        <v>67</v>
      </c>
      <c r="D1356" s="4">
        <v>27500000</v>
      </c>
      <c r="E1356" s="4">
        <v>93000</v>
      </c>
      <c r="F1356" s="4">
        <f t="shared" si="21"/>
        <v>0</v>
      </c>
    </row>
    <row r="1357" spans="1:6" x14ac:dyDescent="0.25">
      <c r="A1357">
        <v>1170</v>
      </c>
      <c r="B1357" t="s">
        <v>1231</v>
      </c>
      <c r="C1357" t="s">
        <v>756</v>
      </c>
      <c r="D1357" s="4">
        <v>19500000</v>
      </c>
      <c r="E1357" s="4">
        <v>207400</v>
      </c>
      <c r="F1357" s="4">
        <f t="shared" si="21"/>
        <v>0</v>
      </c>
    </row>
    <row r="1358" spans="1:6" x14ac:dyDescent="0.25">
      <c r="A1358">
        <v>1172</v>
      </c>
      <c r="B1358" t="s">
        <v>1233</v>
      </c>
      <c r="C1358" t="s">
        <v>79</v>
      </c>
      <c r="D1358" s="4">
        <v>21900000</v>
      </c>
      <c r="E1358" s="4">
        <v>476500</v>
      </c>
      <c r="F1358" s="4">
        <f t="shared" si="21"/>
        <v>0</v>
      </c>
    </row>
    <row r="1359" spans="1:6" x14ac:dyDescent="0.25">
      <c r="A1359">
        <v>1175</v>
      </c>
      <c r="B1359" t="s">
        <v>1236</v>
      </c>
      <c r="C1359" t="s">
        <v>70</v>
      </c>
      <c r="D1359" s="4">
        <v>12400000</v>
      </c>
      <c r="E1359" s="4">
        <v>588300</v>
      </c>
      <c r="F1359" s="4">
        <f t="shared" si="21"/>
        <v>0</v>
      </c>
    </row>
    <row r="1360" spans="1:6" x14ac:dyDescent="0.25">
      <c r="A1360">
        <v>1177</v>
      </c>
      <c r="B1360" t="s">
        <v>1238</v>
      </c>
      <c r="C1360" t="s">
        <v>70</v>
      </c>
      <c r="D1360" s="4">
        <v>7400000</v>
      </c>
      <c r="E1360" s="4">
        <v>705900</v>
      </c>
      <c r="F1360" s="4">
        <f t="shared" si="21"/>
        <v>0</v>
      </c>
    </row>
    <row r="1361" spans="1:6" x14ac:dyDescent="0.25">
      <c r="A1361">
        <v>1179</v>
      </c>
      <c r="B1361" t="s">
        <v>1240</v>
      </c>
      <c r="C1361" t="s">
        <v>70</v>
      </c>
      <c r="D1361" s="4">
        <v>8300000</v>
      </c>
      <c r="E1361" s="4">
        <v>-740000</v>
      </c>
      <c r="F1361" s="4">
        <f t="shared" si="21"/>
        <v>0</v>
      </c>
    </row>
    <row r="1362" spans="1:6" x14ac:dyDescent="0.25">
      <c r="A1362">
        <v>1182</v>
      </c>
      <c r="B1362" t="s">
        <v>1243</v>
      </c>
      <c r="C1362" t="s">
        <v>70</v>
      </c>
      <c r="D1362" s="4">
        <v>8300000</v>
      </c>
      <c r="E1362" s="4">
        <v>508000</v>
      </c>
      <c r="F1362" s="4">
        <f t="shared" si="21"/>
        <v>0</v>
      </c>
    </row>
    <row r="1363" spans="1:6" x14ac:dyDescent="0.25">
      <c r="A1363">
        <v>1185</v>
      </c>
      <c r="B1363" t="s">
        <v>1246</v>
      </c>
      <c r="C1363" t="s">
        <v>585</v>
      </c>
      <c r="D1363" s="4">
        <v>10500000</v>
      </c>
      <c r="E1363" s="4">
        <v>620300</v>
      </c>
      <c r="F1363" s="4">
        <f t="shared" si="21"/>
        <v>0</v>
      </c>
    </row>
    <row r="1364" spans="1:6" x14ac:dyDescent="0.25">
      <c r="A1364">
        <v>1186</v>
      </c>
      <c r="B1364" t="s">
        <v>1247</v>
      </c>
      <c r="C1364" t="s">
        <v>123</v>
      </c>
      <c r="D1364" s="4">
        <v>12600000</v>
      </c>
      <c r="E1364" s="4">
        <v>133200</v>
      </c>
      <c r="F1364" s="4">
        <f t="shared" si="21"/>
        <v>0</v>
      </c>
    </row>
    <row r="1365" spans="1:6" x14ac:dyDescent="0.25">
      <c r="A1365">
        <v>1190</v>
      </c>
      <c r="B1365" t="s">
        <v>1251</v>
      </c>
      <c r="C1365" t="s">
        <v>70</v>
      </c>
      <c r="D1365" s="4">
        <v>17500000</v>
      </c>
      <c r="E1365" s="4">
        <v>771400</v>
      </c>
      <c r="F1365" s="4">
        <f t="shared" si="21"/>
        <v>0</v>
      </c>
    </row>
    <row r="1366" spans="1:6" x14ac:dyDescent="0.25">
      <c r="A1366">
        <v>1191</v>
      </c>
      <c r="B1366" t="s">
        <v>1252</v>
      </c>
      <c r="C1366" t="s">
        <v>83</v>
      </c>
      <c r="D1366" s="4">
        <v>15100000</v>
      </c>
      <c r="E1366" s="4">
        <v>466500</v>
      </c>
      <c r="F1366" s="4">
        <f t="shared" si="21"/>
        <v>0</v>
      </c>
    </row>
    <row r="1367" spans="1:6" x14ac:dyDescent="0.25">
      <c r="A1367">
        <v>1191</v>
      </c>
      <c r="B1367" t="s">
        <v>1253</v>
      </c>
      <c r="C1367" t="s">
        <v>112</v>
      </c>
      <c r="D1367" s="4">
        <v>10000000</v>
      </c>
      <c r="E1367" s="4">
        <v>54900</v>
      </c>
      <c r="F1367" s="4">
        <f t="shared" si="21"/>
        <v>0</v>
      </c>
    </row>
    <row r="1368" spans="1:6" x14ac:dyDescent="0.25">
      <c r="A1368">
        <v>1191</v>
      </c>
      <c r="B1368" t="s">
        <v>1254</v>
      </c>
      <c r="C1368" t="s">
        <v>79</v>
      </c>
      <c r="D1368" s="4">
        <v>18500000</v>
      </c>
      <c r="E1368" s="4">
        <v>370300</v>
      </c>
      <c r="F1368" s="4">
        <f t="shared" si="21"/>
        <v>0</v>
      </c>
    </row>
    <row r="1369" spans="1:6" x14ac:dyDescent="0.25">
      <c r="A1369">
        <v>1194</v>
      </c>
      <c r="B1369" t="s">
        <v>1256</v>
      </c>
      <c r="C1369" t="s">
        <v>647</v>
      </c>
      <c r="D1369" s="4">
        <v>18600000</v>
      </c>
      <c r="E1369" s="4">
        <v>156700</v>
      </c>
      <c r="F1369" s="4">
        <f t="shared" si="21"/>
        <v>0</v>
      </c>
    </row>
    <row r="1370" spans="1:6" x14ac:dyDescent="0.25">
      <c r="A1370">
        <v>1196</v>
      </c>
      <c r="B1370" t="s">
        <v>1257</v>
      </c>
      <c r="C1370" t="s">
        <v>112</v>
      </c>
      <c r="D1370" s="4">
        <v>28900000</v>
      </c>
      <c r="E1370" s="4">
        <v>-1300000</v>
      </c>
      <c r="F1370" s="4">
        <f t="shared" si="21"/>
        <v>0</v>
      </c>
    </row>
    <row r="1371" spans="1:6" x14ac:dyDescent="0.25">
      <c r="A1371">
        <v>1198</v>
      </c>
      <c r="B1371" t="s">
        <v>1259</v>
      </c>
      <c r="C1371" t="s">
        <v>79</v>
      </c>
      <c r="D1371" s="4">
        <v>15300000</v>
      </c>
      <c r="E1371" s="4">
        <v>694800</v>
      </c>
      <c r="F1371" s="4">
        <f t="shared" si="21"/>
        <v>0</v>
      </c>
    </row>
    <row r="1372" spans="1:6" x14ac:dyDescent="0.25">
      <c r="A1372">
        <v>1199</v>
      </c>
      <c r="B1372" t="s">
        <v>1260</v>
      </c>
      <c r="C1372" t="s">
        <v>83</v>
      </c>
      <c r="D1372" s="4">
        <v>13100000</v>
      </c>
      <c r="E1372" s="4">
        <v>323800</v>
      </c>
      <c r="F1372" s="4">
        <f t="shared" si="21"/>
        <v>0</v>
      </c>
    </row>
    <row r="1373" spans="1:6" x14ac:dyDescent="0.25">
      <c r="A1373">
        <v>1201</v>
      </c>
      <c r="B1373" t="s">
        <v>1262</v>
      </c>
      <c r="C1373" t="s">
        <v>70</v>
      </c>
      <c r="D1373" s="4">
        <v>8200000</v>
      </c>
      <c r="E1373" s="4">
        <v>590400</v>
      </c>
      <c r="F1373" s="4">
        <f t="shared" si="21"/>
        <v>0</v>
      </c>
    </row>
    <row r="1374" spans="1:6" x14ac:dyDescent="0.25">
      <c r="A1374">
        <v>1206</v>
      </c>
      <c r="B1374" t="s">
        <v>1267</v>
      </c>
      <c r="C1374" t="s">
        <v>70</v>
      </c>
      <c r="D1374" s="4">
        <v>8500000</v>
      </c>
      <c r="E1374" s="4">
        <v>569300</v>
      </c>
      <c r="F1374" s="4">
        <f t="shared" si="21"/>
        <v>0</v>
      </c>
    </row>
    <row r="1375" spans="1:6" x14ac:dyDescent="0.25">
      <c r="A1375">
        <v>1207</v>
      </c>
      <c r="B1375" t="s">
        <v>1268</v>
      </c>
      <c r="C1375" t="s">
        <v>79</v>
      </c>
      <c r="D1375" s="4">
        <v>13900000</v>
      </c>
      <c r="E1375" s="4">
        <v>555200</v>
      </c>
      <c r="F1375" s="4">
        <f t="shared" si="21"/>
        <v>0</v>
      </c>
    </row>
    <row r="1376" spans="1:6" x14ac:dyDescent="0.25">
      <c r="A1376">
        <v>1210</v>
      </c>
      <c r="B1376" t="s">
        <v>1271</v>
      </c>
      <c r="C1376" t="s">
        <v>83</v>
      </c>
      <c r="D1376" s="4">
        <v>8600000</v>
      </c>
      <c r="E1376" s="4">
        <v>259600.00000000003</v>
      </c>
      <c r="F1376" s="4">
        <f t="shared" si="21"/>
        <v>0</v>
      </c>
    </row>
    <row r="1377" spans="1:6" x14ac:dyDescent="0.25">
      <c r="A1377">
        <v>1211</v>
      </c>
      <c r="B1377" t="s">
        <v>1272</v>
      </c>
      <c r="C1377" t="s">
        <v>67</v>
      </c>
      <c r="D1377" s="4">
        <v>8200000</v>
      </c>
      <c r="E1377" s="4">
        <v>551300</v>
      </c>
      <c r="F1377" s="4">
        <f t="shared" si="21"/>
        <v>0</v>
      </c>
    </row>
    <row r="1378" spans="1:6" x14ac:dyDescent="0.25">
      <c r="A1378">
        <v>1212</v>
      </c>
      <c r="B1378" t="s">
        <v>1274</v>
      </c>
      <c r="C1378" t="s">
        <v>79</v>
      </c>
      <c r="D1378" s="4">
        <v>11500000</v>
      </c>
      <c r="E1378" s="4">
        <v>481000</v>
      </c>
      <c r="F1378" s="4">
        <f t="shared" si="21"/>
        <v>0</v>
      </c>
    </row>
    <row r="1379" spans="1:6" x14ac:dyDescent="0.25">
      <c r="A1379">
        <v>1214</v>
      </c>
      <c r="B1379" t="s">
        <v>1275</v>
      </c>
      <c r="C1379" t="s">
        <v>67</v>
      </c>
      <c r="D1379" s="4">
        <v>16500000</v>
      </c>
      <c r="E1379" s="4">
        <v>347200</v>
      </c>
      <c r="F1379" s="4">
        <f t="shared" si="21"/>
        <v>0</v>
      </c>
    </row>
    <row r="1380" spans="1:6" x14ac:dyDescent="0.25">
      <c r="A1380">
        <v>1217</v>
      </c>
      <c r="B1380" t="s">
        <v>1278</v>
      </c>
      <c r="C1380" t="s">
        <v>70</v>
      </c>
      <c r="D1380" s="4">
        <v>20000000</v>
      </c>
      <c r="E1380" s="4">
        <v>-1600000</v>
      </c>
      <c r="F1380" s="4">
        <f t="shared" si="21"/>
        <v>0</v>
      </c>
    </row>
    <row r="1381" spans="1:6" x14ac:dyDescent="0.25">
      <c r="A1381">
        <v>1218</v>
      </c>
      <c r="B1381" t="s">
        <v>1279</v>
      </c>
      <c r="C1381" t="s">
        <v>67</v>
      </c>
      <c r="D1381" s="4">
        <v>34600000</v>
      </c>
      <c r="E1381" s="4">
        <v>354100</v>
      </c>
      <c r="F1381" s="4">
        <f t="shared" si="21"/>
        <v>0</v>
      </c>
    </row>
    <row r="1382" spans="1:6" x14ac:dyDescent="0.25">
      <c r="A1382">
        <v>1219</v>
      </c>
      <c r="B1382" t="s">
        <v>1281</v>
      </c>
      <c r="C1382" t="s">
        <v>70</v>
      </c>
      <c r="D1382" s="4">
        <v>8800000</v>
      </c>
      <c r="E1382" s="4">
        <v>635600</v>
      </c>
      <c r="F1382" s="4">
        <f t="shared" si="21"/>
        <v>0</v>
      </c>
    </row>
    <row r="1383" spans="1:6" x14ac:dyDescent="0.25">
      <c r="A1383">
        <v>1224</v>
      </c>
      <c r="B1383" t="s">
        <v>1285</v>
      </c>
      <c r="C1383" t="s">
        <v>67</v>
      </c>
      <c r="D1383" s="4">
        <v>13600000</v>
      </c>
      <c r="E1383" s="4">
        <v>59700</v>
      </c>
      <c r="F1383" s="4">
        <f t="shared" si="21"/>
        <v>0</v>
      </c>
    </row>
    <row r="1384" spans="1:6" x14ac:dyDescent="0.25">
      <c r="A1384">
        <v>1225</v>
      </c>
      <c r="B1384" t="s">
        <v>1286</v>
      </c>
      <c r="C1384" t="s">
        <v>79</v>
      </c>
      <c r="D1384" s="4">
        <v>14300000</v>
      </c>
      <c r="E1384" s="4">
        <v>714400</v>
      </c>
      <c r="F1384" s="4">
        <f t="shared" si="21"/>
        <v>0</v>
      </c>
    </row>
    <row r="1385" spans="1:6" x14ac:dyDescent="0.25">
      <c r="A1385">
        <v>1226</v>
      </c>
      <c r="B1385" t="s">
        <v>1287</v>
      </c>
      <c r="C1385" t="s">
        <v>83</v>
      </c>
      <c r="D1385" s="4">
        <v>18900000</v>
      </c>
      <c r="E1385" s="4">
        <v>-2500000</v>
      </c>
      <c r="F1385" s="4">
        <f t="shared" si="21"/>
        <v>0</v>
      </c>
    </row>
    <row r="1386" spans="1:6" x14ac:dyDescent="0.25">
      <c r="A1386">
        <v>1227</v>
      </c>
      <c r="B1386" t="s">
        <v>1288</v>
      </c>
      <c r="C1386" t="s">
        <v>70</v>
      </c>
      <c r="D1386" s="4">
        <v>14200000</v>
      </c>
      <c r="E1386" s="4">
        <v>470000</v>
      </c>
      <c r="F1386" s="4">
        <f t="shared" si="21"/>
        <v>0</v>
      </c>
    </row>
    <row r="1387" spans="1:6" x14ac:dyDescent="0.25">
      <c r="A1387">
        <v>1228</v>
      </c>
      <c r="B1387" t="s">
        <v>1289</v>
      </c>
      <c r="C1387" t="s">
        <v>225</v>
      </c>
      <c r="D1387" s="4">
        <v>9600000</v>
      </c>
      <c r="E1387" s="4">
        <v>234700</v>
      </c>
      <c r="F1387" s="4">
        <f t="shared" si="21"/>
        <v>0</v>
      </c>
    </row>
    <row r="1388" spans="1:6" x14ac:dyDescent="0.25">
      <c r="A1388">
        <v>1229</v>
      </c>
      <c r="B1388" t="s">
        <v>1290</v>
      </c>
      <c r="C1388" t="s">
        <v>95</v>
      </c>
      <c r="D1388" s="4">
        <v>21800000</v>
      </c>
      <c r="E1388" s="4">
        <v>350300</v>
      </c>
      <c r="F1388" s="4">
        <f t="shared" si="21"/>
        <v>0</v>
      </c>
    </row>
    <row r="1389" spans="1:6" x14ac:dyDescent="0.25">
      <c r="A1389">
        <v>1230</v>
      </c>
      <c r="B1389" t="s">
        <v>1291</v>
      </c>
      <c r="C1389" t="s">
        <v>1157</v>
      </c>
      <c r="D1389" s="4">
        <v>23700000</v>
      </c>
      <c r="E1389" s="4">
        <v>108300</v>
      </c>
      <c r="F1389" s="4">
        <f t="shared" si="21"/>
        <v>0</v>
      </c>
    </row>
    <row r="1390" spans="1:6" x14ac:dyDescent="0.25">
      <c r="A1390">
        <v>1231</v>
      </c>
      <c r="B1390" t="s">
        <v>1292</v>
      </c>
      <c r="C1390" t="s">
        <v>70</v>
      </c>
      <c r="D1390" s="4">
        <v>41100000</v>
      </c>
      <c r="E1390" s="4">
        <v>-1300000</v>
      </c>
      <c r="F1390" s="4">
        <f t="shared" si="21"/>
        <v>0</v>
      </c>
    </row>
    <row r="1391" spans="1:6" x14ac:dyDescent="0.25">
      <c r="A1391">
        <v>1238</v>
      </c>
      <c r="B1391" t="s">
        <v>1300</v>
      </c>
      <c r="C1391" t="s">
        <v>83</v>
      </c>
      <c r="D1391" s="4">
        <v>5800000</v>
      </c>
      <c r="E1391" s="4">
        <v>497300</v>
      </c>
      <c r="F1391" s="4">
        <f t="shared" si="21"/>
        <v>0</v>
      </c>
    </row>
    <row r="1392" spans="1:6" x14ac:dyDescent="0.25">
      <c r="A1392">
        <v>1240</v>
      </c>
      <c r="B1392" t="s">
        <v>1301</v>
      </c>
      <c r="C1392" t="s">
        <v>102</v>
      </c>
      <c r="D1392" s="4">
        <v>10900000</v>
      </c>
      <c r="E1392" s="4">
        <v>466000</v>
      </c>
      <c r="F1392" s="4">
        <f t="shared" si="21"/>
        <v>0</v>
      </c>
    </row>
    <row r="1393" spans="1:6" x14ac:dyDescent="0.25">
      <c r="A1393">
        <v>1244</v>
      </c>
      <c r="B1393" t="s">
        <v>1307</v>
      </c>
      <c r="C1393" t="s">
        <v>152</v>
      </c>
      <c r="D1393" s="4">
        <v>2800000</v>
      </c>
      <c r="E1393" s="4">
        <v>160500</v>
      </c>
      <c r="F1393" s="4">
        <f t="shared" si="21"/>
        <v>0</v>
      </c>
    </row>
    <row r="1394" spans="1:6" x14ac:dyDescent="0.25">
      <c r="A1394">
        <v>1246</v>
      </c>
      <c r="B1394" t="s">
        <v>1308</v>
      </c>
      <c r="C1394" t="s">
        <v>228</v>
      </c>
      <c r="D1394" s="4">
        <v>24200000</v>
      </c>
      <c r="E1394" s="4">
        <v>373200</v>
      </c>
      <c r="F1394" s="4">
        <f t="shared" si="21"/>
        <v>0</v>
      </c>
    </row>
    <row r="1395" spans="1:6" x14ac:dyDescent="0.25">
      <c r="A1395">
        <v>1247</v>
      </c>
      <c r="B1395" t="s">
        <v>1310</v>
      </c>
      <c r="C1395" t="s">
        <v>70</v>
      </c>
      <c r="D1395" s="4">
        <v>10000000</v>
      </c>
      <c r="E1395" s="4">
        <v>744200</v>
      </c>
      <c r="F1395" s="4">
        <f t="shared" si="21"/>
        <v>0</v>
      </c>
    </row>
    <row r="1396" spans="1:6" x14ac:dyDescent="0.25">
      <c r="A1396">
        <v>1250</v>
      </c>
      <c r="B1396" t="s">
        <v>1312</v>
      </c>
      <c r="C1396" t="s">
        <v>79</v>
      </c>
      <c r="D1396" s="4">
        <v>13900000</v>
      </c>
      <c r="E1396" s="4">
        <v>407600</v>
      </c>
      <c r="F1396" s="4">
        <f t="shared" si="21"/>
        <v>0</v>
      </c>
    </row>
    <row r="1397" spans="1:6" x14ac:dyDescent="0.25">
      <c r="A1397">
        <v>1250</v>
      </c>
      <c r="B1397" t="s">
        <v>1313</v>
      </c>
      <c r="C1397" t="s">
        <v>70</v>
      </c>
      <c r="D1397" s="4">
        <v>9400000</v>
      </c>
      <c r="E1397" s="4">
        <v>501600</v>
      </c>
      <c r="F1397" s="4">
        <f t="shared" si="21"/>
        <v>0</v>
      </c>
    </row>
    <row r="1398" spans="1:6" x14ac:dyDescent="0.25">
      <c r="A1398">
        <v>1253</v>
      </c>
      <c r="B1398" t="s">
        <v>1315</v>
      </c>
      <c r="C1398" t="s">
        <v>70</v>
      </c>
      <c r="D1398" s="4">
        <v>6500000</v>
      </c>
      <c r="E1398" s="4">
        <v>-408000</v>
      </c>
      <c r="F1398" s="4">
        <f t="shared" si="21"/>
        <v>0</v>
      </c>
    </row>
    <row r="1399" spans="1:6" x14ac:dyDescent="0.25">
      <c r="A1399">
        <v>1255</v>
      </c>
      <c r="B1399" t="s">
        <v>1317</v>
      </c>
      <c r="C1399" t="s">
        <v>70</v>
      </c>
      <c r="D1399" s="4">
        <v>18000000</v>
      </c>
      <c r="E1399" s="4">
        <v>535300</v>
      </c>
      <c r="F1399" s="4">
        <f t="shared" si="21"/>
        <v>0</v>
      </c>
    </row>
    <row r="1400" spans="1:6" x14ac:dyDescent="0.25">
      <c r="A1400">
        <v>1257</v>
      </c>
      <c r="B1400" t="s">
        <v>1319</v>
      </c>
      <c r="C1400" t="s">
        <v>126</v>
      </c>
      <c r="D1400" s="4">
        <v>10900000</v>
      </c>
      <c r="E1400" s="4">
        <v>935900</v>
      </c>
      <c r="F1400" s="4">
        <f t="shared" si="21"/>
        <v>0</v>
      </c>
    </row>
    <row r="1401" spans="1:6" x14ac:dyDescent="0.25">
      <c r="A1401">
        <v>1258</v>
      </c>
      <c r="B1401" t="s">
        <v>1320</v>
      </c>
      <c r="C1401" t="s">
        <v>70</v>
      </c>
      <c r="D1401" s="4">
        <v>2300000</v>
      </c>
      <c r="E1401" s="4">
        <v>-5000000</v>
      </c>
      <c r="F1401" s="4">
        <f t="shared" si="21"/>
        <v>0</v>
      </c>
    </row>
    <row r="1402" spans="1:6" x14ac:dyDescent="0.25">
      <c r="A1402">
        <v>1258</v>
      </c>
      <c r="B1402" t="s">
        <v>1321</v>
      </c>
      <c r="C1402" t="s">
        <v>67</v>
      </c>
      <c r="D1402" s="4">
        <v>47300000</v>
      </c>
      <c r="E1402" s="4">
        <v>75500</v>
      </c>
      <c r="F1402" s="4">
        <f t="shared" si="21"/>
        <v>0</v>
      </c>
    </row>
    <row r="1403" spans="1:6" x14ac:dyDescent="0.25">
      <c r="A1403">
        <v>1263</v>
      </c>
      <c r="B1403" t="s">
        <v>1325</v>
      </c>
      <c r="C1403" t="s">
        <v>67</v>
      </c>
      <c r="D1403" s="4">
        <v>51000000</v>
      </c>
      <c r="E1403" s="4">
        <v>349800</v>
      </c>
      <c r="F1403" s="4">
        <f t="shared" si="21"/>
        <v>0</v>
      </c>
    </row>
    <row r="1404" spans="1:6" x14ac:dyDescent="0.25">
      <c r="A1404">
        <v>1264</v>
      </c>
      <c r="B1404" t="s">
        <v>1327</v>
      </c>
      <c r="C1404" t="s">
        <v>585</v>
      </c>
      <c r="D1404" s="4">
        <v>13800000</v>
      </c>
      <c r="E1404" s="4">
        <v>-442200</v>
      </c>
      <c r="F1404" s="4">
        <f t="shared" si="21"/>
        <v>0</v>
      </c>
    </row>
    <row r="1405" spans="1:6" x14ac:dyDescent="0.25">
      <c r="A1405">
        <v>1266</v>
      </c>
      <c r="B1405" t="s">
        <v>1328</v>
      </c>
      <c r="C1405" t="s">
        <v>79</v>
      </c>
      <c r="D1405" s="4">
        <v>24900000</v>
      </c>
      <c r="E1405" s="4">
        <v>402000</v>
      </c>
      <c r="F1405" s="4">
        <f t="shared" si="21"/>
        <v>0</v>
      </c>
    </row>
    <row r="1406" spans="1:6" x14ac:dyDescent="0.25">
      <c r="A1406">
        <v>1269</v>
      </c>
      <c r="B1406" t="s">
        <v>1331</v>
      </c>
      <c r="C1406" t="s">
        <v>70</v>
      </c>
      <c r="D1406" s="4">
        <v>5700000</v>
      </c>
      <c r="E1406" s="4">
        <v>510400</v>
      </c>
      <c r="F1406" s="4">
        <f t="shared" si="21"/>
        <v>0</v>
      </c>
    </row>
    <row r="1407" spans="1:6" x14ac:dyDescent="0.25">
      <c r="A1407">
        <v>1270</v>
      </c>
      <c r="B1407" t="s">
        <v>1332</v>
      </c>
      <c r="C1407" t="s">
        <v>112</v>
      </c>
      <c r="D1407" s="4">
        <v>22400000</v>
      </c>
      <c r="E1407" s="4">
        <v>444500</v>
      </c>
      <c r="F1407" s="4">
        <f t="shared" si="21"/>
        <v>0</v>
      </c>
    </row>
    <row r="1408" spans="1:6" x14ac:dyDescent="0.25">
      <c r="A1408">
        <v>1271</v>
      </c>
      <c r="B1408" t="s">
        <v>1333</v>
      </c>
      <c r="C1408" t="s">
        <v>123</v>
      </c>
      <c r="D1408" s="4">
        <v>19600000</v>
      </c>
      <c r="E1408" s="4">
        <v>322100</v>
      </c>
      <c r="F1408" s="4">
        <f t="shared" si="21"/>
        <v>0</v>
      </c>
    </row>
    <row r="1409" spans="1:6" x14ac:dyDescent="0.25">
      <c r="A1409">
        <v>1272</v>
      </c>
      <c r="B1409" t="s">
        <v>1334</v>
      </c>
      <c r="C1409" t="s">
        <v>88</v>
      </c>
      <c r="D1409" s="4">
        <v>14400000</v>
      </c>
      <c r="E1409" s="4">
        <v>522400</v>
      </c>
      <c r="F1409" s="4">
        <f t="shared" si="21"/>
        <v>0</v>
      </c>
    </row>
    <row r="1410" spans="1:6" x14ac:dyDescent="0.25">
      <c r="A1410">
        <v>1273</v>
      </c>
      <c r="B1410" t="s">
        <v>1335</v>
      </c>
      <c r="C1410" t="s">
        <v>88</v>
      </c>
      <c r="D1410" s="4">
        <v>29800000</v>
      </c>
      <c r="E1410" s="4">
        <v>-405200</v>
      </c>
      <c r="F1410" s="4">
        <f t="shared" si="21"/>
        <v>0</v>
      </c>
    </row>
    <row r="1411" spans="1:6" x14ac:dyDescent="0.25">
      <c r="A1411">
        <v>1275</v>
      </c>
      <c r="B1411" t="s">
        <v>1338</v>
      </c>
      <c r="C1411" t="s">
        <v>79</v>
      </c>
      <c r="D1411" s="4">
        <v>11300000</v>
      </c>
      <c r="E1411" s="4">
        <v>306800</v>
      </c>
      <c r="F1411" s="4">
        <f t="shared" si="21"/>
        <v>0</v>
      </c>
    </row>
    <row r="1412" spans="1:6" x14ac:dyDescent="0.25">
      <c r="A1412">
        <v>1277</v>
      </c>
      <c r="B1412" t="s">
        <v>1339</v>
      </c>
      <c r="C1412" t="s">
        <v>83</v>
      </c>
      <c r="D1412" s="4">
        <v>17000000</v>
      </c>
      <c r="E1412" s="4">
        <v>-179400</v>
      </c>
      <c r="F1412" s="4">
        <f t="shared" si="21"/>
        <v>0</v>
      </c>
    </row>
    <row r="1413" spans="1:6" x14ac:dyDescent="0.25">
      <c r="A1413">
        <v>1280</v>
      </c>
      <c r="B1413" t="s">
        <v>1343</v>
      </c>
      <c r="C1413" t="s">
        <v>67</v>
      </c>
      <c r="D1413" s="4">
        <v>13200000</v>
      </c>
      <c r="E1413" s="4">
        <v>288100</v>
      </c>
      <c r="F1413" s="4">
        <f t="shared" ref="F1413:F1476" si="22">MAX(0,(E1413/D1413-10%)*D1413*0.2)</f>
        <v>0</v>
      </c>
    </row>
    <row r="1414" spans="1:6" x14ac:dyDescent="0.25">
      <c r="A1414">
        <v>1283</v>
      </c>
      <c r="B1414" t="s">
        <v>1346</v>
      </c>
      <c r="C1414" t="s">
        <v>70</v>
      </c>
      <c r="D1414" s="4">
        <v>8400000</v>
      </c>
      <c r="E1414" s="4">
        <v>795000</v>
      </c>
      <c r="F1414" s="4">
        <f t="shared" si="22"/>
        <v>0</v>
      </c>
    </row>
    <row r="1415" spans="1:6" x14ac:dyDescent="0.25">
      <c r="A1415">
        <v>1285</v>
      </c>
      <c r="B1415" t="s">
        <v>1348</v>
      </c>
      <c r="C1415" t="s">
        <v>83</v>
      </c>
      <c r="D1415" s="4">
        <v>11900000</v>
      </c>
      <c r="E1415" s="4">
        <v>214200</v>
      </c>
      <c r="F1415" s="4">
        <f t="shared" si="22"/>
        <v>0</v>
      </c>
    </row>
    <row r="1416" spans="1:6" x14ac:dyDescent="0.25">
      <c r="A1416">
        <v>1288</v>
      </c>
      <c r="B1416" t="s">
        <v>1351</v>
      </c>
      <c r="C1416" t="s">
        <v>83</v>
      </c>
      <c r="D1416" s="4">
        <v>15100000</v>
      </c>
      <c r="E1416" s="4">
        <v>-779900</v>
      </c>
      <c r="F1416" s="4">
        <f t="shared" si="22"/>
        <v>0</v>
      </c>
    </row>
    <row r="1417" spans="1:6" x14ac:dyDescent="0.25">
      <c r="A1417">
        <v>1289</v>
      </c>
      <c r="B1417" t="s">
        <v>1352</v>
      </c>
      <c r="C1417" t="s">
        <v>112</v>
      </c>
      <c r="D1417" s="4">
        <v>14000000</v>
      </c>
      <c r="E1417" s="4">
        <v>-49800</v>
      </c>
      <c r="F1417" s="4">
        <f t="shared" si="22"/>
        <v>0</v>
      </c>
    </row>
    <row r="1418" spans="1:6" x14ac:dyDescent="0.25">
      <c r="A1418">
        <v>1291</v>
      </c>
      <c r="B1418" t="s">
        <v>1354</v>
      </c>
      <c r="C1418" t="s">
        <v>126</v>
      </c>
      <c r="D1418" s="4">
        <v>14500000</v>
      </c>
      <c r="E1418" s="4">
        <v>291000</v>
      </c>
      <c r="F1418" s="4">
        <f t="shared" si="22"/>
        <v>0</v>
      </c>
    </row>
    <row r="1419" spans="1:6" x14ac:dyDescent="0.25">
      <c r="A1419">
        <v>1292</v>
      </c>
      <c r="B1419" t="s">
        <v>1355</v>
      </c>
      <c r="C1419" t="s">
        <v>67</v>
      </c>
      <c r="D1419" s="4">
        <v>8500000</v>
      </c>
      <c r="E1419" s="4">
        <v>322500</v>
      </c>
      <c r="F1419" s="4">
        <f t="shared" si="22"/>
        <v>0</v>
      </c>
    </row>
    <row r="1420" spans="1:6" x14ac:dyDescent="0.25">
      <c r="A1420">
        <v>1296</v>
      </c>
      <c r="B1420" t="s">
        <v>1359</v>
      </c>
      <c r="C1420" t="s">
        <v>217</v>
      </c>
      <c r="D1420" s="4">
        <v>17200000</v>
      </c>
      <c r="E1420" s="4">
        <v>412100</v>
      </c>
      <c r="F1420" s="4">
        <f t="shared" si="22"/>
        <v>0</v>
      </c>
    </row>
    <row r="1421" spans="1:6" x14ac:dyDescent="0.25">
      <c r="A1421">
        <v>1296</v>
      </c>
      <c r="B1421" t="s">
        <v>1360</v>
      </c>
      <c r="C1421" t="s">
        <v>79</v>
      </c>
      <c r="D1421" s="4">
        <v>6600000</v>
      </c>
      <c r="E1421" s="4">
        <v>423000</v>
      </c>
      <c r="F1421" s="4">
        <f t="shared" si="22"/>
        <v>0</v>
      </c>
    </row>
    <row r="1422" spans="1:6" x14ac:dyDescent="0.25">
      <c r="A1422">
        <v>1301</v>
      </c>
      <c r="B1422" t="s">
        <v>1364</v>
      </c>
      <c r="C1422" t="s">
        <v>70</v>
      </c>
      <c r="D1422" s="4">
        <v>23200000</v>
      </c>
      <c r="E1422" s="4">
        <v>435800</v>
      </c>
      <c r="F1422" s="4">
        <f t="shared" si="22"/>
        <v>0</v>
      </c>
    </row>
    <row r="1423" spans="1:6" x14ac:dyDescent="0.25">
      <c r="A1423">
        <v>1302</v>
      </c>
      <c r="B1423" t="s">
        <v>1366</v>
      </c>
      <c r="C1423" t="s">
        <v>83</v>
      </c>
      <c r="D1423" s="4">
        <v>21800000</v>
      </c>
      <c r="E1423" s="4">
        <v>-217700</v>
      </c>
      <c r="F1423" s="4">
        <f t="shared" si="22"/>
        <v>0</v>
      </c>
    </row>
    <row r="1424" spans="1:6" x14ac:dyDescent="0.25">
      <c r="A1424">
        <v>1310</v>
      </c>
      <c r="B1424" t="s">
        <v>1373</v>
      </c>
      <c r="C1424" t="s">
        <v>83</v>
      </c>
      <c r="D1424" s="4">
        <v>9000000</v>
      </c>
      <c r="E1424" s="4">
        <v>478600</v>
      </c>
      <c r="F1424" s="4">
        <f t="shared" si="22"/>
        <v>0</v>
      </c>
    </row>
    <row r="1425" spans="1:6" x14ac:dyDescent="0.25">
      <c r="A1425">
        <v>1314</v>
      </c>
      <c r="B1425" t="s">
        <v>1377</v>
      </c>
      <c r="C1425" t="s">
        <v>70</v>
      </c>
      <c r="D1425" s="4">
        <v>23800000</v>
      </c>
      <c r="E1425" s="4">
        <v>530900</v>
      </c>
      <c r="F1425" s="4">
        <f t="shared" si="22"/>
        <v>0</v>
      </c>
    </row>
    <row r="1426" spans="1:6" x14ac:dyDescent="0.25">
      <c r="A1426">
        <v>1315</v>
      </c>
      <c r="B1426" t="s">
        <v>1378</v>
      </c>
      <c r="C1426" t="s">
        <v>70</v>
      </c>
      <c r="D1426" s="4">
        <v>8200000</v>
      </c>
      <c r="E1426" s="4">
        <v>325600</v>
      </c>
      <c r="F1426" s="4">
        <f t="shared" si="22"/>
        <v>0</v>
      </c>
    </row>
    <row r="1427" spans="1:6" x14ac:dyDescent="0.25">
      <c r="A1427">
        <v>1318</v>
      </c>
      <c r="B1427" t="s">
        <v>1382</v>
      </c>
      <c r="C1427" t="s">
        <v>70</v>
      </c>
      <c r="D1427" s="4">
        <v>18500000</v>
      </c>
      <c r="E1427" s="4">
        <v>-232000</v>
      </c>
      <c r="F1427" s="4">
        <f t="shared" si="22"/>
        <v>0</v>
      </c>
    </row>
    <row r="1428" spans="1:6" x14ac:dyDescent="0.25">
      <c r="A1428">
        <v>1322</v>
      </c>
      <c r="B1428" t="s">
        <v>1385</v>
      </c>
      <c r="C1428" t="s">
        <v>88</v>
      </c>
      <c r="D1428" s="4">
        <v>16100000.000000002</v>
      </c>
      <c r="E1428" s="4">
        <v>479000</v>
      </c>
      <c r="F1428" s="4">
        <f t="shared" si="22"/>
        <v>0</v>
      </c>
    </row>
    <row r="1429" spans="1:6" x14ac:dyDescent="0.25">
      <c r="A1429">
        <v>1323</v>
      </c>
      <c r="B1429" t="s">
        <v>1386</v>
      </c>
      <c r="C1429" t="s">
        <v>67</v>
      </c>
      <c r="D1429" s="4">
        <v>5500000</v>
      </c>
      <c r="E1429" s="4">
        <v>72500</v>
      </c>
      <c r="F1429" s="4">
        <f t="shared" si="22"/>
        <v>0</v>
      </c>
    </row>
    <row r="1430" spans="1:6" x14ac:dyDescent="0.25">
      <c r="A1430">
        <v>1323</v>
      </c>
      <c r="B1430" t="s">
        <v>1388</v>
      </c>
      <c r="C1430" t="s">
        <v>67</v>
      </c>
      <c r="D1430" s="4">
        <v>9000000</v>
      </c>
      <c r="E1430" s="4">
        <v>481500</v>
      </c>
      <c r="F1430" s="4">
        <f t="shared" si="22"/>
        <v>0</v>
      </c>
    </row>
    <row r="1431" spans="1:6" x14ac:dyDescent="0.25">
      <c r="A1431">
        <v>1326</v>
      </c>
      <c r="B1431" t="s">
        <v>1389</v>
      </c>
      <c r="C1431" t="s">
        <v>83</v>
      </c>
      <c r="D1431" s="4">
        <v>19200000</v>
      </c>
      <c r="E1431" s="4">
        <v>130800.00000000001</v>
      </c>
      <c r="F1431" s="4">
        <f t="shared" si="22"/>
        <v>0</v>
      </c>
    </row>
    <row r="1432" spans="1:6" x14ac:dyDescent="0.25">
      <c r="A1432">
        <v>1327</v>
      </c>
      <c r="B1432" t="s">
        <v>1390</v>
      </c>
      <c r="C1432" t="s">
        <v>217</v>
      </c>
      <c r="D1432" s="4">
        <v>13500000</v>
      </c>
      <c r="E1432" s="4">
        <v>87900</v>
      </c>
      <c r="F1432" s="4">
        <f t="shared" si="22"/>
        <v>0</v>
      </c>
    </row>
    <row r="1433" spans="1:6" x14ac:dyDescent="0.25">
      <c r="A1433">
        <v>1328</v>
      </c>
      <c r="B1433" t="s">
        <v>1391</v>
      </c>
      <c r="C1433" t="s">
        <v>152</v>
      </c>
      <c r="D1433" s="4">
        <v>4900000</v>
      </c>
      <c r="E1433" s="4">
        <v>335300</v>
      </c>
      <c r="F1433" s="4">
        <f t="shared" si="22"/>
        <v>0</v>
      </c>
    </row>
    <row r="1434" spans="1:6" x14ac:dyDescent="0.25">
      <c r="A1434">
        <v>1329</v>
      </c>
      <c r="B1434" t="s">
        <v>1392</v>
      </c>
      <c r="C1434" t="s">
        <v>699</v>
      </c>
      <c r="D1434" s="4">
        <v>7600000</v>
      </c>
      <c r="E1434" s="4">
        <v>-210100</v>
      </c>
      <c r="F1434" s="4">
        <f t="shared" si="22"/>
        <v>0</v>
      </c>
    </row>
    <row r="1435" spans="1:6" x14ac:dyDescent="0.25">
      <c r="A1435">
        <v>1330</v>
      </c>
      <c r="B1435" t="s">
        <v>1393</v>
      </c>
      <c r="C1435" t="s">
        <v>79</v>
      </c>
      <c r="D1435" s="4">
        <v>6800000</v>
      </c>
      <c r="E1435" s="4">
        <v>576000</v>
      </c>
      <c r="F1435" s="4">
        <f t="shared" si="22"/>
        <v>0</v>
      </c>
    </row>
    <row r="1436" spans="1:6" x14ac:dyDescent="0.25">
      <c r="A1436">
        <v>1331</v>
      </c>
      <c r="B1436" t="s">
        <v>1394</v>
      </c>
      <c r="C1436" t="s">
        <v>83</v>
      </c>
      <c r="D1436" s="4">
        <v>16100000.000000002</v>
      </c>
      <c r="E1436" s="4">
        <v>-150800</v>
      </c>
      <c r="F1436" s="4">
        <f t="shared" si="22"/>
        <v>0</v>
      </c>
    </row>
    <row r="1437" spans="1:6" x14ac:dyDescent="0.25">
      <c r="A1437">
        <v>1331</v>
      </c>
      <c r="B1437" t="s">
        <v>1395</v>
      </c>
      <c r="C1437" t="s">
        <v>152</v>
      </c>
      <c r="D1437" s="4">
        <v>12400000</v>
      </c>
      <c r="E1437" s="4">
        <v>582400</v>
      </c>
      <c r="F1437" s="4">
        <f t="shared" si="22"/>
        <v>0</v>
      </c>
    </row>
    <row r="1438" spans="1:6" x14ac:dyDescent="0.25">
      <c r="A1438">
        <v>1333</v>
      </c>
      <c r="B1438" t="s">
        <v>1396</v>
      </c>
      <c r="C1438" t="s">
        <v>1157</v>
      </c>
      <c r="D1438" s="4">
        <v>8200000</v>
      </c>
      <c r="E1438" s="4">
        <v>278300</v>
      </c>
      <c r="F1438" s="4">
        <f t="shared" si="22"/>
        <v>0</v>
      </c>
    </row>
    <row r="1439" spans="1:6" x14ac:dyDescent="0.25">
      <c r="A1439">
        <v>1337</v>
      </c>
      <c r="B1439" t="s">
        <v>1400</v>
      </c>
      <c r="C1439" t="s">
        <v>247</v>
      </c>
      <c r="D1439" s="4">
        <v>8200000</v>
      </c>
      <c r="E1439" s="4">
        <v>473700</v>
      </c>
      <c r="F1439" s="4">
        <f t="shared" si="22"/>
        <v>0</v>
      </c>
    </row>
    <row r="1440" spans="1:6" x14ac:dyDescent="0.25">
      <c r="A1440">
        <v>1340</v>
      </c>
      <c r="B1440" t="s">
        <v>1403</v>
      </c>
      <c r="C1440" t="s">
        <v>79</v>
      </c>
      <c r="D1440" s="4">
        <v>9600000</v>
      </c>
      <c r="E1440" s="4">
        <v>-742000</v>
      </c>
      <c r="F1440" s="4">
        <f t="shared" si="22"/>
        <v>0</v>
      </c>
    </row>
    <row r="1441" spans="1:6" x14ac:dyDescent="0.25">
      <c r="A1441">
        <v>1341</v>
      </c>
      <c r="B1441" t="s">
        <v>1405</v>
      </c>
      <c r="C1441" t="s">
        <v>102</v>
      </c>
      <c r="D1441" s="4">
        <v>15800000</v>
      </c>
      <c r="E1441" s="4">
        <v>-1800000</v>
      </c>
      <c r="F1441" s="4">
        <f t="shared" si="22"/>
        <v>0</v>
      </c>
    </row>
    <row r="1442" spans="1:6" x14ac:dyDescent="0.25">
      <c r="A1442">
        <v>1346</v>
      </c>
      <c r="B1442" t="s">
        <v>1409</v>
      </c>
      <c r="C1442" t="s">
        <v>152</v>
      </c>
      <c r="D1442" s="4">
        <v>9200000</v>
      </c>
      <c r="E1442" s="4">
        <v>651900</v>
      </c>
      <c r="F1442" s="4">
        <f t="shared" si="22"/>
        <v>0</v>
      </c>
    </row>
    <row r="1443" spans="1:6" x14ac:dyDescent="0.25">
      <c r="A1443">
        <v>1347</v>
      </c>
      <c r="B1443" t="s">
        <v>1410</v>
      </c>
      <c r="C1443" t="s">
        <v>70</v>
      </c>
      <c r="D1443" s="4">
        <v>13000000</v>
      </c>
      <c r="E1443" s="4">
        <v>-17300</v>
      </c>
      <c r="F1443" s="4">
        <f t="shared" si="22"/>
        <v>0</v>
      </c>
    </row>
    <row r="1444" spans="1:6" x14ac:dyDescent="0.25">
      <c r="A1444">
        <v>1348</v>
      </c>
      <c r="B1444" t="s">
        <v>1411</v>
      </c>
      <c r="C1444" t="s">
        <v>93</v>
      </c>
      <c r="D1444" s="4">
        <v>13700000</v>
      </c>
      <c r="E1444" s="4">
        <v>215800</v>
      </c>
      <c r="F1444" s="4">
        <f t="shared" si="22"/>
        <v>0</v>
      </c>
    </row>
    <row r="1445" spans="1:6" x14ac:dyDescent="0.25">
      <c r="A1445">
        <v>1349</v>
      </c>
      <c r="B1445" t="s">
        <v>1413</v>
      </c>
      <c r="C1445" t="s">
        <v>67</v>
      </c>
      <c r="D1445" s="4">
        <v>14500000</v>
      </c>
      <c r="E1445" s="4">
        <v>613800</v>
      </c>
      <c r="F1445" s="4">
        <f t="shared" si="22"/>
        <v>0</v>
      </c>
    </row>
    <row r="1446" spans="1:6" x14ac:dyDescent="0.25">
      <c r="A1446">
        <v>1351</v>
      </c>
      <c r="B1446" t="s">
        <v>1414</v>
      </c>
      <c r="C1446" t="s">
        <v>102</v>
      </c>
      <c r="D1446" s="4">
        <v>8600000</v>
      </c>
      <c r="E1446" s="4">
        <v>-1800000</v>
      </c>
      <c r="F1446" s="4">
        <f t="shared" si="22"/>
        <v>0</v>
      </c>
    </row>
    <row r="1447" spans="1:6" x14ac:dyDescent="0.25">
      <c r="A1447">
        <v>1351</v>
      </c>
      <c r="B1447" t="s">
        <v>1415</v>
      </c>
      <c r="C1447" t="s">
        <v>228</v>
      </c>
      <c r="D1447" s="4">
        <v>5800000</v>
      </c>
      <c r="E1447" s="4">
        <v>484400</v>
      </c>
      <c r="F1447" s="4">
        <f t="shared" si="22"/>
        <v>0</v>
      </c>
    </row>
    <row r="1448" spans="1:6" x14ac:dyDescent="0.25">
      <c r="A1448">
        <v>1353</v>
      </c>
      <c r="B1448" t="s">
        <v>1416</v>
      </c>
      <c r="C1448" t="s">
        <v>67</v>
      </c>
      <c r="D1448" s="4">
        <v>9000000</v>
      </c>
      <c r="E1448" s="4">
        <v>177500</v>
      </c>
      <c r="F1448" s="4">
        <f t="shared" si="22"/>
        <v>0</v>
      </c>
    </row>
    <row r="1449" spans="1:6" x14ac:dyDescent="0.25">
      <c r="A1449">
        <v>1354</v>
      </c>
      <c r="B1449" t="s">
        <v>1417</v>
      </c>
      <c r="C1449" t="s">
        <v>70</v>
      </c>
      <c r="D1449" s="4">
        <v>6800000</v>
      </c>
      <c r="E1449" s="4">
        <v>76000</v>
      </c>
      <c r="F1449" s="4">
        <f t="shared" si="22"/>
        <v>0</v>
      </c>
    </row>
    <row r="1450" spans="1:6" x14ac:dyDescent="0.25">
      <c r="A1450">
        <v>1356</v>
      </c>
      <c r="B1450" t="s">
        <v>1419</v>
      </c>
      <c r="C1450" t="s">
        <v>70</v>
      </c>
      <c r="D1450" s="4">
        <v>10200000</v>
      </c>
      <c r="E1450" s="4">
        <v>746000</v>
      </c>
      <c r="F1450" s="4">
        <f t="shared" si="22"/>
        <v>0</v>
      </c>
    </row>
    <row r="1451" spans="1:6" x14ac:dyDescent="0.25">
      <c r="A1451">
        <v>1358</v>
      </c>
      <c r="B1451" t="s">
        <v>1421</v>
      </c>
      <c r="C1451" t="s">
        <v>102</v>
      </c>
      <c r="D1451" s="4">
        <v>11000000</v>
      </c>
      <c r="E1451" s="4">
        <v>586600</v>
      </c>
      <c r="F1451" s="4">
        <f t="shared" si="22"/>
        <v>0</v>
      </c>
    </row>
    <row r="1452" spans="1:6" x14ac:dyDescent="0.25">
      <c r="A1452">
        <v>1360</v>
      </c>
      <c r="B1452" t="s">
        <v>1424</v>
      </c>
      <c r="C1452" t="s">
        <v>1425</v>
      </c>
      <c r="D1452" s="4">
        <v>13900000</v>
      </c>
      <c r="E1452" s="4">
        <v>-705800</v>
      </c>
      <c r="F1452" s="4">
        <f t="shared" si="22"/>
        <v>0</v>
      </c>
    </row>
    <row r="1453" spans="1:6" x14ac:dyDescent="0.25">
      <c r="A1453">
        <v>1362</v>
      </c>
      <c r="B1453" t="s">
        <v>1426</v>
      </c>
      <c r="C1453" t="s">
        <v>70</v>
      </c>
      <c r="D1453" s="4">
        <v>6600000</v>
      </c>
      <c r="E1453" s="4">
        <v>-76000</v>
      </c>
      <c r="F1453" s="4">
        <f t="shared" si="22"/>
        <v>0</v>
      </c>
    </row>
    <row r="1454" spans="1:6" x14ac:dyDescent="0.25">
      <c r="A1454">
        <v>1364</v>
      </c>
      <c r="B1454" t="s">
        <v>1429</v>
      </c>
      <c r="C1454" t="s">
        <v>88</v>
      </c>
      <c r="D1454" s="4">
        <v>7100000</v>
      </c>
      <c r="E1454" s="4">
        <v>277700</v>
      </c>
      <c r="F1454" s="4">
        <f t="shared" si="22"/>
        <v>0</v>
      </c>
    </row>
    <row r="1455" spans="1:6" x14ac:dyDescent="0.25">
      <c r="A1455">
        <v>1366</v>
      </c>
      <c r="B1455" t="s">
        <v>1430</v>
      </c>
      <c r="C1455" t="s">
        <v>79</v>
      </c>
      <c r="D1455" s="4">
        <v>17500000</v>
      </c>
      <c r="E1455" s="4">
        <v>-17200</v>
      </c>
      <c r="F1455" s="4">
        <f t="shared" si="22"/>
        <v>0</v>
      </c>
    </row>
    <row r="1456" spans="1:6" x14ac:dyDescent="0.25">
      <c r="A1456">
        <v>1367</v>
      </c>
      <c r="B1456" t="s">
        <v>1431</v>
      </c>
      <c r="C1456" t="s">
        <v>79</v>
      </c>
      <c r="D1456" s="4">
        <v>10800000</v>
      </c>
      <c r="E1456" s="4">
        <v>435000</v>
      </c>
      <c r="F1456" s="4">
        <f t="shared" si="22"/>
        <v>0</v>
      </c>
    </row>
    <row r="1457" spans="1:6" x14ac:dyDescent="0.25">
      <c r="A1457">
        <v>1368</v>
      </c>
      <c r="B1457" t="s">
        <v>1432</v>
      </c>
      <c r="C1457" t="s">
        <v>67</v>
      </c>
      <c r="D1457" s="4">
        <v>7500000</v>
      </c>
      <c r="E1457" s="4">
        <v>458900</v>
      </c>
      <c r="F1457" s="4">
        <f t="shared" si="22"/>
        <v>0</v>
      </c>
    </row>
    <row r="1458" spans="1:6" x14ac:dyDescent="0.25">
      <c r="A1458">
        <v>1369</v>
      </c>
      <c r="B1458" t="s">
        <v>1433</v>
      </c>
      <c r="C1458" t="s">
        <v>837</v>
      </c>
      <c r="D1458" s="4">
        <v>8600000</v>
      </c>
      <c r="E1458" s="4">
        <v>-176300</v>
      </c>
      <c r="F1458" s="4">
        <f t="shared" si="22"/>
        <v>0</v>
      </c>
    </row>
    <row r="1459" spans="1:6" x14ac:dyDescent="0.25">
      <c r="A1459">
        <v>1369</v>
      </c>
      <c r="B1459" t="s">
        <v>1434</v>
      </c>
      <c r="C1459" t="s">
        <v>70</v>
      </c>
      <c r="D1459" s="4">
        <v>6900000</v>
      </c>
      <c r="E1459" s="4">
        <v>647500</v>
      </c>
      <c r="F1459" s="4">
        <f t="shared" si="22"/>
        <v>0</v>
      </c>
    </row>
    <row r="1460" spans="1:6" x14ac:dyDescent="0.25">
      <c r="A1460">
        <v>1372</v>
      </c>
      <c r="B1460" t="s">
        <v>1437</v>
      </c>
      <c r="C1460" t="s">
        <v>195</v>
      </c>
      <c r="D1460" s="4">
        <v>10100000</v>
      </c>
      <c r="E1460" s="4">
        <v>531700</v>
      </c>
      <c r="F1460" s="4">
        <f t="shared" si="22"/>
        <v>0</v>
      </c>
    </row>
    <row r="1461" spans="1:6" x14ac:dyDescent="0.25">
      <c r="A1461">
        <v>1374</v>
      </c>
      <c r="B1461" t="s">
        <v>1439</v>
      </c>
      <c r="C1461" t="s">
        <v>85</v>
      </c>
      <c r="D1461" s="4">
        <v>8800000</v>
      </c>
      <c r="E1461" s="4">
        <v>624000</v>
      </c>
      <c r="F1461" s="4">
        <f t="shared" si="22"/>
        <v>0</v>
      </c>
    </row>
    <row r="1462" spans="1:6" x14ac:dyDescent="0.25">
      <c r="A1462">
        <v>1376</v>
      </c>
      <c r="B1462" t="s">
        <v>1440</v>
      </c>
      <c r="C1462" t="s">
        <v>108</v>
      </c>
      <c r="D1462" s="4">
        <v>7900000</v>
      </c>
      <c r="E1462" s="4">
        <v>546100</v>
      </c>
      <c r="F1462" s="4">
        <f t="shared" si="22"/>
        <v>0</v>
      </c>
    </row>
    <row r="1463" spans="1:6" x14ac:dyDescent="0.25">
      <c r="A1463">
        <v>1380</v>
      </c>
      <c r="B1463" t="s">
        <v>1445</v>
      </c>
      <c r="C1463" t="s">
        <v>70</v>
      </c>
      <c r="D1463" s="4">
        <v>37000000</v>
      </c>
      <c r="E1463" s="4">
        <v>374500</v>
      </c>
      <c r="F1463" s="4">
        <f t="shared" si="22"/>
        <v>0</v>
      </c>
    </row>
    <row r="1464" spans="1:6" x14ac:dyDescent="0.25">
      <c r="A1464">
        <v>1383</v>
      </c>
      <c r="B1464" t="s">
        <v>1447</v>
      </c>
      <c r="C1464" t="s">
        <v>70</v>
      </c>
      <c r="D1464" s="4">
        <v>16200000</v>
      </c>
      <c r="E1464" s="4">
        <v>343600</v>
      </c>
      <c r="F1464" s="4">
        <f t="shared" si="22"/>
        <v>0</v>
      </c>
    </row>
    <row r="1465" spans="1:6" x14ac:dyDescent="0.25">
      <c r="A1465">
        <v>1383</v>
      </c>
      <c r="B1465" t="s">
        <v>1448</v>
      </c>
      <c r="C1465" t="s">
        <v>83</v>
      </c>
      <c r="D1465" s="4">
        <v>7900000</v>
      </c>
      <c r="E1465" s="4">
        <v>328600</v>
      </c>
      <c r="F1465" s="4">
        <f t="shared" si="22"/>
        <v>0</v>
      </c>
    </row>
    <row r="1466" spans="1:6" x14ac:dyDescent="0.25">
      <c r="A1466">
        <v>1383</v>
      </c>
      <c r="B1466" t="s">
        <v>1449</v>
      </c>
      <c r="C1466" t="s">
        <v>139</v>
      </c>
      <c r="D1466" s="4">
        <v>6600000</v>
      </c>
      <c r="E1466" s="4">
        <v>-714200</v>
      </c>
      <c r="F1466" s="4">
        <f t="shared" si="22"/>
        <v>0</v>
      </c>
    </row>
    <row r="1467" spans="1:6" x14ac:dyDescent="0.25">
      <c r="A1467">
        <v>1388</v>
      </c>
      <c r="B1467" t="s">
        <v>1452</v>
      </c>
      <c r="C1467" t="s">
        <v>67</v>
      </c>
      <c r="D1467" s="4">
        <v>22700000</v>
      </c>
      <c r="E1467" s="4">
        <v>201200</v>
      </c>
      <c r="F1467" s="4">
        <f t="shared" si="22"/>
        <v>0</v>
      </c>
    </row>
    <row r="1468" spans="1:6" x14ac:dyDescent="0.25">
      <c r="A1468">
        <v>1390</v>
      </c>
      <c r="B1468" t="s">
        <v>1454</v>
      </c>
      <c r="C1468" t="s">
        <v>70</v>
      </c>
      <c r="D1468" s="4">
        <v>10000000</v>
      </c>
      <c r="E1468" s="4">
        <v>508000</v>
      </c>
      <c r="F1468" s="4">
        <f t="shared" si="22"/>
        <v>0</v>
      </c>
    </row>
    <row r="1469" spans="1:6" x14ac:dyDescent="0.25">
      <c r="A1469">
        <v>1391</v>
      </c>
      <c r="B1469" t="s">
        <v>1455</v>
      </c>
      <c r="C1469" t="s">
        <v>95</v>
      </c>
      <c r="D1469" s="4">
        <v>9800000</v>
      </c>
      <c r="E1469" s="4">
        <v>607800</v>
      </c>
      <c r="F1469" s="4">
        <f t="shared" si="22"/>
        <v>0</v>
      </c>
    </row>
    <row r="1470" spans="1:6" x14ac:dyDescent="0.25">
      <c r="A1470">
        <v>1392</v>
      </c>
      <c r="B1470" t="s">
        <v>1456</v>
      </c>
      <c r="C1470" t="s">
        <v>70</v>
      </c>
      <c r="D1470" s="4">
        <v>9700000</v>
      </c>
      <c r="E1470" s="4">
        <v>486900</v>
      </c>
      <c r="F1470" s="4">
        <f t="shared" si="22"/>
        <v>0</v>
      </c>
    </row>
    <row r="1471" spans="1:6" x14ac:dyDescent="0.25">
      <c r="A1471">
        <v>1394</v>
      </c>
      <c r="B1471" t="s">
        <v>1459</v>
      </c>
      <c r="C1471" t="s">
        <v>70</v>
      </c>
      <c r="D1471" s="4">
        <v>7300000</v>
      </c>
      <c r="E1471" s="4">
        <v>465100</v>
      </c>
      <c r="F1471" s="4">
        <f t="shared" si="22"/>
        <v>0</v>
      </c>
    </row>
    <row r="1472" spans="1:6" x14ac:dyDescent="0.25">
      <c r="A1472">
        <v>1396</v>
      </c>
      <c r="B1472" t="s">
        <v>1460</v>
      </c>
      <c r="C1472" t="s">
        <v>67</v>
      </c>
      <c r="D1472" s="4">
        <v>11900000</v>
      </c>
      <c r="E1472" s="4">
        <v>441100</v>
      </c>
      <c r="F1472" s="4">
        <f t="shared" si="22"/>
        <v>0</v>
      </c>
    </row>
    <row r="1473" spans="1:6" x14ac:dyDescent="0.25">
      <c r="A1473">
        <v>1398</v>
      </c>
      <c r="B1473" t="s">
        <v>1462</v>
      </c>
      <c r="C1473" t="s">
        <v>70</v>
      </c>
      <c r="D1473" s="4">
        <v>8800000</v>
      </c>
      <c r="E1473" s="4">
        <v>769000</v>
      </c>
      <c r="F1473" s="4">
        <f t="shared" si="22"/>
        <v>0</v>
      </c>
    </row>
    <row r="1474" spans="1:6" x14ac:dyDescent="0.25">
      <c r="A1474">
        <v>1399</v>
      </c>
      <c r="B1474" t="s">
        <v>1463</v>
      </c>
      <c r="C1474" t="s">
        <v>93</v>
      </c>
      <c r="D1474" s="4">
        <v>8500000</v>
      </c>
      <c r="E1474" s="4">
        <v>532500</v>
      </c>
      <c r="F1474" s="4">
        <f t="shared" si="22"/>
        <v>0</v>
      </c>
    </row>
    <row r="1475" spans="1:6" x14ac:dyDescent="0.25">
      <c r="A1475">
        <v>1400</v>
      </c>
      <c r="B1475" t="s">
        <v>1465</v>
      </c>
      <c r="C1475" t="s">
        <v>79</v>
      </c>
      <c r="D1475" s="4">
        <v>12500000</v>
      </c>
      <c r="E1475" s="4">
        <v>553500</v>
      </c>
      <c r="F1475" s="4">
        <f t="shared" si="22"/>
        <v>0</v>
      </c>
    </row>
    <row r="1476" spans="1:6" x14ac:dyDescent="0.25">
      <c r="A1476">
        <v>1402</v>
      </c>
      <c r="B1476" t="s">
        <v>1466</v>
      </c>
      <c r="C1476" t="s">
        <v>83</v>
      </c>
      <c r="D1476" s="4">
        <v>7400000</v>
      </c>
      <c r="E1476" s="4">
        <v>432300</v>
      </c>
      <c r="F1476" s="4">
        <f t="shared" si="22"/>
        <v>0</v>
      </c>
    </row>
    <row r="1477" spans="1:6" x14ac:dyDescent="0.25">
      <c r="A1477">
        <v>1402</v>
      </c>
      <c r="B1477" t="s">
        <v>1467</v>
      </c>
      <c r="C1477" t="s">
        <v>70</v>
      </c>
      <c r="D1477" s="4">
        <v>16600000</v>
      </c>
      <c r="E1477" s="4">
        <v>381000</v>
      </c>
      <c r="F1477" s="4">
        <f t="shared" ref="F1477:F1540" si="23">MAX(0,(E1477/D1477-10%)*D1477*0.2)</f>
        <v>0</v>
      </c>
    </row>
    <row r="1478" spans="1:6" x14ac:dyDescent="0.25">
      <c r="A1478">
        <v>1405</v>
      </c>
      <c r="B1478" t="s">
        <v>1469</v>
      </c>
      <c r="C1478" t="s">
        <v>1157</v>
      </c>
      <c r="D1478" s="4">
        <v>14700000</v>
      </c>
      <c r="E1478" s="4">
        <v>398600</v>
      </c>
      <c r="F1478" s="4">
        <f t="shared" si="23"/>
        <v>0</v>
      </c>
    </row>
    <row r="1479" spans="1:6" x14ac:dyDescent="0.25">
      <c r="A1479">
        <v>1407</v>
      </c>
      <c r="B1479" t="s">
        <v>1471</v>
      </c>
      <c r="C1479" t="s">
        <v>70</v>
      </c>
      <c r="D1479" s="4">
        <v>8900000</v>
      </c>
      <c r="E1479" s="4">
        <v>549000</v>
      </c>
      <c r="F1479" s="4">
        <f t="shared" si="23"/>
        <v>0</v>
      </c>
    </row>
    <row r="1480" spans="1:6" x14ac:dyDescent="0.25">
      <c r="A1480">
        <v>1408</v>
      </c>
      <c r="B1480" t="s">
        <v>1472</v>
      </c>
      <c r="C1480" t="s">
        <v>286</v>
      </c>
      <c r="D1480" s="4">
        <v>12700000</v>
      </c>
      <c r="E1480" s="4">
        <v>375000</v>
      </c>
      <c r="F1480" s="4">
        <f t="shared" si="23"/>
        <v>0</v>
      </c>
    </row>
    <row r="1481" spans="1:6" x14ac:dyDescent="0.25">
      <c r="A1481">
        <v>1410</v>
      </c>
      <c r="B1481" t="s">
        <v>1474</v>
      </c>
      <c r="C1481" t="s">
        <v>102</v>
      </c>
      <c r="D1481" s="4">
        <v>14400000</v>
      </c>
      <c r="E1481" s="4">
        <v>215700</v>
      </c>
      <c r="F1481" s="4">
        <f t="shared" si="23"/>
        <v>0</v>
      </c>
    </row>
    <row r="1482" spans="1:6" x14ac:dyDescent="0.25">
      <c r="A1482">
        <v>1412</v>
      </c>
      <c r="B1482" t="s">
        <v>1476</v>
      </c>
      <c r="C1482" t="s">
        <v>99</v>
      </c>
      <c r="D1482" s="4">
        <v>10200000</v>
      </c>
      <c r="E1482" s="4">
        <v>442000</v>
      </c>
      <c r="F1482" s="4">
        <f t="shared" si="23"/>
        <v>0</v>
      </c>
    </row>
    <row r="1483" spans="1:6" x14ac:dyDescent="0.25">
      <c r="A1483">
        <v>1413</v>
      </c>
      <c r="B1483" t="s">
        <v>1477</v>
      </c>
      <c r="C1483" t="s">
        <v>79</v>
      </c>
      <c r="D1483" s="4">
        <v>29700000</v>
      </c>
      <c r="E1483" s="4">
        <v>318500</v>
      </c>
      <c r="F1483" s="4">
        <f t="shared" si="23"/>
        <v>0</v>
      </c>
    </row>
    <row r="1484" spans="1:6" x14ac:dyDescent="0.25">
      <c r="A1484">
        <v>1414</v>
      </c>
      <c r="B1484" t="s">
        <v>1478</v>
      </c>
      <c r="C1484" t="s">
        <v>95</v>
      </c>
      <c r="D1484" s="4">
        <v>9300000</v>
      </c>
      <c r="E1484" s="4">
        <v>373300</v>
      </c>
      <c r="F1484" s="4">
        <f t="shared" si="23"/>
        <v>0</v>
      </c>
    </row>
    <row r="1485" spans="1:6" x14ac:dyDescent="0.25">
      <c r="A1485">
        <v>1416</v>
      </c>
      <c r="B1485" t="s">
        <v>1480</v>
      </c>
      <c r="C1485" t="s">
        <v>70</v>
      </c>
      <c r="D1485" s="4">
        <v>7100000</v>
      </c>
      <c r="E1485" s="4">
        <v>584700</v>
      </c>
      <c r="F1485" s="4">
        <f t="shared" si="23"/>
        <v>0</v>
      </c>
    </row>
    <row r="1486" spans="1:6" x14ac:dyDescent="0.25">
      <c r="A1486">
        <v>1416</v>
      </c>
      <c r="B1486" t="s">
        <v>1481</v>
      </c>
      <c r="C1486" t="s">
        <v>67</v>
      </c>
      <c r="D1486" s="4">
        <v>14300000</v>
      </c>
      <c r="E1486" s="4">
        <v>426100</v>
      </c>
      <c r="F1486" s="4">
        <f t="shared" si="23"/>
        <v>0</v>
      </c>
    </row>
    <row r="1487" spans="1:6" x14ac:dyDescent="0.25">
      <c r="A1487">
        <v>1418</v>
      </c>
      <c r="B1487" t="s">
        <v>1482</v>
      </c>
      <c r="C1487" t="s">
        <v>83</v>
      </c>
      <c r="D1487" s="4">
        <v>14800000</v>
      </c>
      <c r="E1487" s="4">
        <v>421000</v>
      </c>
      <c r="F1487" s="4">
        <f t="shared" si="23"/>
        <v>0</v>
      </c>
    </row>
    <row r="1488" spans="1:6" x14ac:dyDescent="0.25">
      <c r="A1488">
        <v>1420</v>
      </c>
      <c r="B1488" t="s">
        <v>1484</v>
      </c>
      <c r="C1488" t="s">
        <v>88</v>
      </c>
      <c r="D1488" s="4">
        <v>13400000</v>
      </c>
      <c r="E1488" s="4">
        <v>436600</v>
      </c>
      <c r="F1488" s="4">
        <f t="shared" si="23"/>
        <v>0</v>
      </c>
    </row>
    <row r="1489" spans="1:6" x14ac:dyDescent="0.25">
      <c r="A1489">
        <v>1420</v>
      </c>
      <c r="B1489" t="s">
        <v>7</v>
      </c>
      <c r="C1489" t="s">
        <v>112</v>
      </c>
      <c r="D1489" s="4">
        <v>8800000</v>
      </c>
      <c r="E1489" s="4">
        <v>440100</v>
      </c>
      <c r="F1489" s="4">
        <f t="shared" si="23"/>
        <v>0</v>
      </c>
    </row>
    <row r="1490" spans="1:6" x14ac:dyDescent="0.25">
      <c r="A1490">
        <v>1422</v>
      </c>
      <c r="B1490" t="s">
        <v>1485</v>
      </c>
      <c r="C1490" t="s">
        <v>112</v>
      </c>
      <c r="D1490" s="4">
        <v>11900000</v>
      </c>
      <c r="E1490" s="4">
        <v>445500</v>
      </c>
      <c r="F1490" s="4">
        <f t="shared" si="23"/>
        <v>0</v>
      </c>
    </row>
    <row r="1491" spans="1:6" x14ac:dyDescent="0.25">
      <c r="A1491">
        <v>1426</v>
      </c>
      <c r="B1491" t="s">
        <v>1489</v>
      </c>
      <c r="C1491" t="s">
        <v>70</v>
      </c>
      <c r="D1491" s="4">
        <v>4700000</v>
      </c>
      <c r="E1491" s="4">
        <v>456900</v>
      </c>
      <c r="F1491" s="4">
        <f t="shared" si="23"/>
        <v>0</v>
      </c>
    </row>
    <row r="1492" spans="1:6" x14ac:dyDescent="0.25">
      <c r="A1492">
        <v>1428</v>
      </c>
      <c r="B1492" t="s">
        <v>1491</v>
      </c>
      <c r="C1492" t="s">
        <v>67</v>
      </c>
      <c r="D1492" s="4">
        <v>5400000</v>
      </c>
      <c r="E1492" s="4">
        <v>478500</v>
      </c>
      <c r="F1492" s="4">
        <f t="shared" si="23"/>
        <v>0</v>
      </c>
    </row>
    <row r="1493" spans="1:6" x14ac:dyDescent="0.25">
      <c r="A1493">
        <v>1429</v>
      </c>
      <c r="B1493" t="s">
        <v>1492</v>
      </c>
      <c r="C1493" t="s">
        <v>79</v>
      </c>
      <c r="D1493" s="4">
        <v>17000000</v>
      </c>
      <c r="E1493" s="4">
        <v>-216800</v>
      </c>
      <c r="F1493" s="4">
        <f t="shared" si="23"/>
        <v>0</v>
      </c>
    </row>
    <row r="1494" spans="1:6" x14ac:dyDescent="0.25">
      <c r="A1494">
        <v>1430</v>
      </c>
      <c r="B1494" t="s">
        <v>1493</v>
      </c>
      <c r="C1494" t="s">
        <v>70</v>
      </c>
      <c r="D1494" s="4">
        <v>-1200000</v>
      </c>
      <c r="E1494" s="4">
        <v>-2000000</v>
      </c>
      <c r="F1494" s="4">
        <f t="shared" si="23"/>
        <v>0</v>
      </c>
    </row>
    <row r="1495" spans="1:6" x14ac:dyDescent="0.25">
      <c r="A1495">
        <v>1433</v>
      </c>
      <c r="B1495" t="s">
        <v>1496</v>
      </c>
      <c r="C1495" t="s">
        <v>79</v>
      </c>
      <c r="D1495" s="4">
        <v>6300000</v>
      </c>
      <c r="E1495" s="4">
        <v>336800</v>
      </c>
      <c r="F1495" s="4">
        <f t="shared" si="23"/>
        <v>0</v>
      </c>
    </row>
    <row r="1496" spans="1:6" x14ac:dyDescent="0.25">
      <c r="A1496">
        <v>1435</v>
      </c>
      <c r="B1496" t="s">
        <v>1498</v>
      </c>
      <c r="C1496" t="s">
        <v>217</v>
      </c>
      <c r="D1496" s="4">
        <v>15200000</v>
      </c>
      <c r="E1496" s="4">
        <v>327500</v>
      </c>
      <c r="F1496" s="4">
        <f t="shared" si="23"/>
        <v>0</v>
      </c>
    </row>
    <row r="1497" spans="1:6" x14ac:dyDescent="0.25">
      <c r="A1497">
        <v>1436</v>
      </c>
      <c r="B1497" t="s">
        <v>1499</v>
      </c>
      <c r="C1497" t="s">
        <v>67</v>
      </c>
      <c r="D1497" s="4">
        <v>7700000</v>
      </c>
      <c r="E1497" s="4">
        <v>387600</v>
      </c>
      <c r="F1497" s="4">
        <f t="shared" si="23"/>
        <v>0</v>
      </c>
    </row>
    <row r="1498" spans="1:6" x14ac:dyDescent="0.25">
      <c r="A1498">
        <v>1442</v>
      </c>
      <c r="B1498" t="s">
        <v>1505</v>
      </c>
      <c r="C1498" t="s">
        <v>70</v>
      </c>
      <c r="D1498" s="4">
        <v>7400000</v>
      </c>
      <c r="E1498" s="4">
        <v>459000</v>
      </c>
      <c r="F1498" s="4">
        <f t="shared" si="23"/>
        <v>0</v>
      </c>
    </row>
    <row r="1499" spans="1:6" x14ac:dyDescent="0.25">
      <c r="A1499">
        <v>1443</v>
      </c>
      <c r="B1499" t="s">
        <v>1506</v>
      </c>
      <c r="C1499" t="s">
        <v>102</v>
      </c>
      <c r="D1499" s="4">
        <v>14600000</v>
      </c>
      <c r="E1499" s="4">
        <v>-2600000</v>
      </c>
      <c r="F1499" s="4">
        <f t="shared" si="23"/>
        <v>0</v>
      </c>
    </row>
    <row r="1500" spans="1:6" x14ac:dyDescent="0.25">
      <c r="A1500">
        <v>1449</v>
      </c>
      <c r="B1500" t="s">
        <v>1512</v>
      </c>
      <c r="C1500" t="s">
        <v>70</v>
      </c>
      <c r="D1500" s="4">
        <v>28100000</v>
      </c>
      <c r="E1500" s="4">
        <v>-295300</v>
      </c>
      <c r="F1500" s="4">
        <f t="shared" si="23"/>
        <v>0</v>
      </c>
    </row>
    <row r="1501" spans="1:6" x14ac:dyDescent="0.25">
      <c r="A1501">
        <v>1449</v>
      </c>
      <c r="B1501" t="s">
        <v>1513</v>
      </c>
      <c r="C1501" t="s">
        <v>70</v>
      </c>
      <c r="D1501" s="4">
        <v>21300000</v>
      </c>
      <c r="E1501" s="4">
        <v>450000</v>
      </c>
      <c r="F1501" s="4">
        <f t="shared" si="23"/>
        <v>0</v>
      </c>
    </row>
    <row r="1502" spans="1:6" x14ac:dyDescent="0.25">
      <c r="A1502">
        <v>1451</v>
      </c>
      <c r="B1502" t="s">
        <v>1514</v>
      </c>
      <c r="C1502" t="s">
        <v>70</v>
      </c>
      <c r="D1502" s="4">
        <v>8700000</v>
      </c>
      <c r="E1502" s="4">
        <v>-1200000</v>
      </c>
      <c r="F1502" s="4">
        <f t="shared" si="23"/>
        <v>0</v>
      </c>
    </row>
    <row r="1503" spans="1:6" x14ac:dyDescent="0.25">
      <c r="A1503">
        <v>1451</v>
      </c>
      <c r="B1503" t="s">
        <v>1515</v>
      </c>
      <c r="C1503" t="s">
        <v>70</v>
      </c>
      <c r="D1503" s="4">
        <v>5200000</v>
      </c>
      <c r="E1503" s="4">
        <v>383100</v>
      </c>
      <c r="F1503" s="4">
        <f t="shared" si="23"/>
        <v>0</v>
      </c>
    </row>
    <row r="1504" spans="1:6" x14ac:dyDescent="0.25">
      <c r="A1504">
        <v>1459</v>
      </c>
      <c r="B1504" t="s">
        <v>1523</v>
      </c>
      <c r="C1504" t="s">
        <v>225</v>
      </c>
      <c r="D1504" s="4">
        <v>17000000</v>
      </c>
      <c r="E1504" s="4">
        <v>-205600</v>
      </c>
      <c r="F1504" s="4">
        <f t="shared" si="23"/>
        <v>0</v>
      </c>
    </row>
    <row r="1505" spans="1:6" x14ac:dyDescent="0.25">
      <c r="A1505">
        <v>1461</v>
      </c>
      <c r="B1505" t="s">
        <v>1525</v>
      </c>
      <c r="C1505" t="s">
        <v>88</v>
      </c>
      <c r="D1505" s="4">
        <v>9700000</v>
      </c>
      <c r="E1505" s="4">
        <v>477300</v>
      </c>
      <c r="F1505" s="4">
        <f t="shared" si="23"/>
        <v>0</v>
      </c>
    </row>
    <row r="1506" spans="1:6" x14ac:dyDescent="0.25">
      <c r="A1506">
        <v>1461</v>
      </c>
      <c r="B1506" t="s">
        <v>1526</v>
      </c>
      <c r="C1506" t="s">
        <v>492</v>
      </c>
      <c r="D1506" s="4">
        <v>18000000</v>
      </c>
      <c r="E1506" s="4">
        <v>417100</v>
      </c>
      <c r="F1506" s="4">
        <f t="shared" si="23"/>
        <v>0</v>
      </c>
    </row>
    <row r="1507" spans="1:6" x14ac:dyDescent="0.25">
      <c r="A1507">
        <v>1463</v>
      </c>
      <c r="B1507" t="s">
        <v>1527</v>
      </c>
      <c r="C1507" t="s">
        <v>67</v>
      </c>
      <c r="D1507" s="4">
        <v>12200000</v>
      </c>
      <c r="E1507" s="4">
        <v>284600</v>
      </c>
      <c r="F1507" s="4">
        <f t="shared" si="23"/>
        <v>0</v>
      </c>
    </row>
    <row r="1508" spans="1:6" x14ac:dyDescent="0.25">
      <c r="A1508">
        <v>1467</v>
      </c>
      <c r="B1508" t="s">
        <v>1534</v>
      </c>
      <c r="C1508" t="s">
        <v>67</v>
      </c>
      <c r="D1508" s="4">
        <v>7100000</v>
      </c>
      <c r="E1508" s="4">
        <v>543400</v>
      </c>
      <c r="F1508" s="4">
        <f t="shared" si="23"/>
        <v>0</v>
      </c>
    </row>
    <row r="1509" spans="1:6" x14ac:dyDescent="0.25">
      <c r="A1509">
        <v>1470</v>
      </c>
      <c r="B1509" t="s">
        <v>1536</v>
      </c>
      <c r="C1509" t="s">
        <v>123</v>
      </c>
      <c r="D1509" s="4">
        <v>10800000</v>
      </c>
      <c r="E1509" s="4">
        <v>417100</v>
      </c>
      <c r="F1509" s="4">
        <f t="shared" si="23"/>
        <v>0</v>
      </c>
    </row>
    <row r="1510" spans="1:6" x14ac:dyDescent="0.25">
      <c r="A1510">
        <v>1473</v>
      </c>
      <c r="B1510" t="s">
        <v>1539</v>
      </c>
      <c r="C1510" t="s">
        <v>217</v>
      </c>
      <c r="D1510" s="4">
        <v>8500000</v>
      </c>
      <c r="E1510" s="4">
        <v>540900</v>
      </c>
      <c r="F1510" s="4">
        <f t="shared" si="23"/>
        <v>0</v>
      </c>
    </row>
    <row r="1511" spans="1:6" x14ac:dyDescent="0.25">
      <c r="A1511">
        <v>1474</v>
      </c>
      <c r="B1511" t="s">
        <v>1540</v>
      </c>
      <c r="C1511" t="s">
        <v>161</v>
      </c>
      <c r="D1511" s="4">
        <v>8300000</v>
      </c>
      <c r="E1511" s="4">
        <v>84100</v>
      </c>
      <c r="F1511" s="4">
        <f t="shared" si="23"/>
        <v>0</v>
      </c>
    </row>
    <row r="1512" spans="1:6" x14ac:dyDescent="0.25">
      <c r="A1512">
        <v>1474</v>
      </c>
      <c r="B1512" t="s">
        <v>1541</v>
      </c>
      <c r="C1512" t="s">
        <v>93</v>
      </c>
      <c r="D1512" s="4">
        <v>5600000</v>
      </c>
      <c r="E1512" s="4">
        <v>505100</v>
      </c>
      <c r="F1512" s="4">
        <f t="shared" si="23"/>
        <v>0</v>
      </c>
    </row>
    <row r="1513" spans="1:6" x14ac:dyDescent="0.25">
      <c r="A1513">
        <v>1476</v>
      </c>
      <c r="B1513" t="s">
        <v>1542</v>
      </c>
      <c r="C1513" t="s">
        <v>286</v>
      </c>
      <c r="D1513" s="4">
        <v>8900000</v>
      </c>
      <c r="E1513" s="4">
        <v>531000</v>
      </c>
      <c r="F1513" s="4">
        <f t="shared" si="23"/>
        <v>0</v>
      </c>
    </row>
    <row r="1514" spans="1:6" x14ac:dyDescent="0.25">
      <c r="A1514">
        <v>1477</v>
      </c>
      <c r="B1514" t="s">
        <v>1544</v>
      </c>
      <c r="C1514" t="s">
        <v>70</v>
      </c>
      <c r="D1514" s="4">
        <v>5200000</v>
      </c>
      <c r="E1514" s="4">
        <v>363000</v>
      </c>
      <c r="F1514" s="4">
        <f t="shared" si="23"/>
        <v>0</v>
      </c>
    </row>
    <row r="1515" spans="1:6" x14ac:dyDescent="0.25">
      <c r="A1515">
        <v>1480</v>
      </c>
      <c r="B1515" t="s">
        <v>1546</v>
      </c>
      <c r="C1515" t="s">
        <v>83</v>
      </c>
      <c r="D1515" s="4">
        <v>13500000</v>
      </c>
      <c r="E1515" s="4">
        <v>271900</v>
      </c>
      <c r="F1515" s="4">
        <f t="shared" si="23"/>
        <v>0</v>
      </c>
    </row>
    <row r="1516" spans="1:6" x14ac:dyDescent="0.25">
      <c r="A1516">
        <v>1484</v>
      </c>
      <c r="B1516" t="s">
        <v>1550</v>
      </c>
      <c r="C1516" t="s">
        <v>67</v>
      </c>
      <c r="D1516" s="4">
        <v>11800000</v>
      </c>
      <c r="E1516" s="4">
        <v>71400</v>
      </c>
      <c r="F1516" s="4">
        <f t="shared" si="23"/>
        <v>0</v>
      </c>
    </row>
    <row r="1517" spans="1:6" x14ac:dyDescent="0.25">
      <c r="A1517">
        <v>1487</v>
      </c>
      <c r="B1517" t="s">
        <v>1553</v>
      </c>
      <c r="C1517" t="s">
        <v>102</v>
      </c>
      <c r="D1517" s="4">
        <v>19500000</v>
      </c>
      <c r="E1517" s="4">
        <v>398300</v>
      </c>
      <c r="F1517" s="4">
        <f t="shared" si="23"/>
        <v>0</v>
      </c>
    </row>
    <row r="1518" spans="1:6" x14ac:dyDescent="0.25">
      <c r="A1518">
        <v>1488</v>
      </c>
      <c r="B1518" t="s">
        <v>1554</v>
      </c>
      <c r="C1518" t="s">
        <v>67</v>
      </c>
      <c r="D1518" s="4">
        <v>17000000</v>
      </c>
      <c r="E1518" s="4">
        <v>442600</v>
      </c>
      <c r="F1518" s="4">
        <f t="shared" si="23"/>
        <v>0</v>
      </c>
    </row>
    <row r="1519" spans="1:6" x14ac:dyDescent="0.25">
      <c r="A1519">
        <v>1490</v>
      </c>
      <c r="B1519" t="s">
        <v>1556</v>
      </c>
      <c r="C1519" t="s">
        <v>70</v>
      </c>
      <c r="D1519" s="4">
        <v>15500000</v>
      </c>
      <c r="E1519" s="4">
        <v>497000</v>
      </c>
      <c r="F1519" s="4">
        <f t="shared" si="23"/>
        <v>0</v>
      </c>
    </row>
    <row r="1520" spans="1:6" x14ac:dyDescent="0.25">
      <c r="A1520">
        <v>1493</v>
      </c>
      <c r="B1520" t="s">
        <v>1560</v>
      </c>
      <c r="C1520" t="s">
        <v>161</v>
      </c>
      <c r="D1520" s="4">
        <v>5300000</v>
      </c>
      <c r="E1520" s="4">
        <v>281200</v>
      </c>
      <c r="F1520" s="4">
        <f t="shared" si="23"/>
        <v>0</v>
      </c>
    </row>
    <row r="1521" spans="1:6" x14ac:dyDescent="0.25">
      <c r="A1521">
        <v>1495</v>
      </c>
      <c r="B1521" t="s">
        <v>1561</v>
      </c>
      <c r="C1521" t="s">
        <v>67</v>
      </c>
      <c r="D1521" s="4">
        <v>10400000</v>
      </c>
      <c r="E1521" s="4">
        <v>-533400</v>
      </c>
      <c r="F1521" s="4">
        <f t="shared" si="23"/>
        <v>0</v>
      </c>
    </row>
    <row r="1522" spans="1:6" x14ac:dyDescent="0.25">
      <c r="A1522">
        <v>1496</v>
      </c>
      <c r="B1522" t="s">
        <v>1562</v>
      </c>
      <c r="C1522" t="s">
        <v>79</v>
      </c>
      <c r="D1522" s="4">
        <v>15600000</v>
      </c>
      <c r="E1522" s="4">
        <v>-156400</v>
      </c>
      <c r="F1522" s="4">
        <f t="shared" si="23"/>
        <v>0</v>
      </c>
    </row>
    <row r="1523" spans="1:6" x14ac:dyDescent="0.25">
      <c r="A1523">
        <v>1499</v>
      </c>
      <c r="B1523" t="s">
        <v>1565</v>
      </c>
      <c r="C1523" t="s">
        <v>70</v>
      </c>
      <c r="D1523" s="4">
        <v>18400000</v>
      </c>
      <c r="E1523" s="4">
        <v>-272000</v>
      </c>
      <c r="F1523" s="4">
        <f t="shared" si="23"/>
        <v>0</v>
      </c>
    </row>
    <row r="1524" spans="1:6" x14ac:dyDescent="0.25">
      <c r="A1524">
        <v>1503</v>
      </c>
      <c r="B1524" t="s">
        <v>1570</v>
      </c>
      <c r="C1524" t="s">
        <v>83</v>
      </c>
      <c r="D1524" s="4">
        <v>16300000</v>
      </c>
      <c r="E1524" s="4">
        <v>194500</v>
      </c>
      <c r="F1524" s="4">
        <f t="shared" si="23"/>
        <v>0</v>
      </c>
    </row>
    <row r="1525" spans="1:6" x14ac:dyDescent="0.25">
      <c r="A1525">
        <v>1503</v>
      </c>
      <c r="B1525" t="s">
        <v>1571</v>
      </c>
      <c r="C1525" t="s">
        <v>95</v>
      </c>
      <c r="D1525" s="4">
        <v>6000000</v>
      </c>
      <c r="E1525" s="4">
        <v>447700</v>
      </c>
      <c r="F1525" s="4">
        <f t="shared" si="23"/>
        <v>0</v>
      </c>
    </row>
    <row r="1526" spans="1:6" x14ac:dyDescent="0.25">
      <c r="A1526">
        <v>1505</v>
      </c>
      <c r="B1526" t="s">
        <v>1572</v>
      </c>
      <c r="C1526" t="s">
        <v>79</v>
      </c>
      <c r="D1526" s="4">
        <v>10200000</v>
      </c>
      <c r="E1526" s="4">
        <v>284100</v>
      </c>
      <c r="F1526" s="4">
        <f t="shared" si="23"/>
        <v>0</v>
      </c>
    </row>
    <row r="1527" spans="1:6" x14ac:dyDescent="0.25">
      <c r="A1527">
        <v>1505</v>
      </c>
      <c r="B1527" t="s">
        <v>1573</v>
      </c>
      <c r="C1527" t="s">
        <v>70</v>
      </c>
      <c r="D1527" s="4">
        <v>5100000</v>
      </c>
      <c r="E1527" s="4">
        <v>452800</v>
      </c>
      <c r="F1527" s="4">
        <f t="shared" si="23"/>
        <v>0</v>
      </c>
    </row>
    <row r="1528" spans="1:6" x14ac:dyDescent="0.25">
      <c r="A1528">
        <v>1507</v>
      </c>
      <c r="B1528" t="s">
        <v>1574</v>
      </c>
      <c r="C1528" t="s">
        <v>70</v>
      </c>
      <c r="D1528" s="4">
        <v>8800000</v>
      </c>
      <c r="E1528" s="4">
        <v>589000</v>
      </c>
      <c r="F1528" s="4">
        <f t="shared" si="23"/>
        <v>0</v>
      </c>
    </row>
    <row r="1529" spans="1:6" x14ac:dyDescent="0.25">
      <c r="A1529">
        <v>1508</v>
      </c>
      <c r="B1529" t="s">
        <v>1575</v>
      </c>
      <c r="C1529" t="s">
        <v>79</v>
      </c>
      <c r="D1529" s="4">
        <v>8400000</v>
      </c>
      <c r="E1529" s="4">
        <v>388800</v>
      </c>
      <c r="F1529" s="4">
        <f t="shared" si="23"/>
        <v>0</v>
      </c>
    </row>
    <row r="1530" spans="1:6" x14ac:dyDescent="0.25">
      <c r="A1530">
        <v>1510</v>
      </c>
      <c r="B1530" t="s">
        <v>1577</v>
      </c>
      <c r="C1530" t="s">
        <v>79</v>
      </c>
      <c r="D1530" s="4">
        <v>15000000</v>
      </c>
      <c r="E1530" s="4">
        <v>191100</v>
      </c>
      <c r="F1530" s="4">
        <f t="shared" si="23"/>
        <v>0</v>
      </c>
    </row>
    <row r="1531" spans="1:6" x14ac:dyDescent="0.25">
      <c r="A1531">
        <v>1513</v>
      </c>
      <c r="B1531" t="s">
        <v>1581</v>
      </c>
      <c r="C1531" t="s">
        <v>70</v>
      </c>
      <c r="D1531" s="4">
        <v>10600000</v>
      </c>
      <c r="E1531" s="4">
        <v>573100</v>
      </c>
      <c r="F1531" s="4">
        <f t="shared" si="23"/>
        <v>0</v>
      </c>
    </row>
    <row r="1532" spans="1:6" x14ac:dyDescent="0.25">
      <c r="A1532">
        <v>1516</v>
      </c>
      <c r="B1532" t="s">
        <v>1583</v>
      </c>
      <c r="C1532" t="s">
        <v>399</v>
      </c>
      <c r="D1532" s="4">
        <v>7900000</v>
      </c>
      <c r="E1532" s="4">
        <v>774200</v>
      </c>
      <c r="F1532" s="4">
        <f t="shared" si="23"/>
        <v>0</v>
      </c>
    </row>
    <row r="1533" spans="1:6" x14ac:dyDescent="0.25">
      <c r="A1533">
        <v>1517</v>
      </c>
      <c r="B1533" t="s">
        <v>1584</v>
      </c>
      <c r="C1533" t="s">
        <v>88</v>
      </c>
      <c r="D1533" s="4">
        <v>23900000</v>
      </c>
      <c r="E1533" s="4">
        <v>207100</v>
      </c>
      <c r="F1533" s="4">
        <f t="shared" si="23"/>
        <v>0</v>
      </c>
    </row>
    <row r="1534" spans="1:6" x14ac:dyDescent="0.25">
      <c r="A1534">
        <v>1517</v>
      </c>
      <c r="B1534" t="s">
        <v>1585</v>
      </c>
      <c r="C1534" t="s">
        <v>67</v>
      </c>
      <c r="D1534" s="4">
        <v>5900000</v>
      </c>
      <c r="E1534" s="4">
        <v>316200</v>
      </c>
      <c r="F1534" s="4">
        <f t="shared" si="23"/>
        <v>0</v>
      </c>
    </row>
    <row r="1535" spans="1:6" x14ac:dyDescent="0.25">
      <c r="A1535">
        <v>1517</v>
      </c>
      <c r="B1535" t="s">
        <v>1586</v>
      </c>
      <c r="C1535" t="s">
        <v>102</v>
      </c>
      <c r="D1535" s="4">
        <v>1600000</v>
      </c>
      <c r="E1535" s="4">
        <v>-124800</v>
      </c>
      <c r="F1535" s="4">
        <f t="shared" si="23"/>
        <v>0</v>
      </c>
    </row>
    <row r="1536" spans="1:6" x14ac:dyDescent="0.25">
      <c r="A1536">
        <v>1520</v>
      </c>
      <c r="B1536" t="s">
        <v>1587</v>
      </c>
      <c r="C1536" t="s">
        <v>70</v>
      </c>
      <c r="D1536" s="4">
        <v>5700000</v>
      </c>
      <c r="E1536" s="4">
        <v>338400</v>
      </c>
      <c r="F1536" s="4">
        <f t="shared" si="23"/>
        <v>0</v>
      </c>
    </row>
    <row r="1537" spans="1:6" x14ac:dyDescent="0.25">
      <c r="A1537">
        <v>1522</v>
      </c>
      <c r="B1537" t="s">
        <v>1590</v>
      </c>
      <c r="C1537" t="s">
        <v>70</v>
      </c>
      <c r="D1537" s="4">
        <v>11500000</v>
      </c>
      <c r="E1537" s="4">
        <v>-4900</v>
      </c>
      <c r="F1537" s="4">
        <f t="shared" si="23"/>
        <v>0</v>
      </c>
    </row>
    <row r="1538" spans="1:6" x14ac:dyDescent="0.25">
      <c r="A1538">
        <v>1524</v>
      </c>
      <c r="B1538" t="s">
        <v>3</v>
      </c>
      <c r="C1538" t="s">
        <v>195</v>
      </c>
      <c r="D1538" s="4">
        <v>19300000</v>
      </c>
      <c r="E1538" s="4">
        <v>296300</v>
      </c>
      <c r="F1538" s="4">
        <f t="shared" si="23"/>
        <v>0</v>
      </c>
    </row>
    <row r="1539" spans="1:6" x14ac:dyDescent="0.25">
      <c r="A1539">
        <v>1525</v>
      </c>
      <c r="B1539" t="s">
        <v>1593</v>
      </c>
      <c r="C1539" t="s">
        <v>70</v>
      </c>
      <c r="D1539" s="4">
        <v>10200000</v>
      </c>
      <c r="E1539" s="4">
        <v>654100</v>
      </c>
      <c r="F1539" s="4">
        <f t="shared" si="23"/>
        <v>0</v>
      </c>
    </row>
    <row r="1540" spans="1:6" x14ac:dyDescent="0.25">
      <c r="A1540">
        <v>1525</v>
      </c>
      <c r="B1540" t="s">
        <v>1594</v>
      </c>
      <c r="C1540" t="s">
        <v>112</v>
      </c>
      <c r="D1540" s="4">
        <v>13700000</v>
      </c>
      <c r="E1540" s="4">
        <v>-5700000</v>
      </c>
      <c r="F1540" s="4">
        <f t="shared" si="23"/>
        <v>0</v>
      </c>
    </row>
    <row r="1541" spans="1:6" x14ac:dyDescent="0.25">
      <c r="A1541">
        <v>1529</v>
      </c>
      <c r="B1541" t="s">
        <v>1595</v>
      </c>
      <c r="C1541" t="s">
        <v>67</v>
      </c>
      <c r="D1541" s="4">
        <v>32500000</v>
      </c>
      <c r="E1541" s="4">
        <v>309700</v>
      </c>
      <c r="F1541" s="4">
        <f t="shared" ref="F1541:F1604" si="24">MAX(0,(E1541/D1541-10%)*D1541*0.2)</f>
        <v>0</v>
      </c>
    </row>
    <row r="1542" spans="1:6" x14ac:dyDescent="0.25">
      <c r="A1542">
        <v>1530</v>
      </c>
      <c r="B1542" t="s">
        <v>1596</v>
      </c>
      <c r="C1542" t="s">
        <v>699</v>
      </c>
      <c r="D1542" s="4">
        <v>10300000</v>
      </c>
      <c r="E1542" s="4">
        <v>571000</v>
      </c>
      <c r="F1542" s="4">
        <f t="shared" si="24"/>
        <v>0</v>
      </c>
    </row>
    <row r="1543" spans="1:6" x14ac:dyDescent="0.25">
      <c r="A1543">
        <v>1531</v>
      </c>
      <c r="B1543" t="s">
        <v>1598</v>
      </c>
      <c r="C1543" t="s">
        <v>70</v>
      </c>
      <c r="D1543" s="4">
        <v>25900000</v>
      </c>
      <c r="E1543" s="4">
        <v>385000</v>
      </c>
      <c r="F1543" s="4">
        <f t="shared" si="24"/>
        <v>0</v>
      </c>
    </row>
    <row r="1544" spans="1:6" x14ac:dyDescent="0.25">
      <c r="A1544">
        <v>1533</v>
      </c>
      <c r="B1544" t="s">
        <v>1599</v>
      </c>
      <c r="C1544" t="s">
        <v>79</v>
      </c>
      <c r="D1544" s="4">
        <v>12900000</v>
      </c>
      <c r="E1544" s="4">
        <v>238300</v>
      </c>
      <c r="F1544" s="4">
        <f t="shared" si="24"/>
        <v>0</v>
      </c>
    </row>
    <row r="1545" spans="1:6" x14ac:dyDescent="0.25">
      <c r="A1545">
        <v>1534</v>
      </c>
      <c r="B1545" t="s">
        <v>1600</v>
      </c>
      <c r="C1545" t="s">
        <v>994</v>
      </c>
      <c r="D1545" s="4">
        <v>5600000</v>
      </c>
      <c r="E1545" s="4">
        <v>323200</v>
      </c>
      <c r="F1545" s="4">
        <f t="shared" si="24"/>
        <v>0</v>
      </c>
    </row>
    <row r="1546" spans="1:6" x14ac:dyDescent="0.25">
      <c r="A1546">
        <v>1537</v>
      </c>
      <c r="B1546" t="s">
        <v>1603</v>
      </c>
      <c r="C1546" t="s">
        <v>99</v>
      </c>
      <c r="D1546" s="4">
        <v>21200000</v>
      </c>
      <c r="E1546" s="4">
        <v>147800</v>
      </c>
      <c r="F1546" s="4">
        <f t="shared" si="24"/>
        <v>0</v>
      </c>
    </row>
    <row r="1547" spans="1:6" x14ac:dyDescent="0.25">
      <c r="A1547">
        <v>1539</v>
      </c>
      <c r="B1547" t="s">
        <v>1605</v>
      </c>
      <c r="C1547" t="s">
        <v>70</v>
      </c>
      <c r="D1547" s="4">
        <v>7300000</v>
      </c>
      <c r="E1547" s="4">
        <v>431900</v>
      </c>
      <c r="F1547" s="4">
        <f t="shared" si="24"/>
        <v>0</v>
      </c>
    </row>
    <row r="1548" spans="1:6" x14ac:dyDescent="0.25">
      <c r="A1548">
        <v>1539</v>
      </c>
      <c r="B1548" t="s">
        <v>1606</v>
      </c>
      <c r="C1548" t="s">
        <v>228</v>
      </c>
      <c r="D1548" s="4">
        <v>25000000</v>
      </c>
      <c r="E1548" s="4">
        <v>-25000</v>
      </c>
      <c r="F1548" s="4">
        <f t="shared" si="24"/>
        <v>0</v>
      </c>
    </row>
    <row r="1549" spans="1:6" x14ac:dyDescent="0.25">
      <c r="A1549">
        <v>1541</v>
      </c>
      <c r="B1549" t="s">
        <v>1607</v>
      </c>
      <c r="C1549" t="s">
        <v>79</v>
      </c>
      <c r="D1549" s="4">
        <v>10400000</v>
      </c>
      <c r="E1549" s="4">
        <v>542000</v>
      </c>
      <c r="F1549" s="4">
        <f t="shared" si="24"/>
        <v>0</v>
      </c>
    </row>
    <row r="1550" spans="1:6" x14ac:dyDescent="0.25">
      <c r="A1550">
        <v>1542</v>
      </c>
      <c r="B1550" t="s">
        <v>1609</v>
      </c>
      <c r="C1550" t="s">
        <v>139</v>
      </c>
      <c r="D1550" s="4">
        <v>7600000</v>
      </c>
      <c r="E1550" s="4">
        <v>685100</v>
      </c>
      <c r="F1550" s="4">
        <f t="shared" si="24"/>
        <v>0</v>
      </c>
    </row>
    <row r="1551" spans="1:6" x14ac:dyDescent="0.25">
      <c r="A1551">
        <v>1544</v>
      </c>
      <c r="B1551" t="s">
        <v>1610</v>
      </c>
      <c r="C1551" t="s">
        <v>70</v>
      </c>
      <c r="D1551" s="4">
        <v>20400000</v>
      </c>
      <c r="E1551" s="4">
        <v>413900</v>
      </c>
      <c r="F1551" s="4">
        <f t="shared" si="24"/>
        <v>0</v>
      </c>
    </row>
    <row r="1552" spans="1:6" x14ac:dyDescent="0.25">
      <c r="A1552">
        <v>1547</v>
      </c>
      <c r="B1552" t="s">
        <v>1614</v>
      </c>
      <c r="C1552" t="s">
        <v>70</v>
      </c>
      <c r="D1552" s="4">
        <v>4700000</v>
      </c>
      <c r="E1552" s="4">
        <v>375400</v>
      </c>
      <c r="F1552" s="4">
        <f t="shared" si="24"/>
        <v>0</v>
      </c>
    </row>
    <row r="1553" spans="1:6" x14ac:dyDescent="0.25">
      <c r="A1553">
        <v>1549</v>
      </c>
      <c r="B1553" t="s">
        <v>1615</v>
      </c>
      <c r="C1553" t="s">
        <v>70</v>
      </c>
      <c r="D1553" s="4">
        <v>9100000</v>
      </c>
      <c r="E1553" s="4">
        <v>-984600</v>
      </c>
      <c r="F1553" s="4">
        <f t="shared" si="24"/>
        <v>0</v>
      </c>
    </row>
    <row r="1554" spans="1:6" x14ac:dyDescent="0.25">
      <c r="A1554">
        <v>1554</v>
      </c>
      <c r="B1554" t="s">
        <v>1621</v>
      </c>
      <c r="C1554" t="s">
        <v>83</v>
      </c>
      <c r="D1554" s="4">
        <v>10900000</v>
      </c>
      <c r="E1554" s="4">
        <v>-539400</v>
      </c>
      <c r="F1554" s="4">
        <f t="shared" si="24"/>
        <v>0</v>
      </c>
    </row>
    <row r="1555" spans="1:6" x14ac:dyDescent="0.25">
      <c r="A1555">
        <v>1556</v>
      </c>
      <c r="B1555" t="s">
        <v>1622</v>
      </c>
      <c r="C1555" t="s">
        <v>79</v>
      </c>
      <c r="D1555" s="4">
        <v>13900000</v>
      </c>
      <c r="E1555" s="4">
        <v>-13500</v>
      </c>
      <c r="F1555" s="4">
        <f t="shared" si="24"/>
        <v>0</v>
      </c>
    </row>
    <row r="1556" spans="1:6" x14ac:dyDescent="0.25">
      <c r="A1556">
        <v>1558</v>
      </c>
      <c r="B1556" t="s">
        <v>1624</v>
      </c>
      <c r="C1556" t="s">
        <v>173</v>
      </c>
      <c r="D1556" s="4">
        <v>31700000</v>
      </c>
      <c r="E1556" s="4">
        <v>225000</v>
      </c>
      <c r="F1556" s="4">
        <f t="shared" si="24"/>
        <v>0</v>
      </c>
    </row>
    <row r="1557" spans="1:6" x14ac:dyDescent="0.25">
      <c r="A1557">
        <v>1561</v>
      </c>
      <c r="B1557" t="s">
        <v>1628</v>
      </c>
      <c r="C1557" t="s">
        <v>112</v>
      </c>
      <c r="D1557" s="4">
        <v>13300000</v>
      </c>
      <c r="E1557" s="4">
        <v>491100</v>
      </c>
      <c r="F1557" s="4">
        <f t="shared" si="24"/>
        <v>0</v>
      </c>
    </row>
    <row r="1558" spans="1:6" x14ac:dyDescent="0.25">
      <c r="A1558">
        <v>1566</v>
      </c>
      <c r="B1558" t="s">
        <v>1634</v>
      </c>
      <c r="C1558" t="s">
        <v>492</v>
      </c>
      <c r="D1558" s="4">
        <v>14800000</v>
      </c>
      <c r="E1558" s="4">
        <v>-12600</v>
      </c>
      <c r="F1558" s="4">
        <f t="shared" si="24"/>
        <v>0</v>
      </c>
    </row>
    <row r="1559" spans="1:6" x14ac:dyDescent="0.25">
      <c r="A1559">
        <v>1567</v>
      </c>
      <c r="B1559" t="s">
        <v>1635</v>
      </c>
      <c r="C1559" t="s">
        <v>67</v>
      </c>
      <c r="D1559" s="4">
        <v>5300000</v>
      </c>
      <c r="E1559" s="4">
        <v>499200</v>
      </c>
      <c r="F1559" s="4">
        <f t="shared" si="24"/>
        <v>0</v>
      </c>
    </row>
    <row r="1560" spans="1:6" x14ac:dyDescent="0.25">
      <c r="A1560">
        <v>1568</v>
      </c>
      <c r="B1560" t="s">
        <v>1636</v>
      </c>
      <c r="C1560" t="s">
        <v>95</v>
      </c>
      <c r="D1560" s="4">
        <v>9600000</v>
      </c>
      <c r="E1560" s="4">
        <v>447400</v>
      </c>
      <c r="F1560" s="4">
        <f t="shared" si="24"/>
        <v>0</v>
      </c>
    </row>
    <row r="1561" spans="1:6" x14ac:dyDescent="0.25">
      <c r="A1561">
        <v>1569</v>
      </c>
      <c r="B1561" t="s">
        <v>1637</v>
      </c>
      <c r="C1561" t="s">
        <v>161</v>
      </c>
      <c r="D1561" s="4">
        <v>4700000</v>
      </c>
      <c r="E1561" s="4">
        <v>-1100000</v>
      </c>
      <c r="F1561" s="4">
        <f t="shared" si="24"/>
        <v>0</v>
      </c>
    </row>
    <row r="1562" spans="1:6" x14ac:dyDescent="0.25">
      <c r="A1562">
        <v>1571</v>
      </c>
      <c r="B1562" t="s">
        <v>1639</v>
      </c>
      <c r="C1562" t="s">
        <v>70</v>
      </c>
      <c r="D1562" s="4">
        <v>26300000</v>
      </c>
      <c r="E1562" s="4">
        <v>133300</v>
      </c>
      <c r="F1562" s="4">
        <f t="shared" si="24"/>
        <v>0</v>
      </c>
    </row>
    <row r="1563" spans="1:6" x14ac:dyDescent="0.25">
      <c r="A1563">
        <v>1573</v>
      </c>
      <c r="B1563" t="s">
        <v>1641</v>
      </c>
      <c r="C1563" t="s">
        <v>231</v>
      </c>
      <c r="D1563" s="4">
        <v>13300000</v>
      </c>
      <c r="E1563" s="4">
        <v>376300</v>
      </c>
      <c r="F1563" s="4">
        <f t="shared" si="24"/>
        <v>0</v>
      </c>
    </row>
    <row r="1564" spans="1:6" x14ac:dyDescent="0.25">
      <c r="A1564">
        <v>1574</v>
      </c>
      <c r="B1564" t="s">
        <v>1642</v>
      </c>
      <c r="C1564" t="s">
        <v>67</v>
      </c>
      <c r="D1564" s="4">
        <v>40800000</v>
      </c>
      <c r="E1564" s="4">
        <v>159000</v>
      </c>
      <c r="F1564" s="4">
        <f t="shared" si="24"/>
        <v>0</v>
      </c>
    </row>
    <row r="1565" spans="1:6" x14ac:dyDescent="0.25">
      <c r="A1565">
        <v>1576</v>
      </c>
      <c r="B1565" t="s">
        <v>1644</v>
      </c>
      <c r="C1565" t="s">
        <v>108</v>
      </c>
      <c r="D1565" s="4">
        <v>7500000</v>
      </c>
      <c r="E1565" s="4">
        <v>383100</v>
      </c>
      <c r="F1565" s="4">
        <f t="shared" si="24"/>
        <v>0</v>
      </c>
    </row>
    <row r="1566" spans="1:6" x14ac:dyDescent="0.25">
      <c r="A1566">
        <v>1576</v>
      </c>
      <c r="B1566" t="s">
        <v>1645</v>
      </c>
      <c r="C1566" t="s">
        <v>70</v>
      </c>
      <c r="D1566" s="4">
        <v>4800000</v>
      </c>
      <c r="E1566" s="4">
        <v>431100</v>
      </c>
      <c r="F1566" s="4">
        <f t="shared" si="24"/>
        <v>0</v>
      </c>
    </row>
    <row r="1567" spans="1:6" x14ac:dyDescent="0.25">
      <c r="A1567">
        <v>1578</v>
      </c>
      <c r="B1567" t="s">
        <v>1646</v>
      </c>
      <c r="C1567" t="s">
        <v>83</v>
      </c>
      <c r="D1567" s="4">
        <v>6800000</v>
      </c>
      <c r="E1567" s="4">
        <v>283600</v>
      </c>
      <c r="F1567" s="4">
        <f t="shared" si="24"/>
        <v>0</v>
      </c>
    </row>
    <row r="1568" spans="1:6" x14ac:dyDescent="0.25">
      <c r="A1568">
        <v>1580</v>
      </c>
      <c r="B1568" t="s">
        <v>1649</v>
      </c>
      <c r="C1568" t="s">
        <v>173</v>
      </c>
      <c r="D1568" s="4">
        <v>6800000</v>
      </c>
      <c r="E1568" s="4">
        <v>113100</v>
      </c>
      <c r="F1568" s="4">
        <f t="shared" si="24"/>
        <v>0</v>
      </c>
    </row>
    <row r="1569" spans="1:6" x14ac:dyDescent="0.25">
      <c r="A1569">
        <v>1582</v>
      </c>
      <c r="B1569" t="s">
        <v>1650</v>
      </c>
      <c r="C1569" t="s">
        <v>79</v>
      </c>
      <c r="D1569" s="4">
        <v>24800000</v>
      </c>
      <c r="E1569" s="4">
        <v>322800</v>
      </c>
      <c r="F1569" s="4">
        <f t="shared" si="24"/>
        <v>0</v>
      </c>
    </row>
    <row r="1570" spans="1:6" x14ac:dyDescent="0.25">
      <c r="A1570">
        <v>1583</v>
      </c>
      <c r="B1570" t="s">
        <v>1651</v>
      </c>
      <c r="C1570" t="s">
        <v>70</v>
      </c>
      <c r="D1570" s="4">
        <v>9800000</v>
      </c>
      <c r="E1570" s="4">
        <v>-58000</v>
      </c>
      <c r="F1570" s="4">
        <f t="shared" si="24"/>
        <v>0</v>
      </c>
    </row>
    <row r="1571" spans="1:6" x14ac:dyDescent="0.25">
      <c r="A1571">
        <v>1584</v>
      </c>
      <c r="B1571" t="s">
        <v>1653</v>
      </c>
      <c r="C1571" t="s">
        <v>83</v>
      </c>
      <c r="D1571" s="4">
        <v>15700000</v>
      </c>
      <c r="E1571" s="4">
        <v>430700</v>
      </c>
      <c r="F1571" s="4">
        <f t="shared" si="24"/>
        <v>0</v>
      </c>
    </row>
    <row r="1572" spans="1:6" x14ac:dyDescent="0.25">
      <c r="A1572">
        <v>1584</v>
      </c>
      <c r="B1572" t="s">
        <v>1654</v>
      </c>
      <c r="C1572" t="s">
        <v>152</v>
      </c>
      <c r="D1572" s="4">
        <v>8800000</v>
      </c>
      <c r="E1572" s="4">
        <v>370900</v>
      </c>
      <c r="F1572" s="4">
        <f t="shared" si="24"/>
        <v>0</v>
      </c>
    </row>
    <row r="1573" spans="1:6" x14ac:dyDescent="0.25">
      <c r="A1573">
        <v>1587</v>
      </c>
      <c r="B1573" t="s">
        <v>1655</v>
      </c>
      <c r="C1573" t="s">
        <v>70</v>
      </c>
      <c r="D1573" s="4">
        <v>3300000</v>
      </c>
      <c r="E1573" s="4">
        <v>214500</v>
      </c>
      <c r="F1573" s="4">
        <f t="shared" si="24"/>
        <v>0</v>
      </c>
    </row>
    <row r="1574" spans="1:6" x14ac:dyDescent="0.25">
      <c r="A1574">
        <v>1588</v>
      </c>
      <c r="B1574" t="s">
        <v>1656</v>
      </c>
      <c r="C1574" t="s">
        <v>70</v>
      </c>
      <c r="D1574" s="4">
        <v>37600000</v>
      </c>
      <c r="E1574" s="4">
        <v>81700</v>
      </c>
      <c r="F1574" s="4">
        <f t="shared" si="24"/>
        <v>0</v>
      </c>
    </row>
    <row r="1575" spans="1:6" x14ac:dyDescent="0.25">
      <c r="A1575">
        <v>1590</v>
      </c>
      <c r="B1575" t="s">
        <v>1658</v>
      </c>
      <c r="C1575" t="s">
        <v>173</v>
      </c>
      <c r="D1575" s="4">
        <v>8300000</v>
      </c>
      <c r="E1575" s="4">
        <v>341100</v>
      </c>
      <c r="F1575" s="4">
        <f t="shared" si="24"/>
        <v>0</v>
      </c>
    </row>
    <row r="1576" spans="1:6" x14ac:dyDescent="0.25">
      <c r="A1576">
        <v>1591</v>
      </c>
      <c r="B1576" t="s">
        <v>1659</v>
      </c>
      <c r="C1576" t="s">
        <v>152</v>
      </c>
      <c r="D1576" s="4">
        <v>10100000</v>
      </c>
      <c r="E1576" s="4">
        <v>531100</v>
      </c>
      <c r="F1576" s="4">
        <f t="shared" si="24"/>
        <v>0</v>
      </c>
    </row>
    <row r="1577" spans="1:6" x14ac:dyDescent="0.25">
      <c r="A1577">
        <v>1593</v>
      </c>
      <c r="B1577" t="s">
        <v>1662</v>
      </c>
      <c r="C1577" t="s">
        <v>70</v>
      </c>
      <c r="D1577" s="4">
        <v>36000000</v>
      </c>
      <c r="E1577" s="4">
        <v>183100</v>
      </c>
      <c r="F1577" s="4">
        <f t="shared" si="24"/>
        <v>0</v>
      </c>
    </row>
    <row r="1578" spans="1:6" x14ac:dyDescent="0.25">
      <c r="A1578">
        <v>1597</v>
      </c>
      <c r="B1578" t="s">
        <v>1665</v>
      </c>
      <c r="C1578" t="s">
        <v>70</v>
      </c>
      <c r="D1578" s="4">
        <v>14200000</v>
      </c>
      <c r="E1578" s="4">
        <v>-869000</v>
      </c>
      <c r="F1578" s="4">
        <f t="shared" si="24"/>
        <v>0</v>
      </c>
    </row>
    <row r="1579" spans="1:6" x14ac:dyDescent="0.25">
      <c r="A1579">
        <v>1598</v>
      </c>
      <c r="B1579" t="s">
        <v>1666</v>
      </c>
      <c r="C1579" t="s">
        <v>79</v>
      </c>
      <c r="D1579" s="4">
        <v>12500000</v>
      </c>
      <c r="E1579" s="4">
        <v>415800</v>
      </c>
      <c r="F1579" s="4">
        <f t="shared" si="24"/>
        <v>0</v>
      </c>
    </row>
    <row r="1580" spans="1:6" x14ac:dyDescent="0.25">
      <c r="A1580">
        <v>1599</v>
      </c>
      <c r="B1580" t="s">
        <v>1667</v>
      </c>
      <c r="C1580" t="s">
        <v>112</v>
      </c>
      <c r="D1580" s="4">
        <v>1400000</v>
      </c>
      <c r="E1580" s="4">
        <v>-247000</v>
      </c>
      <c r="F1580" s="4">
        <f t="shared" si="24"/>
        <v>0</v>
      </c>
    </row>
    <row r="1581" spans="1:6" x14ac:dyDescent="0.25">
      <c r="A1581">
        <v>1601</v>
      </c>
      <c r="B1581" t="s">
        <v>1669</v>
      </c>
      <c r="C1581" t="s">
        <v>70</v>
      </c>
      <c r="D1581" s="4">
        <v>13500000</v>
      </c>
      <c r="E1581" s="4">
        <v>-456000</v>
      </c>
      <c r="F1581" s="4">
        <f t="shared" si="24"/>
        <v>0</v>
      </c>
    </row>
    <row r="1582" spans="1:6" x14ac:dyDescent="0.25">
      <c r="A1582">
        <v>1601</v>
      </c>
      <c r="B1582" t="s">
        <v>1670</v>
      </c>
      <c r="C1582" t="s">
        <v>70</v>
      </c>
      <c r="D1582" s="4">
        <v>623000</v>
      </c>
      <c r="E1582" s="4">
        <v>23200</v>
      </c>
      <c r="F1582" s="4">
        <f t="shared" si="24"/>
        <v>0</v>
      </c>
    </row>
    <row r="1583" spans="1:6" x14ac:dyDescent="0.25">
      <c r="A1583">
        <v>1603</v>
      </c>
      <c r="B1583" t="s">
        <v>1671</v>
      </c>
      <c r="C1583" t="s">
        <v>79</v>
      </c>
      <c r="D1583" s="4">
        <v>14900000</v>
      </c>
      <c r="E1583" s="4">
        <v>127500</v>
      </c>
      <c r="F1583" s="4">
        <f t="shared" si="24"/>
        <v>0</v>
      </c>
    </row>
    <row r="1584" spans="1:6" x14ac:dyDescent="0.25">
      <c r="A1584">
        <v>1606</v>
      </c>
      <c r="B1584" t="s">
        <v>1674</v>
      </c>
      <c r="C1584" t="s">
        <v>112</v>
      </c>
      <c r="D1584" s="4">
        <v>3400000</v>
      </c>
      <c r="E1584" s="4">
        <v>-322800</v>
      </c>
      <c r="F1584" s="4">
        <f t="shared" si="24"/>
        <v>0</v>
      </c>
    </row>
    <row r="1585" spans="1:6" x14ac:dyDescent="0.25">
      <c r="A1585">
        <v>1608</v>
      </c>
      <c r="B1585" t="s">
        <v>1676</v>
      </c>
      <c r="C1585" t="s">
        <v>70</v>
      </c>
      <c r="D1585" s="4">
        <v>16400000</v>
      </c>
      <c r="E1585" s="4">
        <v>351000</v>
      </c>
      <c r="F1585" s="4">
        <f t="shared" si="24"/>
        <v>0</v>
      </c>
    </row>
    <row r="1586" spans="1:6" x14ac:dyDescent="0.25">
      <c r="A1586">
        <v>1611</v>
      </c>
      <c r="B1586" t="s">
        <v>1679</v>
      </c>
      <c r="C1586" t="s">
        <v>79</v>
      </c>
      <c r="D1586" s="4">
        <v>19100000</v>
      </c>
      <c r="E1586" s="4">
        <v>160100</v>
      </c>
      <c r="F1586" s="4">
        <f t="shared" si="24"/>
        <v>0</v>
      </c>
    </row>
    <row r="1587" spans="1:6" x14ac:dyDescent="0.25">
      <c r="A1587">
        <v>1612</v>
      </c>
      <c r="B1587" t="s">
        <v>1680</v>
      </c>
      <c r="C1587" t="s">
        <v>70</v>
      </c>
      <c r="D1587" s="4">
        <v>3600000</v>
      </c>
      <c r="E1587" s="4">
        <v>-480700</v>
      </c>
      <c r="F1587" s="4">
        <f t="shared" si="24"/>
        <v>0</v>
      </c>
    </row>
    <row r="1588" spans="1:6" x14ac:dyDescent="0.25">
      <c r="A1588">
        <v>1613</v>
      </c>
      <c r="B1588" t="s">
        <v>1681</v>
      </c>
      <c r="C1588" t="s">
        <v>79</v>
      </c>
      <c r="D1588" s="4">
        <v>8200000</v>
      </c>
      <c r="E1588" s="4">
        <v>407800</v>
      </c>
      <c r="F1588" s="4">
        <f t="shared" si="24"/>
        <v>0</v>
      </c>
    </row>
    <row r="1589" spans="1:6" x14ac:dyDescent="0.25">
      <c r="A1589">
        <v>1614</v>
      </c>
      <c r="B1589" t="s">
        <v>1682</v>
      </c>
      <c r="C1589" t="s">
        <v>79</v>
      </c>
      <c r="D1589" s="4">
        <v>7500000</v>
      </c>
      <c r="E1589" s="4">
        <v>600700</v>
      </c>
      <c r="F1589" s="4">
        <f t="shared" si="24"/>
        <v>0</v>
      </c>
    </row>
    <row r="1590" spans="1:6" x14ac:dyDescent="0.25">
      <c r="A1590">
        <v>1616</v>
      </c>
      <c r="B1590" t="s">
        <v>1684</v>
      </c>
      <c r="C1590" t="s">
        <v>102</v>
      </c>
      <c r="D1590" s="4">
        <v>8400000</v>
      </c>
      <c r="E1590" s="4">
        <v>-453100</v>
      </c>
      <c r="F1590" s="4">
        <f t="shared" si="24"/>
        <v>0</v>
      </c>
    </row>
    <row r="1591" spans="1:6" x14ac:dyDescent="0.25">
      <c r="A1591">
        <v>1620</v>
      </c>
      <c r="B1591" t="s">
        <v>1688</v>
      </c>
      <c r="C1591" t="s">
        <v>79</v>
      </c>
      <c r="D1591" s="4">
        <v>8300000</v>
      </c>
      <c r="E1591" s="4">
        <v>670500</v>
      </c>
      <c r="F1591" s="4">
        <f t="shared" si="24"/>
        <v>0</v>
      </c>
    </row>
    <row r="1592" spans="1:6" x14ac:dyDescent="0.25">
      <c r="A1592">
        <v>1621</v>
      </c>
      <c r="B1592" t="s">
        <v>1689</v>
      </c>
      <c r="C1592" t="s">
        <v>121</v>
      </c>
      <c r="D1592" s="4">
        <v>1100000</v>
      </c>
      <c r="E1592" s="4">
        <v>-10300</v>
      </c>
      <c r="F1592" s="4">
        <f t="shared" si="24"/>
        <v>0</v>
      </c>
    </row>
    <row r="1593" spans="1:6" x14ac:dyDescent="0.25">
      <c r="A1593">
        <v>1623</v>
      </c>
      <c r="B1593" t="s">
        <v>1691</v>
      </c>
      <c r="C1593" t="s">
        <v>139</v>
      </c>
      <c r="D1593" s="4">
        <v>13300000</v>
      </c>
      <c r="E1593" s="4">
        <v>-672600</v>
      </c>
      <c r="F1593" s="4">
        <f t="shared" si="24"/>
        <v>0</v>
      </c>
    </row>
    <row r="1594" spans="1:6" x14ac:dyDescent="0.25">
      <c r="A1594">
        <v>1625</v>
      </c>
      <c r="B1594" t="s">
        <v>1693</v>
      </c>
      <c r="C1594" t="s">
        <v>70</v>
      </c>
      <c r="D1594" s="4">
        <v>9200000</v>
      </c>
      <c r="E1594" s="4">
        <v>302000</v>
      </c>
      <c r="F1594" s="4">
        <f t="shared" si="24"/>
        <v>0</v>
      </c>
    </row>
    <row r="1595" spans="1:6" x14ac:dyDescent="0.25">
      <c r="A1595">
        <v>1630</v>
      </c>
      <c r="B1595" t="s">
        <v>1698</v>
      </c>
      <c r="C1595" t="s">
        <v>70</v>
      </c>
      <c r="D1595" s="4">
        <v>2000000</v>
      </c>
      <c r="E1595" s="4">
        <v>147000</v>
      </c>
      <c r="F1595" s="4">
        <f t="shared" si="24"/>
        <v>0</v>
      </c>
    </row>
    <row r="1596" spans="1:6" x14ac:dyDescent="0.25">
      <c r="A1596">
        <v>1634</v>
      </c>
      <c r="B1596" t="s">
        <v>1702</v>
      </c>
      <c r="C1596" t="s">
        <v>173</v>
      </c>
      <c r="D1596" s="4">
        <v>28400000</v>
      </c>
      <c r="E1596" s="4">
        <v>220000</v>
      </c>
      <c r="F1596" s="4">
        <f t="shared" si="24"/>
        <v>0</v>
      </c>
    </row>
    <row r="1597" spans="1:6" x14ac:dyDescent="0.25">
      <c r="A1597">
        <v>1635</v>
      </c>
      <c r="B1597" t="s">
        <v>1703</v>
      </c>
      <c r="C1597" t="s">
        <v>67</v>
      </c>
      <c r="D1597" s="4">
        <v>11200000</v>
      </c>
      <c r="E1597" s="4">
        <v>441400</v>
      </c>
      <c r="F1597" s="4">
        <f t="shared" si="24"/>
        <v>0</v>
      </c>
    </row>
    <row r="1598" spans="1:6" x14ac:dyDescent="0.25">
      <c r="A1598">
        <v>1635</v>
      </c>
      <c r="B1598" t="s">
        <v>1704</v>
      </c>
      <c r="C1598" t="s">
        <v>1157</v>
      </c>
      <c r="D1598" s="4">
        <v>10100000</v>
      </c>
      <c r="E1598" s="4">
        <v>212200</v>
      </c>
      <c r="F1598" s="4">
        <f t="shared" si="24"/>
        <v>0</v>
      </c>
    </row>
    <row r="1599" spans="1:6" x14ac:dyDescent="0.25">
      <c r="A1599">
        <v>1637</v>
      </c>
      <c r="B1599" t="s">
        <v>1705</v>
      </c>
      <c r="C1599" t="s">
        <v>340</v>
      </c>
      <c r="D1599" s="4">
        <v>12100000</v>
      </c>
      <c r="E1599" s="4">
        <v>372000</v>
      </c>
      <c r="F1599" s="4">
        <f t="shared" si="24"/>
        <v>0</v>
      </c>
    </row>
    <row r="1600" spans="1:6" x14ac:dyDescent="0.25">
      <c r="A1600">
        <v>1639</v>
      </c>
      <c r="B1600" t="s">
        <v>1707</v>
      </c>
      <c r="C1600" t="s">
        <v>67</v>
      </c>
      <c r="D1600" s="4">
        <v>6000000</v>
      </c>
      <c r="E1600" s="4">
        <v>181400</v>
      </c>
      <c r="F1600" s="4">
        <f t="shared" si="24"/>
        <v>0</v>
      </c>
    </row>
    <row r="1601" spans="1:6" x14ac:dyDescent="0.25">
      <c r="A1601">
        <v>1642</v>
      </c>
      <c r="B1601" t="s">
        <v>1710</v>
      </c>
      <c r="C1601" t="s">
        <v>647</v>
      </c>
      <c r="D1601" s="4">
        <v>3600000</v>
      </c>
      <c r="E1601" s="4">
        <v>312600</v>
      </c>
      <c r="F1601" s="4">
        <f t="shared" si="24"/>
        <v>0</v>
      </c>
    </row>
    <row r="1602" spans="1:6" x14ac:dyDescent="0.25">
      <c r="A1602">
        <v>1642</v>
      </c>
      <c r="B1602" t="s">
        <v>4</v>
      </c>
      <c r="C1602" t="s">
        <v>112</v>
      </c>
      <c r="D1602" s="4">
        <v>14900000</v>
      </c>
      <c r="E1602" s="4">
        <v>233100</v>
      </c>
      <c r="F1602" s="4">
        <f t="shared" si="24"/>
        <v>0</v>
      </c>
    </row>
    <row r="1603" spans="1:6" x14ac:dyDescent="0.25">
      <c r="A1603">
        <v>1645</v>
      </c>
      <c r="B1603" t="s">
        <v>1712</v>
      </c>
      <c r="C1603" t="s">
        <v>70</v>
      </c>
      <c r="D1603" s="4">
        <v>1600000</v>
      </c>
      <c r="E1603" s="4">
        <v>147900</v>
      </c>
      <c r="F1603" s="4">
        <f t="shared" si="24"/>
        <v>0</v>
      </c>
    </row>
    <row r="1604" spans="1:6" x14ac:dyDescent="0.25">
      <c r="A1604">
        <v>1647</v>
      </c>
      <c r="B1604" t="s">
        <v>1714</v>
      </c>
      <c r="C1604" t="s">
        <v>121</v>
      </c>
      <c r="D1604" s="4">
        <v>8000000</v>
      </c>
      <c r="E1604" s="4">
        <v>394000</v>
      </c>
      <c r="F1604" s="4">
        <f t="shared" si="24"/>
        <v>0</v>
      </c>
    </row>
    <row r="1605" spans="1:6" x14ac:dyDescent="0.25">
      <c r="A1605">
        <v>1649</v>
      </c>
      <c r="B1605" t="s">
        <v>1716</v>
      </c>
      <c r="C1605" t="s">
        <v>67</v>
      </c>
      <c r="D1605" s="4">
        <v>4300000</v>
      </c>
      <c r="E1605" s="4">
        <v>-1000000</v>
      </c>
      <c r="F1605" s="4">
        <f t="shared" ref="F1605:F1668" si="25">MAX(0,(E1605/D1605-10%)*D1605*0.2)</f>
        <v>0</v>
      </c>
    </row>
    <row r="1606" spans="1:6" x14ac:dyDescent="0.25">
      <c r="A1606">
        <v>1650</v>
      </c>
      <c r="B1606" t="s">
        <v>1717</v>
      </c>
      <c r="C1606" t="s">
        <v>85</v>
      </c>
      <c r="D1606" s="4">
        <v>3000000</v>
      </c>
      <c r="E1606" s="4">
        <v>228400</v>
      </c>
      <c r="F1606" s="4">
        <f t="shared" si="25"/>
        <v>0</v>
      </c>
    </row>
    <row r="1607" spans="1:6" x14ac:dyDescent="0.25">
      <c r="A1607">
        <v>1652</v>
      </c>
      <c r="B1607" t="s">
        <v>1719</v>
      </c>
      <c r="C1607" t="s">
        <v>79</v>
      </c>
      <c r="D1607" s="4">
        <v>10600000</v>
      </c>
      <c r="E1607" s="4">
        <v>300000</v>
      </c>
      <c r="F1607" s="4">
        <f t="shared" si="25"/>
        <v>0</v>
      </c>
    </row>
    <row r="1608" spans="1:6" x14ac:dyDescent="0.25">
      <c r="A1608">
        <v>1655</v>
      </c>
      <c r="B1608" t="s">
        <v>1722</v>
      </c>
      <c r="C1608" t="s">
        <v>126</v>
      </c>
      <c r="D1608" s="4">
        <v>25900000</v>
      </c>
      <c r="E1608" s="4">
        <v>169900</v>
      </c>
      <c r="F1608" s="4">
        <f t="shared" si="25"/>
        <v>0</v>
      </c>
    </row>
    <row r="1609" spans="1:6" x14ac:dyDescent="0.25">
      <c r="A1609">
        <v>1658</v>
      </c>
      <c r="B1609" t="s">
        <v>1725</v>
      </c>
      <c r="C1609" t="s">
        <v>1425</v>
      </c>
      <c r="D1609" s="4">
        <v>2300000</v>
      </c>
      <c r="E1609" s="4">
        <v>-172000</v>
      </c>
      <c r="F1609" s="4">
        <f t="shared" si="25"/>
        <v>0</v>
      </c>
    </row>
    <row r="1610" spans="1:6" x14ac:dyDescent="0.25">
      <c r="A1610">
        <v>1660</v>
      </c>
      <c r="B1610" t="s">
        <v>1727</v>
      </c>
      <c r="C1610" t="s">
        <v>79</v>
      </c>
      <c r="D1610" s="4">
        <v>6900000</v>
      </c>
      <c r="E1610" s="4">
        <v>141400</v>
      </c>
      <c r="F1610" s="4">
        <f t="shared" si="25"/>
        <v>0</v>
      </c>
    </row>
    <row r="1611" spans="1:6" x14ac:dyDescent="0.25">
      <c r="A1611">
        <v>1661</v>
      </c>
      <c r="B1611" t="s">
        <v>1728</v>
      </c>
      <c r="C1611" t="s">
        <v>173</v>
      </c>
      <c r="D1611" s="4">
        <v>6900000</v>
      </c>
      <c r="E1611" s="4">
        <v>380700</v>
      </c>
      <c r="F1611" s="4">
        <f t="shared" si="25"/>
        <v>0</v>
      </c>
    </row>
    <row r="1612" spans="1:6" x14ac:dyDescent="0.25">
      <c r="A1612">
        <v>1663</v>
      </c>
      <c r="B1612" t="s">
        <v>1731</v>
      </c>
      <c r="C1612" t="s">
        <v>67</v>
      </c>
      <c r="D1612" s="4">
        <v>7400000</v>
      </c>
      <c r="E1612" s="4">
        <v>246900</v>
      </c>
      <c r="F1612" s="4">
        <f t="shared" si="25"/>
        <v>0</v>
      </c>
    </row>
    <row r="1613" spans="1:6" x14ac:dyDescent="0.25">
      <c r="A1613">
        <v>1667</v>
      </c>
      <c r="B1613" t="s">
        <v>1734</v>
      </c>
      <c r="C1613" t="s">
        <v>784</v>
      </c>
      <c r="D1613" s="4">
        <v>9800000</v>
      </c>
      <c r="E1613" s="4">
        <v>-1000000</v>
      </c>
      <c r="F1613" s="4">
        <f t="shared" si="25"/>
        <v>0</v>
      </c>
    </row>
    <row r="1614" spans="1:6" x14ac:dyDescent="0.25">
      <c r="A1614">
        <v>1668</v>
      </c>
      <c r="B1614" t="s">
        <v>1735</v>
      </c>
      <c r="C1614" t="s">
        <v>85</v>
      </c>
      <c r="D1614" s="4">
        <v>12000000</v>
      </c>
      <c r="E1614" s="4">
        <v>-1300000</v>
      </c>
      <c r="F1614" s="4">
        <f t="shared" si="25"/>
        <v>0</v>
      </c>
    </row>
    <row r="1615" spans="1:6" x14ac:dyDescent="0.25">
      <c r="A1615">
        <v>1669</v>
      </c>
      <c r="B1615" t="s">
        <v>1736</v>
      </c>
      <c r="C1615" t="s">
        <v>67</v>
      </c>
      <c r="D1615" s="4">
        <v>10100000</v>
      </c>
      <c r="E1615" s="4">
        <v>168700</v>
      </c>
      <c r="F1615" s="4">
        <f t="shared" si="25"/>
        <v>0</v>
      </c>
    </row>
    <row r="1616" spans="1:6" x14ac:dyDescent="0.25">
      <c r="A1616">
        <v>1671</v>
      </c>
      <c r="B1616" t="s">
        <v>1738</v>
      </c>
      <c r="C1616" t="s">
        <v>70</v>
      </c>
      <c r="D1616" s="4">
        <v>24500000</v>
      </c>
      <c r="E1616" s="4">
        <v>-338600</v>
      </c>
      <c r="F1616" s="4">
        <f t="shared" si="25"/>
        <v>0</v>
      </c>
    </row>
    <row r="1617" spans="1:6" x14ac:dyDescent="0.25">
      <c r="A1617">
        <v>1672</v>
      </c>
      <c r="B1617" t="s">
        <v>1739</v>
      </c>
      <c r="C1617" t="s">
        <v>70</v>
      </c>
      <c r="D1617" s="4">
        <v>24500000</v>
      </c>
      <c r="E1617" s="4">
        <v>319000</v>
      </c>
      <c r="F1617" s="4">
        <f t="shared" si="25"/>
        <v>0</v>
      </c>
    </row>
    <row r="1618" spans="1:6" x14ac:dyDescent="0.25">
      <c r="A1618">
        <v>1672</v>
      </c>
      <c r="B1618" t="s">
        <v>1740</v>
      </c>
      <c r="C1618" t="s">
        <v>88</v>
      </c>
      <c r="D1618" s="4">
        <v>7300000</v>
      </c>
      <c r="E1618" s="4">
        <v>111600</v>
      </c>
      <c r="F1618" s="4">
        <f t="shared" si="25"/>
        <v>0</v>
      </c>
    </row>
    <row r="1619" spans="1:6" x14ac:dyDescent="0.25">
      <c r="A1619">
        <v>1674</v>
      </c>
      <c r="B1619" t="s">
        <v>1742</v>
      </c>
      <c r="C1619" t="s">
        <v>83</v>
      </c>
      <c r="D1619" s="4">
        <v>10600000</v>
      </c>
      <c r="E1619" s="4">
        <v>376300</v>
      </c>
      <c r="F1619" s="4">
        <f t="shared" si="25"/>
        <v>0</v>
      </c>
    </row>
    <row r="1620" spans="1:6" x14ac:dyDescent="0.25">
      <c r="A1620">
        <v>1674</v>
      </c>
      <c r="B1620" t="s">
        <v>1743</v>
      </c>
      <c r="C1620" t="s">
        <v>112</v>
      </c>
      <c r="D1620" s="4">
        <v>13800000</v>
      </c>
      <c r="E1620" s="4">
        <v>412000</v>
      </c>
      <c r="F1620" s="4">
        <f t="shared" si="25"/>
        <v>0</v>
      </c>
    </row>
    <row r="1621" spans="1:6" x14ac:dyDescent="0.25">
      <c r="A1621">
        <v>1681</v>
      </c>
      <c r="B1621" t="s">
        <v>1749</v>
      </c>
      <c r="C1621" t="s">
        <v>70</v>
      </c>
      <c r="D1621" s="4">
        <v>1800000</v>
      </c>
      <c r="E1621" s="4">
        <v>48700</v>
      </c>
      <c r="F1621" s="4">
        <f t="shared" si="25"/>
        <v>0</v>
      </c>
    </row>
    <row r="1622" spans="1:6" x14ac:dyDescent="0.25">
      <c r="A1622">
        <v>1683</v>
      </c>
      <c r="B1622" t="s">
        <v>1750</v>
      </c>
      <c r="C1622" t="s">
        <v>70</v>
      </c>
      <c r="D1622" s="4">
        <v>9700000</v>
      </c>
      <c r="E1622" s="4">
        <v>363000</v>
      </c>
      <c r="F1622" s="4">
        <f t="shared" si="25"/>
        <v>0</v>
      </c>
    </row>
    <row r="1623" spans="1:6" x14ac:dyDescent="0.25">
      <c r="A1623">
        <v>1685</v>
      </c>
      <c r="B1623" t="s">
        <v>1752</v>
      </c>
      <c r="C1623" t="s">
        <v>402</v>
      </c>
      <c r="D1623" s="4">
        <v>5200000</v>
      </c>
      <c r="E1623" s="4">
        <v>481700</v>
      </c>
      <c r="F1623" s="4">
        <f t="shared" si="25"/>
        <v>0</v>
      </c>
    </row>
    <row r="1624" spans="1:6" x14ac:dyDescent="0.25">
      <c r="A1624">
        <v>1685</v>
      </c>
      <c r="B1624" t="s">
        <v>1753</v>
      </c>
      <c r="C1624" t="s">
        <v>79</v>
      </c>
      <c r="D1624" s="4">
        <v>23200000</v>
      </c>
      <c r="E1624" s="4">
        <v>203800</v>
      </c>
      <c r="F1624" s="4">
        <f t="shared" si="25"/>
        <v>0</v>
      </c>
    </row>
    <row r="1625" spans="1:6" x14ac:dyDescent="0.25">
      <c r="A1625">
        <v>1688</v>
      </c>
      <c r="B1625" t="s">
        <v>1755</v>
      </c>
      <c r="C1625" t="s">
        <v>70</v>
      </c>
      <c r="D1625" s="4">
        <v>2600000</v>
      </c>
      <c r="E1625" s="4">
        <v>158000</v>
      </c>
      <c r="F1625" s="4">
        <f t="shared" si="25"/>
        <v>0</v>
      </c>
    </row>
    <row r="1626" spans="1:6" x14ac:dyDescent="0.25">
      <c r="A1626">
        <v>1688</v>
      </c>
      <c r="B1626" t="s">
        <v>1756</v>
      </c>
      <c r="C1626" t="s">
        <v>70</v>
      </c>
      <c r="D1626" s="4">
        <v>17500000</v>
      </c>
      <c r="E1626" s="4">
        <v>-314000</v>
      </c>
      <c r="F1626" s="4">
        <f t="shared" si="25"/>
        <v>0</v>
      </c>
    </row>
    <row r="1627" spans="1:6" x14ac:dyDescent="0.25">
      <c r="A1627">
        <v>1688</v>
      </c>
      <c r="B1627" t="s">
        <v>1757</v>
      </c>
      <c r="C1627" t="s">
        <v>79</v>
      </c>
      <c r="D1627" s="4">
        <v>8400000</v>
      </c>
      <c r="E1627" s="4">
        <v>315600</v>
      </c>
      <c r="F1627" s="4">
        <f t="shared" si="25"/>
        <v>0</v>
      </c>
    </row>
    <row r="1628" spans="1:6" x14ac:dyDescent="0.25">
      <c r="A1628">
        <v>1691</v>
      </c>
      <c r="B1628" t="s">
        <v>1758</v>
      </c>
      <c r="C1628" t="s">
        <v>67</v>
      </c>
      <c r="D1628" s="4">
        <v>3800000</v>
      </c>
      <c r="E1628" s="4">
        <v>338100</v>
      </c>
      <c r="F1628" s="4">
        <f t="shared" si="25"/>
        <v>0</v>
      </c>
    </row>
    <row r="1629" spans="1:6" x14ac:dyDescent="0.25">
      <c r="A1629">
        <v>1692</v>
      </c>
      <c r="B1629" t="s">
        <v>1759</v>
      </c>
      <c r="C1629" t="s">
        <v>70</v>
      </c>
      <c r="D1629" s="4">
        <v>22900000</v>
      </c>
      <c r="E1629" s="4">
        <v>172800</v>
      </c>
      <c r="F1629" s="4">
        <f t="shared" si="25"/>
        <v>0</v>
      </c>
    </row>
    <row r="1630" spans="1:6" x14ac:dyDescent="0.25">
      <c r="A1630">
        <v>1694</v>
      </c>
      <c r="B1630" t="s">
        <v>1761</v>
      </c>
      <c r="C1630" t="s">
        <v>139</v>
      </c>
      <c r="D1630" s="4">
        <v>22600000</v>
      </c>
      <c r="E1630" s="4">
        <v>94700</v>
      </c>
      <c r="F1630" s="4">
        <f t="shared" si="25"/>
        <v>0</v>
      </c>
    </row>
    <row r="1631" spans="1:6" x14ac:dyDescent="0.25">
      <c r="A1631">
        <v>1695</v>
      </c>
      <c r="B1631" t="s">
        <v>1762</v>
      </c>
      <c r="C1631" t="s">
        <v>67</v>
      </c>
      <c r="D1631" s="4">
        <v>7300000</v>
      </c>
      <c r="E1631" s="4">
        <v>257000</v>
      </c>
      <c r="F1631" s="4">
        <f t="shared" si="25"/>
        <v>0</v>
      </c>
    </row>
    <row r="1632" spans="1:6" x14ac:dyDescent="0.25">
      <c r="A1632">
        <v>1696</v>
      </c>
      <c r="B1632" t="s">
        <v>1763</v>
      </c>
      <c r="C1632" t="s">
        <v>70</v>
      </c>
      <c r="D1632" s="4">
        <v>1900000</v>
      </c>
      <c r="E1632" s="4">
        <v>-1000000</v>
      </c>
      <c r="F1632" s="4">
        <f t="shared" si="25"/>
        <v>0</v>
      </c>
    </row>
    <row r="1633" spans="1:6" x14ac:dyDescent="0.25">
      <c r="A1633">
        <v>1698</v>
      </c>
      <c r="B1633" t="s">
        <v>1765</v>
      </c>
      <c r="C1633" t="s">
        <v>139</v>
      </c>
      <c r="D1633" s="4">
        <v>14400000</v>
      </c>
      <c r="E1633" s="4">
        <v>104400</v>
      </c>
      <c r="F1633" s="4">
        <f t="shared" si="25"/>
        <v>0</v>
      </c>
    </row>
    <row r="1634" spans="1:6" x14ac:dyDescent="0.25">
      <c r="A1634">
        <v>1698</v>
      </c>
      <c r="B1634" t="s">
        <v>1768</v>
      </c>
      <c r="C1634" t="s">
        <v>784</v>
      </c>
      <c r="D1634" s="4">
        <v>10800000</v>
      </c>
      <c r="E1634" s="4">
        <v>357100</v>
      </c>
      <c r="F1634" s="4">
        <f t="shared" si="25"/>
        <v>0</v>
      </c>
    </row>
    <row r="1635" spans="1:6" x14ac:dyDescent="0.25">
      <c r="A1635">
        <v>1704</v>
      </c>
      <c r="B1635" t="s">
        <v>1772</v>
      </c>
      <c r="C1635" t="s">
        <v>126</v>
      </c>
      <c r="D1635" s="4">
        <v>6400000</v>
      </c>
      <c r="E1635" s="4">
        <v>-9500000</v>
      </c>
      <c r="F1635" s="4">
        <f t="shared" si="25"/>
        <v>0</v>
      </c>
    </row>
    <row r="1636" spans="1:6" x14ac:dyDescent="0.25">
      <c r="A1636">
        <v>1706</v>
      </c>
      <c r="B1636" t="s">
        <v>1774</v>
      </c>
      <c r="C1636" t="s">
        <v>70</v>
      </c>
      <c r="D1636" s="4">
        <v>12900000</v>
      </c>
      <c r="E1636" s="4">
        <v>-539000</v>
      </c>
      <c r="F1636" s="4">
        <f t="shared" si="25"/>
        <v>0</v>
      </c>
    </row>
    <row r="1637" spans="1:6" x14ac:dyDescent="0.25">
      <c r="A1637">
        <v>1706</v>
      </c>
      <c r="B1637" t="s">
        <v>1775</v>
      </c>
      <c r="C1637" t="s">
        <v>70</v>
      </c>
      <c r="D1637" s="4">
        <v>21900000</v>
      </c>
      <c r="E1637" s="4">
        <v>-452200</v>
      </c>
      <c r="F1637" s="4">
        <f t="shared" si="25"/>
        <v>0</v>
      </c>
    </row>
    <row r="1638" spans="1:6" x14ac:dyDescent="0.25">
      <c r="A1638">
        <v>1706</v>
      </c>
      <c r="B1638" t="s">
        <v>1776</v>
      </c>
      <c r="C1638" t="s">
        <v>70</v>
      </c>
      <c r="D1638" s="4">
        <v>5300000</v>
      </c>
      <c r="E1638" s="4">
        <v>401000</v>
      </c>
      <c r="F1638" s="4">
        <f t="shared" si="25"/>
        <v>0</v>
      </c>
    </row>
    <row r="1639" spans="1:6" x14ac:dyDescent="0.25">
      <c r="A1639">
        <v>1710</v>
      </c>
      <c r="B1639" t="s">
        <v>1777</v>
      </c>
      <c r="C1639" t="s">
        <v>79</v>
      </c>
      <c r="D1639" s="4">
        <v>12500000</v>
      </c>
      <c r="E1639" s="4">
        <v>36300</v>
      </c>
      <c r="F1639" s="4">
        <f t="shared" si="25"/>
        <v>0</v>
      </c>
    </row>
    <row r="1640" spans="1:6" x14ac:dyDescent="0.25">
      <c r="A1640">
        <v>1713</v>
      </c>
      <c r="B1640" t="s">
        <v>1782</v>
      </c>
      <c r="C1640" t="s">
        <v>70</v>
      </c>
      <c r="D1640" s="4">
        <v>2600000</v>
      </c>
      <c r="E1640" s="4">
        <v>246100</v>
      </c>
      <c r="F1640" s="4">
        <f t="shared" si="25"/>
        <v>0</v>
      </c>
    </row>
    <row r="1641" spans="1:6" x14ac:dyDescent="0.25">
      <c r="A1641">
        <v>1717</v>
      </c>
      <c r="B1641" t="s">
        <v>1785</v>
      </c>
      <c r="C1641" t="s">
        <v>112</v>
      </c>
      <c r="D1641" s="4">
        <v>2400000</v>
      </c>
      <c r="E1641" s="4">
        <v>85500</v>
      </c>
      <c r="F1641" s="4">
        <f t="shared" si="25"/>
        <v>0</v>
      </c>
    </row>
    <row r="1642" spans="1:6" x14ac:dyDescent="0.25">
      <c r="A1642">
        <v>1719</v>
      </c>
      <c r="B1642" t="s">
        <v>1787</v>
      </c>
      <c r="C1642" t="s">
        <v>67</v>
      </c>
      <c r="D1642" s="4">
        <v>7800000</v>
      </c>
      <c r="E1642" s="4">
        <v>499800</v>
      </c>
      <c r="F1642" s="4">
        <f t="shared" si="25"/>
        <v>0</v>
      </c>
    </row>
    <row r="1643" spans="1:6" x14ac:dyDescent="0.25">
      <c r="A1643">
        <v>1723</v>
      </c>
      <c r="B1643" t="s">
        <v>1791</v>
      </c>
      <c r="C1643" t="s">
        <v>364</v>
      </c>
      <c r="D1643" s="4">
        <v>5000000</v>
      </c>
      <c r="E1643" s="4">
        <v>373800</v>
      </c>
      <c r="F1643" s="4">
        <f t="shared" si="25"/>
        <v>0</v>
      </c>
    </row>
    <row r="1644" spans="1:6" x14ac:dyDescent="0.25">
      <c r="A1644">
        <v>1725</v>
      </c>
      <c r="B1644" t="s">
        <v>1793</v>
      </c>
      <c r="C1644" t="s">
        <v>70</v>
      </c>
      <c r="D1644" s="4">
        <v>917000</v>
      </c>
      <c r="E1644" s="4">
        <v>-158600</v>
      </c>
      <c r="F1644" s="4">
        <f t="shared" si="25"/>
        <v>0</v>
      </c>
    </row>
    <row r="1645" spans="1:6" x14ac:dyDescent="0.25">
      <c r="A1645">
        <v>1725</v>
      </c>
      <c r="B1645" t="s">
        <v>1794</v>
      </c>
      <c r="C1645" t="s">
        <v>67</v>
      </c>
      <c r="D1645" s="4">
        <v>9000000</v>
      </c>
      <c r="E1645" s="4">
        <v>487300</v>
      </c>
      <c r="F1645" s="4">
        <f t="shared" si="25"/>
        <v>0</v>
      </c>
    </row>
    <row r="1646" spans="1:6" x14ac:dyDescent="0.25">
      <c r="A1646">
        <v>1727</v>
      </c>
      <c r="B1646" t="s">
        <v>1795</v>
      </c>
      <c r="C1646" t="s">
        <v>837</v>
      </c>
      <c r="D1646" s="4">
        <v>6500000</v>
      </c>
      <c r="E1646" s="4">
        <v>67100</v>
      </c>
      <c r="F1646" s="4">
        <f t="shared" si="25"/>
        <v>0</v>
      </c>
    </row>
    <row r="1647" spans="1:6" x14ac:dyDescent="0.25">
      <c r="A1647">
        <v>1733</v>
      </c>
      <c r="B1647" t="s">
        <v>1801</v>
      </c>
      <c r="C1647" t="s">
        <v>83</v>
      </c>
      <c r="D1647" s="4">
        <v>8400000</v>
      </c>
      <c r="E1647" s="4">
        <v>563900</v>
      </c>
      <c r="F1647" s="4">
        <f t="shared" si="25"/>
        <v>0</v>
      </c>
    </row>
    <row r="1648" spans="1:6" x14ac:dyDescent="0.25">
      <c r="A1648">
        <v>1735</v>
      </c>
      <c r="B1648" t="s">
        <v>1803</v>
      </c>
      <c r="C1648" t="s">
        <v>79</v>
      </c>
      <c r="D1648" s="4">
        <v>8600000</v>
      </c>
      <c r="E1648" s="4">
        <v>406500</v>
      </c>
      <c r="F1648" s="4">
        <f t="shared" si="25"/>
        <v>0</v>
      </c>
    </row>
    <row r="1649" spans="1:6" x14ac:dyDescent="0.25">
      <c r="A1649">
        <v>1736</v>
      </c>
      <c r="B1649" t="s">
        <v>1804</v>
      </c>
      <c r="C1649" t="s">
        <v>70</v>
      </c>
      <c r="D1649" s="4">
        <v>9900000</v>
      </c>
      <c r="E1649" s="4">
        <v>417300</v>
      </c>
      <c r="F1649" s="4">
        <f t="shared" si="25"/>
        <v>0</v>
      </c>
    </row>
    <row r="1650" spans="1:6" x14ac:dyDescent="0.25">
      <c r="A1650">
        <v>1737</v>
      </c>
      <c r="B1650" t="s">
        <v>1805</v>
      </c>
      <c r="C1650" t="s">
        <v>70</v>
      </c>
      <c r="D1650" s="4">
        <v>9700000</v>
      </c>
      <c r="E1650" s="4">
        <v>-183000</v>
      </c>
      <c r="F1650" s="4">
        <f t="shared" si="25"/>
        <v>0</v>
      </c>
    </row>
    <row r="1651" spans="1:6" x14ac:dyDescent="0.25">
      <c r="A1651">
        <v>1738</v>
      </c>
      <c r="B1651" t="s">
        <v>1807</v>
      </c>
      <c r="C1651" t="s">
        <v>70</v>
      </c>
      <c r="D1651" s="4">
        <v>8100000</v>
      </c>
      <c r="E1651" s="4">
        <v>569000</v>
      </c>
      <c r="F1651" s="4">
        <f t="shared" si="25"/>
        <v>0</v>
      </c>
    </row>
    <row r="1652" spans="1:6" x14ac:dyDescent="0.25">
      <c r="A1652">
        <v>1741</v>
      </c>
      <c r="B1652" t="s">
        <v>1809</v>
      </c>
      <c r="C1652" t="s">
        <v>79</v>
      </c>
      <c r="D1652" s="4">
        <v>7800000</v>
      </c>
      <c r="E1652" s="4">
        <v>609200</v>
      </c>
      <c r="F1652" s="4">
        <f t="shared" si="25"/>
        <v>0</v>
      </c>
    </row>
    <row r="1653" spans="1:6" x14ac:dyDescent="0.25">
      <c r="A1653">
        <v>1752</v>
      </c>
      <c r="B1653" t="s">
        <v>1820</v>
      </c>
      <c r="C1653" t="s">
        <v>79</v>
      </c>
      <c r="D1653" s="4">
        <v>20300000</v>
      </c>
      <c r="E1653" s="4">
        <v>240900</v>
      </c>
      <c r="F1653" s="4">
        <f t="shared" si="25"/>
        <v>0</v>
      </c>
    </row>
    <row r="1654" spans="1:6" x14ac:dyDescent="0.25">
      <c r="A1654">
        <v>1753</v>
      </c>
      <c r="B1654" t="s">
        <v>1821</v>
      </c>
      <c r="C1654" t="s">
        <v>67</v>
      </c>
      <c r="D1654" s="4">
        <v>1800000</v>
      </c>
      <c r="E1654" s="4">
        <v>116100</v>
      </c>
      <c r="F1654" s="4">
        <f t="shared" si="25"/>
        <v>0</v>
      </c>
    </row>
    <row r="1655" spans="1:6" x14ac:dyDescent="0.25">
      <c r="A1655">
        <v>1755</v>
      </c>
      <c r="B1655" t="s">
        <v>1823</v>
      </c>
      <c r="C1655" t="s">
        <v>70</v>
      </c>
      <c r="D1655" s="4">
        <v>4300000</v>
      </c>
      <c r="E1655" s="4">
        <v>421400</v>
      </c>
      <c r="F1655" s="4">
        <f t="shared" si="25"/>
        <v>0</v>
      </c>
    </row>
    <row r="1656" spans="1:6" x14ac:dyDescent="0.25">
      <c r="A1656">
        <v>1755</v>
      </c>
      <c r="B1656" t="s">
        <v>1824</v>
      </c>
      <c r="C1656" t="s">
        <v>585</v>
      </c>
      <c r="D1656" s="4">
        <v>5900000</v>
      </c>
      <c r="E1656" s="4">
        <v>175200</v>
      </c>
      <c r="F1656" s="4">
        <f t="shared" si="25"/>
        <v>0</v>
      </c>
    </row>
    <row r="1657" spans="1:6" x14ac:dyDescent="0.25">
      <c r="A1657">
        <v>1761</v>
      </c>
      <c r="B1657" t="s">
        <v>1830</v>
      </c>
      <c r="C1657" t="s">
        <v>67</v>
      </c>
      <c r="D1657" s="4">
        <v>4600000</v>
      </c>
      <c r="E1657" s="4">
        <v>405900</v>
      </c>
      <c r="F1657" s="4">
        <f t="shared" si="25"/>
        <v>0</v>
      </c>
    </row>
    <row r="1658" spans="1:6" x14ac:dyDescent="0.25">
      <c r="A1658">
        <v>1763</v>
      </c>
      <c r="B1658" t="s">
        <v>1832</v>
      </c>
      <c r="C1658" t="s">
        <v>99</v>
      </c>
      <c r="D1658" s="4">
        <v>10400000</v>
      </c>
      <c r="E1658" s="4">
        <v>164100</v>
      </c>
      <c r="F1658" s="4">
        <f t="shared" si="25"/>
        <v>0</v>
      </c>
    </row>
    <row r="1659" spans="1:6" x14ac:dyDescent="0.25">
      <c r="A1659">
        <v>1764</v>
      </c>
      <c r="B1659" t="s">
        <v>1833</v>
      </c>
      <c r="C1659" t="s">
        <v>112</v>
      </c>
      <c r="D1659" s="4">
        <v>12000000</v>
      </c>
      <c r="E1659" s="4">
        <v>411900</v>
      </c>
      <c r="F1659" s="4">
        <f t="shared" si="25"/>
        <v>0</v>
      </c>
    </row>
    <row r="1660" spans="1:6" x14ac:dyDescent="0.25">
      <c r="A1660">
        <v>1765</v>
      </c>
      <c r="B1660" t="s">
        <v>1834</v>
      </c>
      <c r="C1660" t="s">
        <v>70</v>
      </c>
      <c r="D1660" s="4">
        <v>2400000</v>
      </c>
      <c r="E1660" s="4">
        <v>-336700</v>
      </c>
      <c r="F1660" s="4">
        <f t="shared" si="25"/>
        <v>0</v>
      </c>
    </row>
    <row r="1661" spans="1:6" x14ac:dyDescent="0.25">
      <c r="A1661">
        <v>1766</v>
      </c>
      <c r="B1661" t="s">
        <v>1835</v>
      </c>
      <c r="C1661" t="s">
        <v>217</v>
      </c>
      <c r="D1661" s="4">
        <v>7400000</v>
      </c>
      <c r="E1661" s="4">
        <v>629000</v>
      </c>
      <c r="F1661" s="4">
        <f t="shared" si="25"/>
        <v>0</v>
      </c>
    </row>
    <row r="1662" spans="1:6" x14ac:dyDescent="0.25">
      <c r="A1662">
        <v>1769</v>
      </c>
      <c r="B1662" t="s">
        <v>1838</v>
      </c>
      <c r="C1662" t="s">
        <v>88</v>
      </c>
      <c r="D1662" s="4">
        <v>19100000</v>
      </c>
      <c r="E1662" s="4">
        <v>41200</v>
      </c>
      <c r="F1662" s="4">
        <f t="shared" si="25"/>
        <v>0</v>
      </c>
    </row>
    <row r="1663" spans="1:6" x14ac:dyDescent="0.25">
      <c r="A1663">
        <v>1769</v>
      </c>
      <c r="B1663" t="s">
        <v>1839</v>
      </c>
      <c r="C1663" t="s">
        <v>102</v>
      </c>
      <c r="D1663" s="4">
        <v>3500000</v>
      </c>
      <c r="E1663" s="4">
        <v>333900</v>
      </c>
      <c r="F1663" s="4">
        <f t="shared" si="25"/>
        <v>0</v>
      </c>
    </row>
    <row r="1664" spans="1:6" x14ac:dyDescent="0.25">
      <c r="A1664">
        <v>1769</v>
      </c>
      <c r="B1664" t="s">
        <v>1840</v>
      </c>
      <c r="C1664" t="s">
        <v>79</v>
      </c>
      <c r="D1664" s="4">
        <v>6800000</v>
      </c>
      <c r="E1664" s="4">
        <v>433700</v>
      </c>
      <c r="F1664" s="4">
        <f t="shared" si="25"/>
        <v>0</v>
      </c>
    </row>
    <row r="1665" spans="1:6" x14ac:dyDescent="0.25">
      <c r="A1665">
        <v>1774</v>
      </c>
      <c r="B1665" t="s">
        <v>1843</v>
      </c>
      <c r="C1665" t="s">
        <v>79</v>
      </c>
      <c r="D1665" s="4">
        <v>13400000</v>
      </c>
      <c r="E1665" s="4">
        <v>379800</v>
      </c>
      <c r="F1665" s="4">
        <f t="shared" si="25"/>
        <v>0</v>
      </c>
    </row>
    <row r="1666" spans="1:6" x14ac:dyDescent="0.25">
      <c r="A1666">
        <v>1775</v>
      </c>
      <c r="B1666" t="s">
        <v>1844</v>
      </c>
      <c r="C1666" t="s">
        <v>79</v>
      </c>
      <c r="D1666" s="4">
        <v>7400000</v>
      </c>
      <c r="E1666" s="4">
        <v>623900</v>
      </c>
      <c r="F1666" s="4">
        <f t="shared" si="25"/>
        <v>0</v>
      </c>
    </row>
    <row r="1667" spans="1:6" x14ac:dyDescent="0.25">
      <c r="A1667">
        <v>1776</v>
      </c>
      <c r="B1667" t="s">
        <v>1845</v>
      </c>
      <c r="C1667" t="s">
        <v>70</v>
      </c>
      <c r="D1667" s="4">
        <v>3200000</v>
      </c>
      <c r="E1667" s="4">
        <v>-213300</v>
      </c>
      <c r="F1667" s="4">
        <f t="shared" si="25"/>
        <v>0</v>
      </c>
    </row>
    <row r="1668" spans="1:6" x14ac:dyDescent="0.25">
      <c r="A1668">
        <v>1778</v>
      </c>
      <c r="B1668" t="s">
        <v>1847</v>
      </c>
      <c r="C1668" t="s">
        <v>67</v>
      </c>
      <c r="D1668" s="4">
        <v>5600000</v>
      </c>
      <c r="E1668" s="4">
        <v>98800</v>
      </c>
      <c r="F1668" s="4">
        <f t="shared" si="25"/>
        <v>0</v>
      </c>
    </row>
    <row r="1669" spans="1:6" x14ac:dyDescent="0.25">
      <c r="A1669">
        <v>1779</v>
      </c>
      <c r="B1669" t="s">
        <v>1848</v>
      </c>
      <c r="C1669" t="s">
        <v>70</v>
      </c>
      <c r="D1669" s="4">
        <v>12100000</v>
      </c>
      <c r="E1669" s="4">
        <v>402000</v>
      </c>
      <c r="F1669" s="4">
        <f t="shared" ref="F1669:F1732" si="26">MAX(0,(E1669/D1669-10%)*D1669*0.2)</f>
        <v>0</v>
      </c>
    </row>
    <row r="1670" spans="1:6" x14ac:dyDescent="0.25">
      <c r="A1670">
        <v>1782</v>
      </c>
      <c r="B1670" t="s">
        <v>1851</v>
      </c>
      <c r="C1670" t="s">
        <v>70</v>
      </c>
      <c r="D1670" s="4">
        <v>8900000</v>
      </c>
      <c r="E1670" s="4">
        <v>-1100000</v>
      </c>
      <c r="F1670" s="4">
        <f t="shared" si="26"/>
        <v>0</v>
      </c>
    </row>
    <row r="1671" spans="1:6" x14ac:dyDescent="0.25">
      <c r="A1671">
        <v>1784</v>
      </c>
      <c r="B1671" t="s">
        <v>1853</v>
      </c>
      <c r="C1671" t="s">
        <v>70</v>
      </c>
      <c r="D1671" s="4">
        <v>8700000</v>
      </c>
      <c r="E1671" s="4">
        <v>-209200</v>
      </c>
      <c r="F1671" s="4">
        <f t="shared" si="26"/>
        <v>0</v>
      </c>
    </row>
    <row r="1672" spans="1:6" x14ac:dyDescent="0.25">
      <c r="A1672">
        <v>1787</v>
      </c>
      <c r="B1672" t="s">
        <v>1856</v>
      </c>
      <c r="C1672" t="s">
        <v>70</v>
      </c>
      <c r="D1672" s="4">
        <v>18200000</v>
      </c>
      <c r="E1672" s="4">
        <v>-113500</v>
      </c>
      <c r="F1672" s="4">
        <f t="shared" si="26"/>
        <v>0</v>
      </c>
    </row>
    <row r="1673" spans="1:6" x14ac:dyDescent="0.25">
      <c r="A1673">
        <v>1787</v>
      </c>
      <c r="B1673" t="s">
        <v>1857</v>
      </c>
      <c r="C1673" t="s">
        <v>70</v>
      </c>
      <c r="D1673" s="4">
        <v>6600000</v>
      </c>
      <c r="E1673" s="4">
        <v>123000</v>
      </c>
      <c r="F1673" s="4">
        <f t="shared" si="26"/>
        <v>0</v>
      </c>
    </row>
    <row r="1674" spans="1:6" x14ac:dyDescent="0.25">
      <c r="A1674">
        <v>1789</v>
      </c>
      <c r="B1674" t="s">
        <v>1858</v>
      </c>
      <c r="C1674" t="s">
        <v>126</v>
      </c>
      <c r="D1674" s="4">
        <v>9600000</v>
      </c>
      <c r="E1674" s="4">
        <v>335800</v>
      </c>
      <c r="F1674" s="4">
        <f t="shared" si="26"/>
        <v>0</v>
      </c>
    </row>
    <row r="1675" spans="1:6" x14ac:dyDescent="0.25">
      <c r="A1675">
        <v>1790</v>
      </c>
      <c r="B1675" t="s">
        <v>1859</v>
      </c>
      <c r="C1675" t="s">
        <v>402</v>
      </c>
      <c r="D1675" s="4">
        <v>5900000</v>
      </c>
      <c r="E1675" s="4">
        <v>329600</v>
      </c>
      <c r="F1675" s="4">
        <f t="shared" si="26"/>
        <v>0</v>
      </c>
    </row>
    <row r="1676" spans="1:6" x14ac:dyDescent="0.25">
      <c r="A1676">
        <v>1790</v>
      </c>
      <c r="B1676" t="s">
        <v>1860</v>
      </c>
      <c r="C1676" t="s">
        <v>93</v>
      </c>
      <c r="D1676" s="4">
        <v>8100000</v>
      </c>
      <c r="E1676" s="4">
        <v>-253900</v>
      </c>
      <c r="F1676" s="4">
        <f t="shared" si="26"/>
        <v>0</v>
      </c>
    </row>
    <row r="1677" spans="1:6" x14ac:dyDescent="0.25">
      <c r="A1677">
        <v>1792</v>
      </c>
      <c r="B1677" t="s">
        <v>1861</v>
      </c>
      <c r="C1677" t="s">
        <v>173</v>
      </c>
      <c r="D1677" s="4">
        <v>8100000</v>
      </c>
      <c r="E1677" s="4">
        <v>347200</v>
      </c>
      <c r="F1677" s="4">
        <f t="shared" si="26"/>
        <v>0</v>
      </c>
    </row>
    <row r="1678" spans="1:6" x14ac:dyDescent="0.25">
      <c r="A1678">
        <v>1794</v>
      </c>
      <c r="B1678" t="s">
        <v>1864</v>
      </c>
      <c r="C1678" t="s">
        <v>79</v>
      </c>
      <c r="D1678" s="4">
        <v>17800000</v>
      </c>
      <c r="E1678" s="4">
        <v>114800</v>
      </c>
      <c r="F1678" s="4">
        <f t="shared" si="26"/>
        <v>0</v>
      </c>
    </row>
    <row r="1679" spans="1:6" x14ac:dyDescent="0.25">
      <c r="A1679">
        <v>1794</v>
      </c>
      <c r="B1679" t="s">
        <v>1866</v>
      </c>
      <c r="C1679" t="s">
        <v>492</v>
      </c>
      <c r="D1679" s="4">
        <v>6100000</v>
      </c>
      <c r="E1679" s="4">
        <v>275500</v>
      </c>
      <c r="F1679" s="4">
        <f t="shared" si="26"/>
        <v>0</v>
      </c>
    </row>
    <row r="1680" spans="1:6" x14ac:dyDescent="0.25">
      <c r="A1680">
        <v>1802</v>
      </c>
      <c r="B1680" t="s">
        <v>1871</v>
      </c>
      <c r="C1680" t="s">
        <v>95</v>
      </c>
      <c r="D1680" s="4">
        <v>15400000</v>
      </c>
      <c r="E1680" s="4">
        <v>228800</v>
      </c>
      <c r="F1680" s="4">
        <f t="shared" si="26"/>
        <v>0</v>
      </c>
    </row>
    <row r="1681" spans="1:6" x14ac:dyDescent="0.25">
      <c r="A1681">
        <v>1806</v>
      </c>
      <c r="B1681" t="s">
        <v>1875</v>
      </c>
      <c r="C1681" t="s">
        <v>126</v>
      </c>
      <c r="D1681" s="4">
        <v>2900000</v>
      </c>
      <c r="E1681" s="4">
        <v>129000</v>
      </c>
      <c r="F1681" s="4">
        <f t="shared" si="26"/>
        <v>0</v>
      </c>
    </row>
    <row r="1682" spans="1:6" x14ac:dyDescent="0.25">
      <c r="A1682">
        <v>1810</v>
      </c>
      <c r="B1682" t="s">
        <v>1881</v>
      </c>
      <c r="C1682" t="s">
        <v>699</v>
      </c>
      <c r="D1682" s="4">
        <v>7200000</v>
      </c>
      <c r="E1682" s="4">
        <v>-168100</v>
      </c>
      <c r="F1682" s="4">
        <f t="shared" si="26"/>
        <v>0</v>
      </c>
    </row>
    <row r="1683" spans="1:6" x14ac:dyDescent="0.25">
      <c r="A1683">
        <v>1815</v>
      </c>
      <c r="B1683" t="s">
        <v>1885</v>
      </c>
      <c r="C1683" t="s">
        <v>70</v>
      </c>
      <c r="D1683" s="4">
        <v>7100000</v>
      </c>
      <c r="E1683" s="4">
        <v>404000</v>
      </c>
      <c r="F1683" s="4">
        <f t="shared" si="26"/>
        <v>0</v>
      </c>
    </row>
    <row r="1684" spans="1:6" x14ac:dyDescent="0.25">
      <c r="A1684">
        <v>1817</v>
      </c>
      <c r="B1684" t="s">
        <v>1886</v>
      </c>
      <c r="C1684" t="s">
        <v>67</v>
      </c>
      <c r="D1684" s="4">
        <v>14400000</v>
      </c>
      <c r="E1684" s="4">
        <v>241400</v>
      </c>
      <c r="F1684" s="4">
        <f t="shared" si="26"/>
        <v>0</v>
      </c>
    </row>
    <row r="1685" spans="1:6" x14ac:dyDescent="0.25">
      <c r="A1685">
        <v>1818</v>
      </c>
      <c r="B1685" t="s">
        <v>1887</v>
      </c>
      <c r="C1685" t="s">
        <v>70</v>
      </c>
      <c r="D1685" s="4">
        <v>903000</v>
      </c>
      <c r="E1685" s="4">
        <v>-53600</v>
      </c>
      <c r="F1685" s="4">
        <f t="shared" si="26"/>
        <v>0</v>
      </c>
    </row>
    <row r="1686" spans="1:6" x14ac:dyDescent="0.25">
      <c r="A1686">
        <v>1819</v>
      </c>
      <c r="B1686" t="s">
        <v>1889</v>
      </c>
      <c r="C1686" t="s">
        <v>93</v>
      </c>
      <c r="D1686" s="4">
        <v>7700000</v>
      </c>
      <c r="E1686" s="4">
        <v>559900</v>
      </c>
      <c r="F1686" s="4">
        <f t="shared" si="26"/>
        <v>0</v>
      </c>
    </row>
    <row r="1687" spans="1:6" x14ac:dyDescent="0.25">
      <c r="A1687">
        <v>1822</v>
      </c>
      <c r="B1687" t="s">
        <v>1893</v>
      </c>
      <c r="C1687" t="s">
        <v>173</v>
      </c>
      <c r="D1687" s="4">
        <v>17100000</v>
      </c>
      <c r="E1687" s="4">
        <v>208800</v>
      </c>
      <c r="F1687" s="4">
        <f t="shared" si="26"/>
        <v>0</v>
      </c>
    </row>
    <row r="1688" spans="1:6" x14ac:dyDescent="0.25">
      <c r="A1688">
        <v>1825</v>
      </c>
      <c r="B1688" t="s">
        <v>1895</v>
      </c>
      <c r="C1688" t="s">
        <v>70</v>
      </c>
      <c r="D1688" s="4">
        <v>17000000</v>
      </c>
      <c r="E1688" s="4">
        <v>-1300000</v>
      </c>
      <c r="F1688" s="4">
        <f t="shared" si="26"/>
        <v>0</v>
      </c>
    </row>
    <row r="1689" spans="1:6" x14ac:dyDescent="0.25">
      <c r="A1689">
        <v>1827</v>
      </c>
      <c r="B1689" t="s">
        <v>1896</v>
      </c>
      <c r="C1689" t="s">
        <v>79</v>
      </c>
      <c r="D1689" s="4">
        <v>719000</v>
      </c>
      <c r="E1689" s="4">
        <v>43300</v>
      </c>
      <c r="F1689" s="4">
        <f t="shared" si="26"/>
        <v>0</v>
      </c>
    </row>
    <row r="1690" spans="1:6" x14ac:dyDescent="0.25">
      <c r="A1690">
        <v>1828</v>
      </c>
      <c r="B1690" t="s">
        <v>1897</v>
      </c>
      <c r="C1690" t="s">
        <v>79</v>
      </c>
      <c r="D1690" s="4">
        <v>2200000</v>
      </c>
      <c r="E1690" s="4">
        <v>211000</v>
      </c>
      <c r="F1690" s="4">
        <f t="shared" si="26"/>
        <v>0</v>
      </c>
    </row>
    <row r="1691" spans="1:6" x14ac:dyDescent="0.25">
      <c r="A1691">
        <v>1830</v>
      </c>
      <c r="B1691" t="s">
        <v>1898</v>
      </c>
      <c r="C1691" t="s">
        <v>95</v>
      </c>
      <c r="D1691" s="4">
        <v>5700000</v>
      </c>
      <c r="E1691" s="4">
        <v>411800</v>
      </c>
      <c r="F1691" s="4">
        <f t="shared" si="26"/>
        <v>0</v>
      </c>
    </row>
    <row r="1692" spans="1:6" x14ac:dyDescent="0.25">
      <c r="A1692">
        <v>1832</v>
      </c>
      <c r="B1692" t="s">
        <v>1900</v>
      </c>
      <c r="C1692" t="s">
        <v>70</v>
      </c>
      <c r="D1692" s="4">
        <v>16700000</v>
      </c>
      <c r="E1692" s="4">
        <v>57700</v>
      </c>
      <c r="F1692" s="4">
        <f t="shared" si="26"/>
        <v>0</v>
      </c>
    </row>
    <row r="1693" spans="1:6" x14ac:dyDescent="0.25">
      <c r="A1693">
        <v>1833</v>
      </c>
      <c r="B1693" t="s">
        <v>1901</v>
      </c>
      <c r="C1693" t="s">
        <v>70</v>
      </c>
      <c r="D1693" s="4">
        <v>7600000</v>
      </c>
      <c r="E1693" s="4">
        <v>562000</v>
      </c>
      <c r="F1693" s="4">
        <f t="shared" si="26"/>
        <v>0</v>
      </c>
    </row>
    <row r="1694" spans="1:6" x14ac:dyDescent="0.25">
      <c r="A1694">
        <v>1833</v>
      </c>
      <c r="B1694" t="s">
        <v>1902</v>
      </c>
      <c r="C1694" t="s">
        <v>70</v>
      </c>
      <c r="D1694" s="4">
        <v>8900000</v>
      </c>
      <c r="E1694" s="4">
        <v>106600</v>
      </c>
      <c r="F1694" s="4">
        <f t="shared" si="26"/>
        <v>0</v>
      </c>
    </row>
    <row r="1695" spans="1:6" x14ac:dyDescent="0.25">
      <c r="A1695">
        <v>1833</v>
      </c>
      <c r="B1695" t="s">
        <v>1903</v>
      </c>
      <c r="C1695" t="s">
        <v>70</v>
      </c>
      <c r="D1695" s="4">
        <v>3100000</v>
      </c>
      <c r="E1695" s="4">
        <v>-174300</v>
      </c>
      <c r="F1695" s="4">
        <f t="shared" si="26"/>
        <v>0</v>
      </c>
    </row>
    <row r="1696" spans="1:6" x14ac:dyDescent="0.25">
      <c r="A1696">
        <v>1838</v>
      </c>
      <c r="B1696" t="s">
        <v>1906</v>
      </c>
      <c r="C1696" t="s">
        <v>79</v>
      </c>
      <c r="D1696" s="4">
        <v>758000</v>
      </c>
      <c r="E1696" s="4">
        <v>53800</v>
      </c>
      <c r="F1696" s="4">
        <f t="shared" si="26"/>
        <v>0</v>
      </c>
    </row>
    <row r="1697" spans="1:6" x14ac:dyDescent="0.25">
      <c r="A1697">
        <v>1845</v>
      </c>
      <c r="B1697" t="s">
        <v>1914</v>
      </c>
      <c r="C1697" t="s">
        <v>88</v>
      </c>
      <c r="D1697" s="4">
        <v>2100000</v>
      </c>
      <c r="E1697" s="4">
        <v>183500</v>
      </c>
      <c r="F1697" s="4">
        <f t="shared" si="26"/>
        <v>0</v>
      </c>
    </row>
    <row r="1698" spans="1:6" x14ac:dyDescent="0.25">
      <c r="A1698">
        <v>1846</v>
      </c>
      <c r="B1698" t="s">
        <v>1915</v>
      </c>
      <c r="C1698" t="s">
        <v>70</v>
      </c>
      <c r="D1698" s="4">
        <v>974000</v>
      </c>
      <c r="E1698" s="4">
        <v>-208400</v>
      </c>
      <c r="F1698" s="4">
        <f t="shared" si="26"/>
        <v>0</v>
      </c>
    </row>
    <row r="1699" spans="1:6" x14ac:dyDescent="0.25">
      <c r="A1699">
        <v>1847</v>
      </c>
      <c r="B1699" t="s">
        <v>1916</v>
      </c>
      <c r="C1699" t="s">
        <v>195</v>
      </c>
      <c r="D1699" s="4">
        <v>16300000</v>
      </c>
      <c r="E1699" s="4">
        <v>-641000</v>
      </c>
      <c r="F1699" s="4">
        <f t="shared" si="26"/>
        <v>0</v>
      </c>
    </row>
    <row r="1700" spans="1:6" x14ac:dyDescent="0.25">
      <c r="A1700">
        <v>1848</v>
      </c>
      <c r="B1700" t="s">
        <v>1917</v>
      </c>
      <c r="C1700" t="s">
        <v>173</v>
      </c>
      <c r="D1700" s="4">
        <v>16200000</v>
      </c>
      <c r="E1700" s="4">
        <v>178200</v>
      </c>
      <c r="F1700" s="4">
        <f t="shared" si="26"/>
        <v>0</v>
      </c>
    </row>
    <row r="1701" spans="1:6" x14ac:dyDescent="0.25">
      <c r="A1701">
        <v>1850</v>
      </c>
      <c r="B1701" t="s">
        <v>1919</v>
      </c>
      <c r="C1701" t="s">
        <v>173</v>
      </c>
      <c r="D1701" s="4">
        <v>11400000</v>
      </c>
      <c r="E1701" s="4">
        <v>392700</v>
      </c>
      <c r="F1701" s="4">
        <f t="shared" si="26"/>
        <v>0</v>
      </c>
    </row>
    <row r="1702" spans="1:6" x14ac:dyDescent="0.25">
      <c r="A1702">
        <v>1851</v>
      </c>
      <c r="B1702" t="s">
        <v>1921</v>
      </c>
      <c r="C1702" t="s">
        <v>93</v>
      </c>
      <c r="D1702" s="4">
        <v>5100000</v>
      </c>
      <c r="E1702" s="4">
        <v>489200</v>
      </c>
      <c r="F1702" s="4">
        <f t="shared" si="26"/>
        <v>0</v>
      </c>
    </row>
    <row r="1703" spans="1:6" x14ac:dyDescent="0.25">
      <c r="A1703">
        <v>1856</v>
      </c>
      <c r="B1703" t="s">
        <v>1925</v>
      </c>
      <c r="C1703" t="s">
        <v>70</v>
      </c>
      <c r="D1703" s="4">
        <v>586000</v>
      </c>
      <c r="E1703" s="4">
        <v>-208900</v>
      </c>
      <c r="F1703" s="4">
        <f t="shared" si="26"/>
        <v>0</v>
      </c>
    </row>
    <row r="1704" spans="1:6" x14ac:dyDescent="0.25">
      <c r="A1704">
        <v>1863</v>
      </c>
      <c r="B1704" t="s">
        <v>1932</v>
      </c>
      <c r="C1704" t="s">
        <v>70</v>
      </c>
      <c r="D1704" s="4">
        <v>7900000</v>
      </c>
      <c r="E1704" s="4">
        <v>529700</v>
      </c>
      <c r="F1704" s="4">
        <f t="shared" si="26"/>
        <v>0</v>
      </c>
    </row>
    <row r="1705" spans="1:6" x14ac:dyDescent="0.25">
      <c r="A1705">
        <v>1864</v>
      </c>
      <c r="B1705" t="s">
        <v>1934</v>
      </c>
      <c r="C1705" t="s">
        <v>67</v>
      </c>
      <c r="D1705" s="4">
        <v>7100000</v>
      </c>
      <c r="E1705" s="4">
        <v>262700</v>
      </c>
      <c r="F1705" s="4">
        <f t="shared" si="26"/>
        <v>0</v>
      </c>
    </row>
    <row r="1706" spans="1:6" x14ac:dyDescent="0.25">
      <c r="A1706">
        <v>1870</v>
      </c>
      <c r="B1706" t="s">
        <v>1939</v>
      </c>
      <c r="C1706" t="s">
        <v>70</v>
      </c>
      <c r="D1706" s="4">
        <v>2000000</v>
      </c>
      <c r="E1706" s="4">
        <v>44000</v>
      </c>
      <c r="F1706" s="4">
        <f t="shared" si="26"/>
        <v>0</v>
      </c>
    </row>
    <row r="1707" spans="1:6" x14ac:dyDescent="0.25">
      <c r="A1707">
        <v>1870</v>
      </c>
      <c r="B1707" t="s">
        <v>1940</v>
      </c>
      <c r="C1707" t="s">
        <v>67</v>
      </c>
      <c r="D1707" s="4">
        <v>15400000</v>
      </c>
      <c r="E1707" s="4">
        <v>26300</v>
      </c>
      <c r="F1707" s="4">
        <f t="shared" si="26"/>
        <v>0</v>
      </c>
    </row>
    <row r="1708" spans="1:6" x14ac:dyDescent="0.25">
      <c r="A1708">
        <v>1872</v>
      </c>
      <c r="B1708" t="s">
        <v>1941</v>
      </c>
      <c r="C1708" t="s">
        <v>95</v>
      </c>
      <c r="D1708" s="4">
        <v>8200000</v>
      </c>
      <c r="E1708" s="4">
        <v>425000</v>
      </c>
      <c r="F1708" s="4">
        <f t="shared" si="26"/>
        <v>0</v>
      </c>
    </row>
    <row r="1709" spans="1:6" x14ac:dyDescent="0.25">
      <c r="A1709">
        <v>1873</v>
      </c>
      <c r="B1709" t="s">
        <v>1942</v>
      </c>
      <c r="C1709" t="s">
        <v>152</v>
      </c>
      <c r="D1709" s="4">
        <v>15300000</v>
      </c>
      <c r="E1709" s="4">
        <v>266000</v>
      </c>
      <c r="F1709" s="4">
        <f t="shared" si="26"/>
        <v>0</v>
      </c>
    </row>
    <row r="1710" spans="1:6" x14ac:dyDescent="0.25">
      <c r="A1710">
        <v>1876</v>
      </c>
      <c r="B1710" t="s">
        <v>1945</v>
      </c>
      <c r="C1710" t="s">
        <v>70</v>
      </c>
      <c r="D1710" s="4">
        <v>4800000</v>
      </c>
      <c r="E1710" s="4">
        <v>-252400</v>
      </c>
      <c r="F1710" s="4">
        <f t="shared" si="26"/>
        <v>0</v>
      </c>
    </row>
    <row r="1711" spans="1:6" x14ac:dyDescent="0.25">
      <c r="A1711">
        <v>1879</v>
      </c>
      <c r="B1711" t="s">
        <v>1948</v>
      </c>
      <c r="C1711" t="s">
        <v>70</v>
      </c>
      <c r="D1711" s="4">
        <v>8100000</v>
      </c>
      <c r="E1711" s="4">
        <v>-5900000</v>
      </c>
      <c r="F1711" s="4">
        <f t="shared" si="26"/>
        <v>0</v>
      </c>
    </row>
    <row r="1712" spans="1:6" x14ac:dyDescent="0.25">
      <c r="A1712">
        <v>1884</v>
      </c>
      <c r="B1712" t="s">
        <v>1954</v>
      </c>
      <c r="C1712" t="s">
        <v>70</v>
      </c>
      <c r="D1712" s="4">
        <v>8100000</v>
      </c>
      <c r="E1712" s="4">
        <v>418000</v>
      </c>
      <c r="F1712" s="4">
        <f t="shared" si="26"/>
        <v>0</v>
      </c>
    </row>
    <row r="1713" spans="1:6" x14ac:dyDescent="0.25">
      <c r="A1713">
        <v>1886</v>
      </c>
      <c r="B1713" t="s">
        <v>1955</v>
      </c>
      <c r="C1713" t="s">
        <v>837</v>
      </c>
      <c r="D1713" s="4">
        <v>5500000</v>
      </c>
      <c r="E1713" s="4">
        <v>-156300</v>
      </c>
      <c r="F1713" s="4">
        <f t="shared" si="26"/>
        <v>0</v>
      </c>
    </row>
    <row r="1714" spans="1:6" x14ac:dyDescent="0.25">
      <c r="A1714">
        <v>1887</v>
      </c>
      <c r="B1714" t="s">
        <v>1956</v>
      </c>
      <c r="C1714" t="s">
        <v>70</v>
      </c>
      <c r="D1714" s="4">
        <v>5100000</v>
      </c>
      <c r="E1714" s="4">
        <v>424100</v>
      </c>
      <c r="F1714" s="4">
        <f t="shared" si="26"/>
        <v>0</v>
      </c>
    </row>
    <row r="1715" spans="1:6" x14ac:dyDescent="0.25">
      <c r="A1715">
        <v>1890</v>
      </c>
      <c r="B1715" t="s">
        <v>1959</v>
      </c>
      <c r="C1715" t="s">
        <v>79</v>
      </c>
      <c r="D1715" s="4">
        <v>14900000</v>
      </c>
      <c r="E1715" s="4">
        <v>244000</v>
      </c>
      <c r="F1715" s="4">
        <f t="shared" si="26"/>
        <v>0</v>
      </c>
    </row>
    <row r="1716" spans="1:6" x14ac:dyDescent="0.25">
      <c r="A1716">
        <v>1891</v>
      </c>
      <c r="B1716" t="s">
        <v>1960</v>
      </c>
      <c r="C1716" t="s">
        <v>161</v>
      </c>
      <c r="D1716" s="4">
        <v>6000000</v>
      </c>
      <c r="E1716" s="4">
        <v>490400</v>
      </c>
      <c r="F1716" s="4">
        <f t="shared" si="26"/>
        <v>0</v>
      </c>
    </row>
    <row r="1717" spans="1:6" x14ac:dyDescent="0.25">
      <c r="A1717">
        <v>1899</v>
      </c>
      <c r="B1717" t="s">
        <v>1968</v>
      </c>
      <c r="C1717" t="s">
        <v>70</v>
      </c>
      <c r="D1717" s="4">
        <v>8000000</v>
      </c>
      <c r="E1717" s="4">
        <v>498000</v>
      </c>
      <c r="F1717" s="4">
        <f t="shared" si="26"/>
        <v>0</v>
      </c>
    </row>
    <row r="1718" spans="1:6" x14ac:dyDescent="0.25">
      <c r="A1718">
        <v>1902</v>
      </c>
      <c r="B1718" t="s">
        <v>1971</v>
      </c>
      <c r="C1718" t="s">
        <v>102</v>
      </c>
      <c r="D1718" s="4">
        <v>861000</v>
      </c>
      <c r="E1718" s="4">
        <v>84400</v>
      </c>
      <c r="F1718" s="4">
        <f t="shared" si="26"/>
        <v>0</v>
      </c>
    </row>
    <row r="1719" spans="1:6" x14ac:dyDescent="0.25">
      <c r="A1719">
        <v>1903</v>
      </c>
      <c r="B1719" t="s">
        <v>1972</v>
      </c>
      <c r="C1719" t="s">
        <v>67</v>
      </c>
      <c r="D1719" s="4">
        <v>14600000</v>
      </c>
      <c r="E1719" s="4">
        <v>283700</v>
      </c>
      <c r="F1719" s="4">
        <f t="shared" si="26"/>
        <v>0</v>
      </c>
    </row>
    <row r="1720" spans="1:6" x14ac:dyDescent="0.25">
      <c r="A1720">
        <v>1908</v>
      </c>
      <c r="B1720" t="s">
        <v>1977</v>
      </c>
      <c r="C1720" t="s">
        <v>70</v>
      </c>
      <c r="D1720" s="4">
        <v>3600000</v>
      </c>
      <c r="E1720" s="4">
        <v>269700</v>
      </c>
      <c r="F1720" s="4">
        <f t="shared" si="26"/>
        <v>0</v>
      </c>
    </row>
    <row r="1721" spans="1:6" x14ac:dyDescent="0.25">
      <c r="A1721">
        <v>1909</v>
      </c>
      <c r="B1721" t="s">
        <v>1978</v>
      </c>
      <c r="C1721" t="s">
        <v>126</v>
      </c>
      <c r="D1721" s="4">
        <v>6400000</v>
      </c>
      <c r="E1721" s="4">
        <v>394300</v>
      </c>
      <c r="F1721" s="4">
        <f t="shared" si="26"/>
        <v>0</v>
      </c>
    </row>
    <row r="1722" spans="1:6" x14ac:dyDescent="0.25">
      <c r="A1722">
        <v>1911</v>
      </c>
      <c r="B1722" t="s">
        <v>1980</v>
      </c>
      <c r="C1722" t="s">
        <v>79</v>
      </c>
      <c r="D1722" s="4">
        <v>6300000</v>
      </c>
      <c r="E1722" s="4">
        <v>259899.99999999997</v>
      </c>
      <c r="F1722" s="4">
        <f t="shared" si="26"/>
        <v>0</v>
      </c>
    </row>
    <row r="1723" spans="1:6" x14ac:dyDescent="0.25">
      <c r="A1723">
        <v>1914</v>
      </c>
      <c r="B1723" t="s">
        <v>1983</v>
      </c>
      <c r="C1723" t="s">
        <v>88</v>
      </c>
      <c r="D1723" s="4">
        <v>1400000</v>
      </c>
      <c r="E1723" s="4">
        <v>-770900</v>
      </c>
      <c r="F1723" s="4">
        <f t="shared" si="26"/>
        <v>0</v>
      </c>
    </row>
    <row r="1724" spans="1:6" x14ac:dyDescent="0.25">
      <c r="A1724">
        <v>1916</v>
      </c>
      <c r="B1724" t="s">
        <v>1985</v>
      </c>
      <c r="C1724" t="s">
        <v>70</v>
      </c>
      <c r="D1724" s="4">
        <v>1800000</v>
      </c>
      <c r="E1724" s="4">
        <v>114000</v>
      </c>
      <c r="F1724" s="4">
        <f t="shared" si="26"/>
        <v>0</v>
      </c>
    </row>
    <row r="1725" spans="1:6" x14ac:dyDescent="0.25">
      <c r="A1725">
        <v>1916</v>
      </c>
      <c r="B1725" t="s">
        <v>1986</v>
      </c>
      <c r="C1725" t="s">
        <v>139</v>
      </c>
      <c r="D1725" s="4">
        <v>5000000</v>
      </c>
      <c r="E1725" s="4">
        <v>233700</v>
      </c>
      <c r="F1725" s="4">
        <f t="shared" si="26"/>
        <v>0</v>
      </c>
    </row>
    <row r="1726" spans="1:6" x14ac:dyDescent="0.25">
      <c r="A1726">
        <v>1918</v>
      </c>
      <c r="B1726" t="s">
        <v>1989</v>
      </c>
      <c r="C1726" t="s">
        <v>70</v>
      </c>
      <c r="D1726" s="4">
        <v>8100000</v>
      </c>
      <c r="E1726" s="4">
        <v>486200</v>
      </c>
      <c r="F1726" s="4">
        <f t="shared" si="26"/>
        <v>0</v>
      </c>
    </row>
    <row r="1727" spans="1:6" x14ac:dyDescent="0.25">
      <c r="A1727">
        <v>1923</v>
      </c>
      <c r="B1727" t="s">
        <v>1993</v>
      </c>
      <c r="C1727" t="s">
        <v>67</v>
      </c>
      <c r="D1727" s="4">
        <v>8700000</v>
      </c>
      <c r="E1727" s="4">
        <v>185400</v>
      </c>
      <c r="F1727" s="4">
        <f t="shared" si="26"/>
        <v>0</v>
      </c>
    </row>
    <row r="1728" spans="1:6" x14ac:dyDescent="0.25">
      <c r="A1728">
        <v>1923</v>
      </c>
      <c r="B1728" t="s">
        <v>1994</v>
      </c>
      <c r="C1728" t="s">
        <v>70</v>
      </c>
      <c r="D1728" s="4">
        <v>7100000</v>
      </c>
      <c r="E1728" s="4">
        <v>234000</v>
      </c>
      <c r="F1728" s="4">
        <f t="shared" si="26"/>
        <v>0</v>
      </c>
    </row>
    <row r="1729" spans="1:6" x14ac:dyDescent="0.25">
      <c r="A1729">
        <v>1926</v>
      </c>
      <c r="B1729" t="s">
        <v>1996</v>
      </c>
      <c r="C1729" t="s">
        <v>67</v>
      </c>
      <c r="D1729" s="4">
        <v>8500000</v>
      </c>
      <c r="E1729" s="4">
        <v>456300</v>
      </c>
      <c r="F1729" s="4">
        <f t="shared" si="26"/>
        <v>0</v>
      </c>
    </row>
    <row r="1730" spans="1:6" x14ac:dyDescent="0.25">
      <c r="A1730">
        <v>1928</v>
      </c>
      <c r="B1730" t="s">
        <v>1997</v>
      </c>
      <c r="C1730" t="s">
        <v>70</v>
      </c>
      <c r="D1730" s="4">
        <v>14100000</v>
      </c>
      <c r="E1730" s="4">
        <v>238800</v>
      </c>
      <c r="F1730" s="4">
        <f t="shared" si="26"/>
        <v>0</v>
      </c>
    </row>
    <row r="1731" spans="1:6" x14ac:dyDescent="0.25">
      <c r="A1731">
        <v>1929</v>
      </c>
      <c r="B1731" t="s">
        <v>1998</v>
      </c>
      <c r="C1731" t="s">
        <v>67</v>
      </c>
      <c r="D1731" s="4">
        <v>9100000</v>
      </c>
      <c r="E1731" s="4">
        <v>427800</v>
      </c>
      <c r="F1731" s="4">
        <f t="shared" si="26"/>
        <v>0</v>
      </c>
    </row>
    <row r="1732" spans="1:6" x14ac:dyDescent="0.25">
      <c r="A1732">
        <v>1931</v>
      </c>
      <c r="B1732" t="s">
        <v>2000</v>
      </c>
      <c r="C1732" t="s">
        <v>67</v>
      </c>
      <c r="D1732" s="4">
        <v>3100000</v>
      </c>
      <c r="E1732" s="4">
        <v>234500</v>
      </c>
      <c r="F1732" s="4">
        <f t="shared" si="26"/>
        <v>0</v>
      </c>
    </row>
    <row r="1733" spans="1:6" x14ac:dyDescent="0.25">
      <c r="A1733">
        <v>1933</v>
      </c>
      <c r="B1733" t="s">
        <v>2002</v>
      </c>
      <c r="C1733" t="s">
        <v>70</v>
      </c>
      <c r="D1733" s="4">
        <v>8400000</v>
      </c>
      <c r="E1733" s="4">
        <v>-2800000</v>
      </c>
      <c r="F1733" s="4">
        <f t="shared" ref="F1733:F1769" si="27">MAX(0,(E1733/D1733-10%)*D1733*0.2)</f>
        <v>0</v>
      </c>
    </row>
    <row r="1734" spans="1:6" x14ac:dyDescent="0.25">
      <c r="A1734">
        <v>1933</v>
      </c>
      <c r="B1734" t="s">
        <v>2003</v>
      </c>
      <c r="C1734" t="s">
        <v>161</v>
      </c>
      <c r="D1734" s="4">
        <v>10200000</v>
      </c>
      <c r="E1734" s="4">
        <v>13400</v>
      </c>
      <c r="F1734" s="4">
        <f t="shared" si="27"/>
        <v>0</v>
      </c>
    </row>
    <row r="1735" spans="1:6" x14ac:dyDescent="0.25">
      <c r="A1735">
        <v>1936</v>
      </c>
      <c r="B1735" t="s">
        <v>2006</v>
      </c>
      <c r="C1735" t="s">
        <v>102</v>
      </c>
      <c r="D1735" s="4">
        <v>13900000</v>
      </c>
      <c r="E1735" s="4">
        <v>287900</v>
      </c>
      <c r="F1735" s="4">
        <f t="shared" si="27"/>
        <v>0</v>
      </c>
    </row>
    <row r="1736" spans="1:6" x14ac:dyDescent="0.25">
      <c r="A1736">
        <v>1938</v>
      </c>
      <c r="B1736" t="s">
        <v>2007</v>
      </c>
      <c r="C1736" t="s">
        <v>173</v>
      </c>
      <c r="D1736" s="4">
        <v>10100000</v>
      </c>
      <c r="E1736" s="4">
        <v>382600</v>
      </c>
      <c r="F1736" s="4">
        <f t="shared" si="27"/>
        <v>0</v>
      </c>
    </row>
    <row r="1737" spans="1:6" x14ac:dyDescent="0.25">
      <c r="A1737">
        <v>1938</v>
      </c>
      <c r="B1737" t="s">
        <v>2008</v>
      </c>
      <c r="C1737" t="s">
        <v>70</v>
      </c>
      <c r="D1737" s="4">
        <v>7200000</v>
      </c>
      <c r="E1737" s="4">
        <v>534800</v>
      </c>
      <c r="F1737" s="4">
        <f t="shared" si="27"/>
        <v>0</v>
      </c>
    </row>
    <row r="1738" spans="1:6" x14ac:dyDescent="0.25">
      <c r="A1738">
        <v>1941</v>
      </c>
      <c r="B1738" t="s">
        <v>2010</v>
      </c>
      <c r="C1738" t="s">
        <v>108</v>
      </c>
      <c r="D1738" s="4">
        <v>1600000</v>
      </c>
      <c r="E1738" s="4">
        <v>94800</v>
      </c>
      <c r="F1738" s="4">
        <f t="shared" si="27"/>
        <v>0</v>
      </c>
    </row>
    <row r="1739" spans="1:6" x14ac:dyDescent="0.25">
      <c r="A1739">
        <v>1941</v>
      </c>
      <c r="B1739" t="s">
        <v>2011</v>
      </c>
      <c r="C1739" t="s">
        <v>286</v>
      </c>
      <c r="D1739" s="4">
        <v>11700000</v>
      </c>
      <c r="E1739" s="4">
        <v>354800</v>
      </c>
      <c r="F1739" s="4">
        <f t="shared" si="27"/>
        <v>0</v>
      </c>
    </row>
    <row r="1740" spans="1:6" x14ac:dyDescent="0.25">
      <c r="A1740">
        <v>1943</v>
      </c>
      <c r="B1740" t="s">
        <v>2012</v>
      </c>
      <c r="C1740" t="s">
        <v>67</v>
      </c>
      <c r="D1740" s="4">
        <v>7500000</v>
      </c>
      <c r="E1740" s="4">
        <v>134400</v>
      </c>
      <c r="F1740" s="4">
        <f t="shared" si="27"/>
        <v>0</v>
      </c>
    </row>
    <row r="1741" spans="1:6" x14ac:dyDescent="0.25">
      <c r="A1741">
        <v>1944</v>
      </c>
      <c r="B1741" t="s">
        <v>2014</v>
      </c>
      <c r="C1741" t="s">
        <v>112</v>
      </c>
      <c r="D1741" s="4">
        <v>13100000</v>
      </c>
      <c r="E1741" s="4">
        <v>74500</v>
      </c>
      <c r="F1741" s="4">
        <f t="shared" si="27"/>
        <v>0</v>
      </c>
    </row>
    <row r="1742" spans="1:6" x14ac:dyDescent="0.25">
      <c r="A1742">
        <v>1948</v>
      </c>
      <c r="B1742" t="s">
        <v>2018</v>
      </c>
      <c r="C1742" t="s">
        <v>70</v>
      </c>
      <c r="D1742" s="4">
        <v>1100000</v>
      </c>
      <c r="E1742" s="4">
        <v>-307100</v>
      </c>
      <c r="F1742" s="4">
        <f t="shared" si="27"/>
        <v>0</v>
      </c>
    </row>
    <row r="1743" spans="1:6" x14ac:dyDescent="0.25">
      <c r="A1743">
        <v>1954</v>
      </c>
      <c r="B1743" t="s">
        <v>2023</v>
      </c>
      <c r="C1743" t="s">
        <v>93</v>
      </c>
      <c r="D1743" s="4">
        <v>4800000</v>
      </c>
      <c r="E1743" s="4">
        <v>196600</v>
      </c>
      <c r="F1743" s="4">
        <f t="shared" si="27"/>
        <v>0</v>
      </c>
    </row>
    <row r="1744" spans="1:6" x14ac:dyDescent="0.25">
      <c r="A1744">
        <v>1955</v>
      </c>
      <c r="B1744" t="s">
        <v>2024</v>
      </c>
      <c r="C1744" t="s">
        <v>195</v>
      </c>
      <c r="D1744" s="4">
        <v>5200000</v>
      </c>
      <c r="E1744" s="4">
        <v>413500</v>
      </c>
      <c r="F1744" s="4">
        <f t="shared" si="27"/>
        <v>0</v>
      </c>
    </row>
    <row r="1745" spans="1:6" x14ac:dyDescent="0.25">
      <c r="A1745">
        <v>1956</v>
      </c>
      <c r="B1745" t="s">
        <v>2026</v>
      </c>
      <c r="C1745" t="s">
        <v>70</v>
      </c>
      <c r="D1745" s="4">
        <v>6900000</v>
      </c>
      <c r="E1745" s="4">
        <v>550000</v>
      </c>
      <c r="F1745" s="4">
        <f t="shared" si="27"/>
        <v>0</v>
      </c>
    </row>
    <row r="1746" spans="1:6" x14ac:dyDescent="0.25">
      <c r="A1746">
        <v>1958</v>
      </c>
      <c r="B1746" t="s">
        <v>2027</v>
      </c>
      <c r="C1746" t="s">
        <v>70</v>
      </c>
      <c r="D1746" s="4">
        <v>1100000</v>
      </c>
      <c r="E1746" s="4">
        <v>-59900</v>
      </c>
      <c r="F1746" s="4">
        <f t="shared" si="27"/>
        <v>0</v>
      </c>
    </row>
    <row r="1747" spans="1:6" x14ac:dyDescent="0.25">
      <c r="A1747">
        <v>1960</v>
      </c>
      <c r="B1747" t="s">
        <v>2029</v>
      </c>
      <c r="C1747" t="s">
        <v>837</v>
      </c>
      <c r="D1747" s="4">
        <v>1400000</v>
      </c>
      <c r="E1747" s="4">
        <v>116500</v>
      </c>
      <c r="F1747" s="4">
        <f t="shared" si="27"/>
        <v>0</v>
      </c>
    </row>
    <row r="1748" spans="1:6" x14ac:dyDescent="0.25">
      <c r="A1748">
        <v>1962</v>
      </c>
      <c r="B1748" t="s">
        <v>2031</v>
      </c>
      <c r="C1748" t="s">
        <v>67</v>
      </c>
      <c r="D1748" s="4">
        <v>13400000</v>
      </c>
      <c r="E1748" s="4">
        <v>103700</v>
      </c>
      <c r="F1748" s="4">
        <f t="shared" si="27"/>
        <v>0</v>
      </c>
    </row>
    <row r="1749" spans="1:6" x14ac:dyDescent="0.25">
      <c r="A1749">
        <v>1963</v>
      </c>
      <c r="B1749" t="s">
        <v>2032</v>
      </c>
      <c r="C1749" t="s">
        <v>161</v>
      </c>
      <c r="D1749" s="4">
        <v>12900000</v>
      </c>
      <c r="E1749" s="4">
        <v>326800</v>
      </c>
      <c r="F1749" s="4">
        <f t="shared" si="27"/>
        <v>0</v>
      </c>
    </row>
    <row r="1750" spans="1:6" x14ac:dyDescent="0.25">
      <c r="A1750">
        <v>1964</v>
      </c>
      <c r="B1750" t="s">
        <v>2033</v>
      </c>
      <c r="C1750" t="s">
        <v>837</v>
      </c>
      <c r="D1750" s="4">
        <v>2200000</v>
      </c>
      <c r="E1750" s="4">
        <v>90200</v>
      </c>
      <c r="F1750" s="4">
        <f t="shared" si="27"/>
        <v>0</v>
      </c>
    </row>
    <row r="1751" spans="1:6" x14ac:dyDescent="0.25">
      <c r="A1751">
        <v>1965</v>
      </c>
      <c r="B1751" t="s">
        <v>2034</v>
      </c>
      <c r="C1751" t="s">
        <v>286</v>
      </c>
      <c r="D1751" s="4">
        <v>13300000</v>
      </c>
      <c r="E1751" s="4">
        <v>265200</v>
      </c>
      <c r="F1751" s="4">
        <f t="shared" si="27"/>
        <v>0</v>
      </c>
    </row>
    <row r="1752" spans="1:6" x14ac:dyDescent="0.25">
      <c r="A1752">
        <v>1965</v>
      </c>
      <c r="B1752" t="s">
        <v>2035</v>
      </c>
      <c r="C1752" t="s">
        <v>225</v>
      </c>
      <c r="D1752" s="4">
        <v>5000000</v>
      </c>
      <c r="E1752" s="4">
        <v>436000</v>
      </c>
      <c r="F1752" s="4">
        <f t="shared" si="27"/>
        <v>0</v>
      </c>
    </row>
    <row r="1753" spans="1:6" x14ac:dyDescent="0.25">
      <c r="A1753">
        <v>1965</v>
      </c>
      <c r="B1753" t="s">
        <v>2036</v>
      </c>
      <c r="C1753" t="s">
        <v>70</v>
      </c>
      <c r="D1753" s="4">
        <v>12200000</v>
      </c>
      <c r="E1753" s="4">
        <v>-1100000</v>
      </c>
      <c r="F1753" s="4">
        <f t="shared" si="27"/>
        <v>0</v>
      </c>
    </row>
    <row r="1754" spans="1:6" x14ac:dyDescent="0.25">
      <c r="A1754">
        <v>1968</v>
      </c>
      <c r="B1754" t="s">
        <v>2037</v>
      </c>
      <c r="C1754" t="s">
        <v>85</v>
      </c>
      <c r="D1754" s="4">
        <v>465000</v>
      </c>
      <c r="E1754" s="4">
        <v>-129300.00000000001</v>
      </c>
      <c r="F1754" s="4">
        <f t="shared" si="27"/>
        <v>0</v>
      </c>
    </row>
    <row r="1755" spans="1:6" x14ac:dyDescent="0.25">
      <c r="A1755">
        <v>1968</v>
      </c>
      <c r="B1755" t="s">
        <v>2038</v>
      </c>
      <c r="C1755" t="s">
        <v>228</v>
      </c>
      <c r="D1755" s="4">
        <v>5800000</v>
      </c>
      <c r="E1755" s="4">
        <v>423700</v>
      </c>
      <c r="F1755" s="4">
        <f t="shared" si="27"/>
        <v>0</v>
      </c>
    </row>
    <row r="1756" spans="1:6" x14ac:dyDescent="0.25">
      <c r="A1756">
        <v>1970</v>
      </c>
      <c r="B1756" t="s">
        <v>2041</v>
      </c>
      <c r="C1756" t="s">
        <v>70</v>
      </c>
      <c r="D1756" s="4">
        <v>60000</v>
      </c>
      <c r="E1756" s="4">
        <v>-515100</v>
      </c>
      <c r="F1756" s="4">
        <f t="shared" si="27"/>
        <v>0</v>
      </c>
    </row>
    <row r="1757" spans="1:6" x14ac:dyDescent="0.25">
      <c r="A1757">
        <v>1970</v>
      </c>
      <c r="B1757" t="s">
        <v>2042</v>
      </c>
      <c r="C1757" t="s">
        <v>88</v>
      </c>
      <c r="D1757" s="4">
        <v>4900000</v>
      </c>
      <c r="E1757" s="4">
        <v>75500</v>
      </c>
      <c r="F1757" s="4">
        <f t="shared" si="27"/>
        <v>0</v>
      </c>
    </row>
    <row r="1758" spans="1:6" x14ac:dyDescent="0.25">
      <c r="A1758">
        <v>1974</v>
      </c>
      <c r="B1758" t="s">
        <v>2043</v>
      </c>
      <c r="C1758" t="s">
        <v>70</v>
      </c>
      <c r="D1758" s="4">
        <v>13200000</v>
      </c>
      <c r="E1758" s="4">
        <v>-1700000</v>
      </c>
      <c r="F1758" s="4">
        <f t="shared" si="27"/>
        <v>0</v>
      </c>
    </row>
    <row r="1759" spans="1:6" x14ac:dyDescent="0.25">
      <c r="A1759">
        <v>1975</v>
      </c>
      <c r="B1759" t="s">
        <v>2044</v>
      </c>
      <c r="C1759" t="s">
        <v>70</v>
      </c>
      <c r="D1759" s="4">
        <v>13200000</v>
      </c>
      <c r="E1759" s="4">
        <v>187200</v>
      </c>
      <c r="F1759" s="4">
        <f t="shared" si="27"/>
        <v>0</v>
      </c>
    </row>
    <row r="1760" spans="1:6" x14ac:dyDescent="0.25">
      <c r="A1760">
        <v>1983</v>
      </c>
      <c r="B1760" t="s">
        <v>2052</v>
      </c>
      <c r="C1760" t="s">
        <v>70</v>
      </c>
      <c r="D1760" s="4">
        <v>8600000</v>
      </c>
      <c r="E1760" s="4">
        <v>-308000</v>
      </c>
      <c r="F1760" s="4">
        <f t="shared" si="27"/>
        <v>0</v>
      </c>
    </row>
    <row r="1761" spans="1:6" x14ac:dyDescent="0.25">
      <c r="A1761">
        <v>1984</v>
      </c>
      <c r="B1761" t="s">
        <v>2053</v>
      </c>
      <c r="C1761" t="s">
        <v>79</v>
      </c>
      <c r="D1761" s="4">
        <v>13000000</v>
      </c>
      <c r="E1761" s="4">
        <v>-61000</v>
      </c>
      <c r="F1761" s="4">
        <f t="shared" si="27"/>
        <v>0</v>
      </c>
    </row>
    <row r="1762" spans="1:6" x14ac:dyDescent="0.25">
      <c r="A1762">
        <v>1985</v>
      </c>
      <c r="B1762" t="s">
        <v>2054</v>
      </c>
      <c r="C1762" t="s">
        <v>70</v>
      </c>
      <c r="D1762" s="4">
        <v>220000</v>
      </c>
      <c r="E1762" s="4">
        <v>-886100</v>
      </c>
      <c r="F1762" s="4">
        <f t="shared" si="27"/>
        <v>0</v>
      </c>
    </row>
    <row r="1763" spans="1:6" x14ac:dyDescent="0.25">
      <c r="A1763">
        <v>1985</v>
      </c>
      <c r="B1763" t="s">
        <v>2055</v>
      </c>
      <c r="C1763" t="s">
        <v>112</v>
      </c>
      <c r="D1763" s="4">
        <v>13000000</v>
      </c>
      <c r="E1763" s="4">
        <v>101800</v>
      </c>
      <c r="F1763" s="4">
        <f t="shared" si="27"/>
        <v>0</v>
      </c>
    </row>
    <row r="1764" spans="1:6" x14ac:dyDescent="0.25">
      <c r="A1764">
        <v>1987</v>
      </c>
      <c r="B1764" t="s">
        <v>2057</v>
      </c>
      <c r="C1764" t="s">
        <v>112</v>
      </c>
      <c r="D1764" s="4">
        <v>4900000</v>
      </c>
      <c r="E1764" s="4">
        <v>364600</v>
      </c>
      <c r="F1764" s="4">
        <f t="shared" si="27"/>
        <v>0</v>
      </c>
    </row>
    <row r="1765" spans="1:6" x14ac:dyDescent="0.25">
      <c r="A1765">
        <v>1990</v>
      </c>
      <c r="B1765" t="s">
        <v>2061</v>
      </c>
      <c r="C1765" t="s">
        <v>231</v>
      </c>
      <c r="D1765" s="4">
        <v>11400000</v>
      </c>
      <c r="E1765" s="4">
        <v>137700</v>
      </c>
      <c r="F1765" s="4">
        <f t="shared" si="27"/>
        <v>0</v>
      </c>
    </row>
    <row r="1766" spans="1:6" x14ac:dyDescent="0.25">
      <c r="A1766">
        <v>1990</v>
      </c>
      <c r="B1766" t="s">
        <v>2062</v>
      </c>
      <c r="C1766" t="s">
        <v>70</v>
      </c>
      <c r="D1766" s="4">
        <v>12900000</v>
      </c>
      <c r="E1766" s="4">
        <v>-366300</v>
      </c>
      <c r="F1766" s="4">
        <f t="shared" si="27"/>
        <v>0</v>
      </c>
    </row>
    <row r="1767" spans="1:6" x14ac:dyDescent="0.25">
      <c r="A1767">
        <v>1990</v>
      </c>
      <c r="B1767" t="s">
        <v>2063</v>
      </c>
      <c r="C1767" t="s">
        <v>70</v>
      </c>
      <c r="D1767" s="4">
        <v>630000</v>
      </c>
      <c r="E1767" s="4">
        <v>-571100</v>
      </c>
      <c r="F1767" s="4">
        <f t="shared" si="27"/>
        <v>0</v>
      </c>
    </row>
    <row r="1768" spans="1:6" x14ac:dyDescent="0.25">
      <c r="A1768">
        <v>1995</v>
      </c>
      <c r="B1768" t="s">
        <v>2064</v>
      </c>
      <c r="C1768" t="s">
        <v>70</v>
      </c>
      <c r="D1768" s="4">
        <v>4000000</v>
      </c>
      <c r="E1768" s="4">
        <v>240000</v>
      </c>
      <c r="F1768" s="4">
        <f t="shared" si="27"/>
        <v>0</v>
      </c>
    </row>
    <row r="1769" spans="1:6" x14ac:dyDescent="0.25">
      <c r="A1769">
        <v>1995</v>
      </c>
      <c r="B1769" t="s">
        <v>2065</v>
      </c>
      <c r="C1769" t="s">
        <v>67</v>
      </c>
      <c r="D1769" s="4">
        <v>1400000</v>
      </c>
      <c r="E1769" s="4">
        <v>114700</v>
      </c>
      <c r="F1769" s="4">
        <f t="shared" si="27"/>
        <v>0</v>
      </c>
    </row>
  </sheetData>
  <autoFilter ref="A4:F1769" xr:uid="{8D0E005D-89EB-1144-BA9E-89A4000371B8}">
    <sortState xmlns:xlrd2="http://schemas.microsoft.com/office/spreadsheetml/2017/richdata2" ref="A5:F1769">
      <sortCondition descending="1" ref="F4:F176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5A16-6F10-446C-866C-6CD46CC52B0A}">
  <dimension ref="A1:F2004"/>
  <sheetViews>
    <sheetView workbookViewId="0">
      <selection activeCell="J16" sqref="J16"/>
    </sheetView>
  </sheetViews>
  <sheetFormatPr defaultColWidth="11" defaultRowHeight="15.75" x14ac:dyDescent="0.25"/>
  <cols>
    <col min="4" max="4" width="14.875" bestFit="1" customWidth="1"/>
    <col min="5" max="5" width="14.5" bestFit="1" customWidth="1"/>
    <col min="6" max="6" width="13.875" bestFit="1" customWidth="1"/>
  </cols>
  <sheetData>
    <row r="1" spans="1:6" x14ac:dyDescent="0.25">
      <c r="A1" t="s">
        <v>65</v>
      </c>
    </row>
    <row r="2" spans="1:6" x14ac:dyDescent="0.25">
      <c r="A2" t="s">
        <v>2079</v>
      </c>
    </row>
    <row r="4" spans="1:6" ht="36.75" customHeight="1" x14ac:dyDescent="0.25">
      <c r="A4" s="2" t="s">
        <v>2070</v>
      </c>
      <c r="B4" s="2" t="s">
        <v>2071</v>
      </c>
      <c r="C4" s="2" t="s">
        <v>2072</v>
      </c>
      <c r="D4" s="5" t="s">
        <v>2076</v>
      </c>
      <c r="E4" s="5" t="s">
        <v>2075</v>
      </c>
      <c r="F4" s="5" t="s">
        <v>2077</v>
      </c>
    </row>
    <row r="5" spans="1:6" x14ac:dyDescent="0.25">
      <c r="A5">
        <v>4</v>
      </c>
      <c r="B5" t="s">
        <v>19</v>
      </c>
      <c r="C5" t="s">
        <v>70</v>
      </c>
      <c r="D5" s="4">
        <v>254600000</v>
      </c>
      <c r="E5" s="4">
        <v>81400000</v>
      </c>
      <c r="F5" s="4">
        <f t="shared" ref="F5:F68" si="0">MAX(0,(E5/D5-10%)*D5*0.2)</f>
        <v>11188000</v>
      </c>
    </row>
    <row r="6" spans="1:6" x14ac:dyDescent="0.25">
      <c r="A6">
        <v>5</v>
      </c>
      <c r="B6" t="s">
        <v>72</v>
      </c>
      <c r="C6" t="s">
        <v>73</v>
      </c>
      <c r="D6" s="4">
        <v>329800000</v>
      </c>
      <c r="E6" s="4">
        <v>88200000</v>
      </c>
      <c r="F6" s="4">
        <f t="shared" si="0"/>
        <v>11044000</v>
      </c>
    </row>
    <row r="7" spans="1:6" x14ac:dyDescent="0.25">
      <c r="A7">
        <v>13</v>
      </c>
      <c r="B7" t="s">
        <v>41</v>
      </c>
      <c r="C7" t="s">
        <v>70</v>
      </c>
      <c r="D7" s="4">
        <v>138600000</v>
      </c>
      <c r="E7" s="4">
        <v>46300000</v>
      </c>
      <c r="F7" s="4">
        <f t="shared" si="0"/>
        <v>6488000</v>
      </c>
    </row>
    <row r="8" spans="1:6" x14ac:dyDescent="0.25">
      <c r="A8">
        <v>9</v>
      </c>
      <c r="B8" t="s">
        <v>75</v>
      </c>
      <c r="C8" t="s">
        <v>70</v>
      </c>
      <c r="D8" s="4">
        <v>267700000</v>
      </c>
      <c r="E8" s="4">
        <v>57200000</v>
      </c>
      <c r="F8" s="4">
        <f t="shared" si="0"/>
        <v>6086000</v>
      </c>
    </row>
    <row r="9" spans="1:6" x14ac:dyDescent="0.25">
      <c r="A9">
        <v>1</v>
      </c>
      <c r="B9" t="s">
        <v>66</v>
      </c>
      <c r="C9" t="s">
        <v>67</v>
      </c>
      <c r="D9" s="4">
        <v>177200000</v>
      </c>
      <c r="E9" s="4">
        <v>45300000</v>
      </c>
      <c r="F9" s="4">
        <f t="shared" si="0"/>
        <v>5516000.0000000009</v>
      </c>
    </row>
    <row r="10" spans="1:6" x14ac:dyDescent="0.25">
      <c r="A10">
        <v>2</v>
      </c>
      <c r="B10" t="s">
        <v>68</v>
      </c>
      <c r="C10" t="s">
        <v>67</v>
      </c>
      <c r="D10" s="4">
        <v>162100000</v>
      </c>
      <c r="E10" s="4">
        <v>38900000</v>
      </c>
      <c r="F10" s="4">
        <f t="shared" si="0"/>
        <v>4538000</v>
      </c>
    </row>
    <row r="11" spans="1:6" x14ac:dyDescent="0.25">
      <c r="A11">
        <v>13</v>
      </c>
      <c r="B11" t="s">
        <v>80</v>
      </c>
      <c r="C11" t="s">
        <v>70</v>
      </c>
      <c r="D11" s="4">
        <v>166300000</v>
      </c>
      <c r="E11" s="4">
        <v>34500000</v>
      </c>
      <c r="F11" s="4">
        <f t="shared" si="0"/>
        <v>3574000</v>
      </c>
    </row>
    <row r="12" spans="1:6" x14ac:dyDescent="0.25">
      <c r="A12">
        <v>31</v>
      </c>
      <c r="B12" t="s">
        <v>97</v>
      </c>
      <c r="C12" t="s">
        <v>67</v>
      </c>
      <c r="D12" s="4">
        <v>70600000</v>
      </c>
      <c r="E12" s="4">
        <v>24700000</v>
      </c>
      <c r="F12" s="4">
        <f t="shared" si="0"/>
        <v>3528000</v>
      </c>
    </row>
    <row r="13" spans="1:6" x14ac:dyDescent="0.25">
      <c r="A13">
        <v>5</v>
      </c>
      <c r="B13" t="s">
        <v>71</v>
      </c>
      <c r="C13" t="s">
        <v>67</v>
      </c>
      <c r="D13" s="4">
        <v>148700000</v>
      </c>
      <c r="E13" s="4">
        <v>30900000</v>
      </c>
      <c r="F13" s="4">
        <f t="shared" si="0"/>
        <v>3206000</v>
      </c>
    </row>
    <row r="14" spans="1:6" x14ac:dyDescent="0.25">
      <c r="A14">
        <v>3</v>
      </c>
      <c r="B14" t="s">
        <v>69</v>
      </c>
      <c r="C14" t="s">
        <v>70</v>
      </c>
      <c r="D14" s="4">
        <v>142900000</v>
      </c>
      <c r="E14" s="4">
        <v>30000000</v>
      </c>
      <c r="F14" s="4">
        <f t="shared" si="0"/>
        <v>3142000</v>
      </c>
    </row>
    <row r="15" spans="1:6" x14ac:dyDescent="0.25">
      <c r="A15">
        <v>38</v>
      </c>
      <c r="B15" t="s">
        <v>105</v>
      </c>
      <c r="C15" t="s">
        <v>70</v>
      </c>
      <c r="D15" s="4">
        <v>75700000</v>
      </c>
      <c r="E15" s="4">
        <v>22700000</v>
      </c>
      <c r="F15" s="4">
        <f t="shared" si="0"/>
        <v>3026000</v>
      </c>
    </row>
    <row r="16" spans="1:6" x14ac:dyDescent="0.25">
      <c r="A16">
        <v>10</v>
      </c>
      <c r="B16" t="s">
        <v>76</v>
      </c>
      <c r="C16" t="s">
        <v>67</v>
      </c>
      <c r="D16" s="4">
        <v>135400000</v>
      </c>
      <c r="E16" s="4">
        <v>27200000</v>
      </c>
      <c r="F16" s="4">
        <f t="shared" si="0"/>
        <v>2732000</v>
      </c>
    </row>
    <row r="17" spans="1:6" x14ac:dyDescent="0.25">
      <c r="A17">
        <v>39</v>
      </c>
      <c r="B17" t="s">
        <v>106</v>
      </c>
      <c r="C17" t="s">
        <v>70</v>
      </c>
      <c r="D17" s="4">
        <v>73400000</v>
      </c>
      <c r="E17" s="4">
        <v>21000000</v>
      </c>
      <c r="F17" s="4">
        <f t="shared" si="0"/>
        <v>2732000</v>
      </c>
    </row>
    <row r="18" spans="1:6" x14ac:dyDescent="0.25">
      <c r="A18">
        <v>8</v>
      </c>
      <c r="B18" t="s">
        <v>15</v>
      </c>
      <c r="C18" t="s">
        <v>70</v>
      </c>
      <c r="D18" s="4">
        <v>112100000</v>
      </c>
      <c r="E18" s="4">
        <v>24100000</v>
      </c>
      <c r="F18" s="4">
        <f t="shared" si="0"/>
        <v>2578000</v>
      </c>
    </row>
    <row r="19" spans="1:6" x14ac:dyDescent="0.25">
      <c r="A19">
        <v>316</v>
      </c>
      <c r="B19" t="s">
        <v>367</v>
      </c>
      <c r="C19" t="s">
        <v>99</v>
      </c>
      <c r="D19" s="4">
        <v>13200000</v>
      </c>
      <c r="E19" s="4">
        <v>13400000</v>
      </c>
      <c r="F19" s="4">
        <f t="shared" si="0"/>
        <v>2416000</v>
      </c>
    </row>
    <row r="20" spans="1:6" x14ac:dyDescent="0.25">
      <c r="A20">
        <v>49</v>
      </c>
      <c r="B20" t="s">
        <v>116</v>
      </c>
      <c r="C20" t="s">
        <v>70</v>
      </c>
      <c r="D20" s="4">
        <v>50700000</v>
      </c>
      <c r="E20" s="4">
        <v>15800000</v>
      </c>
      <c r="F20" s="4">
        <f t="shared" si="0"/>
        <v>2145999.9999999995</v>
      </c>
    </row>
    <row r="21" spans="1:6" x14ac:dyDescent="0.25">
      <c r="A21">
        <v>32</v>
      </c>
      <c r="B21" t="s">
        <v>98</v>
      </c>
      <c r="C21" t="s">
        <v>99</v>
      </c>
      <c r="D21" s="4">
        <v>122600000</v>
      </c>
      <c r="E21" s="4">
        <v>22700000</v>
      </c>
      <c r="F21" s="4">
        <f t="shared" si="0"/>
        <v>2088000</v>
      </c>
    </row>
    <row r="22" spans="1:6" x14ac:dyDescent="0.25">
      <c r="A22">
        <v>141</v>
      </c>
      <c r="B22" t="s">
        <v>205</v>
      </c>
      <c r="C22" t="s">
        <v>70</v>
      </c>
      <c r="D22" s="4">
        <v>23500000</v>
      </c>
      <c r="E22" s="4">
        <v>11900000</v>
      </c>
      <c r="F22" s="4">
        <f t="shared" si="0"/>
        <v>1910000</v>
      </c>
    </row>
    <row r="23" spans="1:6" x14ac:dyDescent="0.25">
      <c r="A23">
        <v>108</v>
      </c>
      <c r="B23" t="s">
        <v>172</v>
      </c>
      <c r="C23" t="s">
        <v>173</v>
      </c>
      <c r="D23" s="4">
        <v>37800000</v>
      </c>
      <c r="E23" s="4">
        <v>13000000</v>
      </c>
      <c r="F23" s="4">
        <f t="shared" si="0"/>
        <v>1844000</v>
      </c>
    </row>
    <row r="24" spans="1:6" x14ac:dyDescent="0.25">
      <c r="A24">
        <v>1477</v>
      </c>
      <c r="B24" t="s">
        <v>1543</v>
      </c>
      <c r="C24" t="s">
        <v>70</v>
      </c>
      <c r="D24" s="4">
        <v>4300000</v>
      </c>
      <c r="E24" s="4">
        <v>9500000</v>
      </c>
      <c r="F24" s="4">
        <f t="shared" si="0"/>
        <v>1814000</v>
      </c>
    </row>
    <row r="25" spans="1:6" x14ac:dyDescent="0.25">
      <c r="A25">
        <v>34</v>
      </c>
      <c r="B25" t="s">
        <v>33</v>
      </c>
      <c r="C25" t="s">
        <v>70</v>
      </c>
      <c r="D25" s="4">
        <v>82800000</v>
      </c>
      <c r="E25" s="4">
        <v>17200000</v>
      </c>
      <c r="F25" s="4">
        <f t="shared" si="0"/>
        <v>1784000</v>
      </c>
    </row>
    <row r="26" spans="1:6" x14ac:dyDescent="0.25">
      <c r="A26">
        <v>725</v>
      </c>
      <c r="B26" t="s">
        <v>776</v>
      </c>
      <c r="C26" t="s">
        <v>492</v>
      </c>
      <c r="D26" s="4">
        <v>5300000</v>
      </c>
      <c r="E26" s="4">
        <v>8800000</v>
      </c>
      <c r="F26" s="4">
        <f t="shared" si="0"/>
        <v>1654000</v>
      </c>
    </row>
    <row r="27" spans="1:6" x14ac:dyDescent="0.25">
      <c r="A27">
        <v>50</v>
      </c>
      <c r="B27" t="s">
        <v>117</v>
      </c>
      <c r="C27" t="s">
        <v>67</v>
      </c>
      <c r="D27" s="4">
        <v>54600000</v>
      </c>
      <c r="E27" s="4">
        <v>13500000</v>
      </c>
      <c r="F27" s="4">
        <f t="shared" si="0"/>
        <v>1608000</v>
      </c>
    </row>
    <row r="28" spans="1:6" x14ac:dyDescent="0.25">
      <c r="A28">
        <v>297</v>
      </c>
      <c r="B28" t="s">
        <v>346</v>
      </c>
      <c r="C28" t="s">
        <v>88</v>
      </c>
      <c r="D28" s="4">
        <v>14700000</v>
      </c>
      <c r="E28" s="4">
        <v>9500000</v>
      </c>
      <c r="F28" s="4">
        <f t="shared" si="0"/>
        <v>1606000.0000000002</v>
      </c>
    </row>
    <row r="29" spans="1:6" x14ac:dyDescent="0.25">
      <c r="A29">
        <v>26</v>
      </c>
      <c r="B29" t="s">
        <v>90</v>
      </c>
      <c r="C29" t="s">
        <v>67</v>
      </c>
      <c r="D29" s="4">
        <v>58400000</v>
      </c>
      <c r="E29" s="4">
        <v>13700000</v>
      </c>
      <c r="F29" s="4">
        <f t="shared" si="0"/>
        <v>1572000</v>
      </c>
    </row>
    <row r="30" spans="1:6" x14ac:dyDescent="0.25">
      <c r="A30">
        <v>74</v>
      </c>
      <c r="B30" t="s">
        <v>142</v>
      </c>
      <c r="C30" t="s">
        <v>108</v>
      </c>
      <c r="D30" s="4">
        <v>61900000</v>
      </c>
      <c r="E30" s="4">
        <v>13600000</v>
      </c>
      <c r="F30" s="4">
        <f t="shared" si="0"/>
        <v>1482000</v>
      </c>
    </row>
    <row r="31" spans="1:6" x14ac:dyDescent="0.25">
      <c r="A31">
        <v>68</v>
      </c>
      <c r="B31" t="s">
        <v>136</v>
      </c>
      <c r="C31" t="s">
        <v>108</v>
      </c>
      <c r="D31" s="4">
        <v>48600000</v>
      </c>
      <c r="E31" s="4">
        <v>12200000</v>
      </c>
      <c r="F31" s="4">
        <f t="shared" si="0"/>
        <v>1468000.0000000002</v>
      </c>
    </row>
    <row r="32" spans="1:6" x14ac:dyDescent="0.25">
      <c r="A32">
        <v>94</v>
      </c>
      <c r="B32" t="s">
        <v>157</v>
      </c>
      <c r="C32" t="s">
        <v>70</v>
      </c>
      <c r="D32" s="4">
        <v>39800000</v>
      </c>
      <c r="E32" s="4">
        <v>10800000</v>
      </c>
      <c r="F32" s="4">
        <f t="shared" si="0"/>
        <v>1364000</v>
      </c>
    </row>
    <row r="33" spans="1:6" x14ac:dyDescent="0.25">
      <c r="A33">
        <v>18</v>
      </c>
      <c r="B33" t="s">
        <v>84</v>
      </c>
      <c r="C33" t="s">
        <v>70</v>
      </c>
      <c r="D33" s="4">
        <v>104400000</v>
      </c>
      <c r="E33" s="4">
        <v>17100000</v>
      </c>
      <c r="F33" s="4">
        <f t="shared" si="0"/>
        <v>1332000</v>
      </c>
    </row>
    <row r="34" spans="1:6" x14ac:dyDescent="0.25">
      <c r="A34">
        <v>96</v>
      </c>
      <c r="B34" t="s">
        <v>159</v>
      </c>
      <c r="C34" t="s">
        <v>70</v>
      </c>
      <c r="D34" s="4">
        <v>37200000</v>
      </c>
      <c r="E34" s="4">
        <v>10000000</v>
      </c>
      <c r="F34" s="4">
        <f t="shared" si="0"/>
        <v>1255999.9999999998</v>
      </c>
    </row>
    <row r="35" spans="1:6" x14ac:dyDescent="0.25">
      <c r="A35">
        <v>275</v>
      </c>
      <c r="B35" t="s">
        <v>36</v>
      </c>
      <c r="C35" t="s">
        <v>70</v>
      </c>
      <c r="D35" s="4">
        <v>17000000</v>
      </c>
      <c r="E35" s="4">
        <v>7900000</v>
      </c>
      <c r="F35" s="4">
        <f t="shared" si="0"/>
        <v>1240000.0000000002</v>
      </c>
    </row>
    <row r="36" spans="1:6" x14ac:dyDescent="0.25">
      <c r="A36">
        <v>82</v>
      </c>
      <c r="B36" t="s">
        <v>23</v>
      </c>
      <c r="C36" t="s">
        <v>70</v>
      </c>
      <c r="D36" s="4">
        <v>51600000</v>
      </c>
      <c r="E36" s="4">
        <v>11100000</v>
      </c>
      <c r="F36" s="4">
        <f t="shared" si="0"/>
        <v>1187999.9999999998</v>
      </c>
    </row>
    <row r="37" spans="1:6" x14ac:dyDescent="0.25">
      <c r="A37">
        <v>402</v>
      </c>
      <c r="B37" t="s">
        <v>453</v>
      </c>
      <c r="C37" t="s">
        <v>99</v>
      </c>
      <c r="D37" s="4">
        <v>47600000</v>
      </c>
      <c r="E37" s="4">
        <v>10600000</v>
      </c>
      <c r="F37" s="4">
        <f t="shared" si="0"/>
        <v>1168000</v>
      </c>
    </row>
    <row r="38" spans="1:6" x14ac:dyDescent="0.25">
      <c r="A38">
        <v>126</v>
      </c>
      <c r="B38" t="s">
        <v>191</v>
      </c>
      <c r="C38" t="s">
        <v>93</v>
      </c>
      <c r="D38" s="4">
        <v>33600000</v>
      </c>
      <c r="E38" s="4">
        <v>8800000</v>
      </c>
      <c r="F38" s="4">
        <f t="shared" si="0"/>
        <v>1088000</v>
      </c>
    </row>
    <row r="39" spans="1:6" x14ac:dyDescent="0.25">
      <c r="A39">
        <v>403</v>
      </c>
      <c r="B39" t="s">
        <v>454</v>
      </c>
      <c r="C39" t="s">
        <v>70</v>
      </c>
      <c r="D39" s="4">
        <v>10200000</v>
      </c>
      <c r="E39" s="4">
        <v>6400000</v>
      </c>
      <c r="F39" s="4">
        <f t="shared" si="0"/>
        <v>1076000</v>
      </c>
    </row>
    <row r="40" spans="1:6" x14ac:dyDescent="0.25">
      <c r="A40">
        <v>92</v>
      </c>
      <c r="B40" t="s">
        <v>39</v>
      </c>
      <c r="C40" t="s">
        <v>70</v>
      </c>
      <c r="D40" s="4">
        <v>47900000</v>
      </c>
      <c r="E40" s="4">
        <v>10100000</v>
      </c>
      <c r="F40" s="4">
        <f t="shared" si="0"/>
        <v>1062000</v>
      </c>
    </row>
    <row r="41" spans="1:6" x14ac:dyDescent="0.25">
      <c r="A41">
        <v>162</v>
      </c>
      <c r="B41" t="s">
        <v>221</v>
      </c>
      <c r="C41" t="s">
        <v>70</v>
      </c>
      <c r="D41" s="4">
        <v>23900000</v>
      </c>
      <c r="E41" s="4">
        <v>7700000</v>
      </c>
      <c r="F41" s="4">
        <f t="shared" si="0"/>
        <v>1062000</v>
      </c>
    </row>
    <row r="42" spans="1:6" x14ac:dyDescent="0.25">
      <c r="A42">
        <v>20</v>
      </c>
      <c r="B42" t="s">
        <v>56</v>
      </c>
      <c r="C42" t="s">
        <v>70</v>
      </c>
      <c r="D42" s="4">
        <v>131400000</v>
      </c>
      <c r="E42" s="4">
        <v>18400000</v>
      </c>
      <c r="F42" s="4">
        <f t="shared" si="0"/>
        <v>1051999.9999999998</v>
      </c>
    </row>
    <row r="43" spans="1:6" x14ac:dyDescent="0.25">
      <c r="A43">
        <v>342</v>
      </c>
      <c r="B43" t="s">
        <v>393</v>
      </c>
      <c r="C43" t="s">
        <v>67</v>
      </c>
      <c r="D43" s="4">
        <v>11300000</v>
      </c>
      <c r="E43" s="4">
        <v>6200000</v>
      </c>
      <c r="F43" s="4">
        <f t="shared" si="0"/>
        <v>1014000</v>
      </c>
    </row>
    <row r="44" spans="1:6" x14ac:dyDescent="0.25">
      <c r="A44">
        <v>35</v>
      </c>
      <c r="B44" t="s">
        <v>101</v>
      </c>
      <c r="C44" t="s">
        <v>102</v>
      </c>
      <c r="D44" s="4">
        <v>50900000</v>
      </c>
      <c r="E44" s="4">
        <v>10000000</v>
      </c>
      <c r="F44" s="4">
        <f t="shared" si="0"/>
        <v>981999.99999999988</v>
      </c>
    </row>
    <row r="45" spans="1:6" x14ac:dyDescent="0.25">
      <c r="A45">
        <v>675</v>
      </c>
      <c r="B45" t="s">
        <v>722</v>
      </c>
      <c r="C45" t="s">
        <v>88</v>
      </c>
      <c r="D45" s="4">
        <v>130000</v>
      </c>
      <c r="E45" s="4">
        <v>4900000</v>
      </c>
      <c r="F45" s="4">
        <f t="shared" si="0"/>
        <v>977400</v>
      </c>
    </row>
    <row r="46" spans="1:6" x14ac:dyDescent="0.25">
      <c r="A46">
        <v>46</v>
      </c>
      <c r="B46" t="s">
        <v>114</v>
      </c>
      <c r="C46" t="s">
        <v>102</v>
      </c>
      <c r="D46" s="4">
        <v>44800000</v>
      </c>
      <c r="E46" s="4">
        <v>9300000</v>
      </c>
      <c r="F46" s="4">
        <f t="shared" si="0"/>
        <v>964000</v>
      </c>
    </row>
    <row r="47" spans="1:6" x14ac:dyDescent="0.25">
      <c r="A47">
        <v>93</v>
      </c>
      <c r="B47" t="s">
        <v>156</v>
      </c>
      <c r="C47" t="s">
        <v>152</v>
      </c>
      <c r="D47" s="4">
        <v>45800000</v>
      </c>
      <c r="E47" s="4">
        <v>9400000</v>
      </c>
      <c r="F47" s="4">
        <f t="shared" si="0"/>
        <v>964000</v>
      </c>
    </row>
    <row r="48" spans="1:6" x14ac:dyDescent="0.25">
      <c r="A48">
        <v>28</v>
      </c>
      <c r="B48" t="s">
        <v>92</v>
      </c>
      <c r="C48" t="s">
        <v>93</v>
      </c>
      <c r="D48" s="4">
        <v>108100000</v>
      </c>
      <c r="E48" s="4">
        <v>15500000</v>
      </c>
      <c r="F48" s="4">
        <f t="shared" si="0"/>
        <v>938000</v>
      </c>
    </row>
    <row r="49" spans="1:6" x14ac:dyDescent="0.25">
      <c r="A49">
        <v>366</v>
      </c>
      <c r="B49" t="s">
        <v>16</v>
      </c>
      <c r="C49" t="s">
        <v>70</v>
      </c>
      <c r="D49" s="4">
        <v>12800000</v>
      </c>
      <c r="E49" s="4">
        <v>5900000</v>
      </c>
      <c r="F49" s="4">
        <f t="shared" si="0"/>
        <v>924000</v>
      </c>
    </row>
    <row r="50" spans="1:6" x14ac:dyDescent="0.25">
      <c r="A50">
        <v>203</v>
      </c>
      <c r="B50" t="s">
        <v>46</v>
      </c>
      <c r="C50" t="s">
        <v>70</v>
      </c>
      <c r="D50" s="4">
        <v>30200000</v>
      </c>
      <c r="E50" s="4">
        <v>7600000</v>
      </c>
      <c r="F50" s="4">
        <f t="shared" si="0"/>
        <v>916000</v>
      </c>
    </row>
    <row r="51" spans="1:6" x14ac:dyDescent="0.25">
      <c r="A51">
        <v>45</v>
      </c>
      <c r="B51" t="s">
        <v>113</v>
      </c>
      <c r="C51" t="s">
        <v>67</v>
      </c>
      <c r="D51" s="4">
        <v>66600000</v>
      </c>
      <c r="E51" s="4">
        <v>11200000</v>
      </c>
      <c r="F51" s="4">
        <f t="shared" si="0"/>
        <v>908000</v>
      </c>
    </row>
    <row r="52" spans="1:6" x14ac:dyDescent="0.25">
      <c r="A52">
        <v>119</v>
      </c>
      <c r="B52" t="s">
        <v>184</v>
      </c>
      <c r="C52" t="s">
        <v>70</v>
      </c>
      <c r="D52" s="4">
        <v>33300000</v>
      </c>
      <c r="E52" s="4">
        <v>7800000</v>
      </c>
      <c r="F52" s="4">
        <f t="shared" si="0"/>
        <v>894000</v>
      </c>
    </row>
    <row r="53" spans="1:6" x14ac:dyDescent="0.25">
      <c r="A53">
        <v>424</v>
      </c>
      <c r="B53" t="s">
        <v>474</v>
      </c>
      <c r="C53" t="s">
        <v>99</v>
      </c>
      <c r="D53" s="4">
        <v>13600000</v>
      </c>
      <c r="E53" s="4">
        <v>5800000</v>
      </c>
      <c r="F53" s="4">
        <f t="shared" si="0"/>
        <v>887999.99999999988</v>
      </c>
    </row>
    <row r="54" spans="1:6" x14ac:dyDescent="0.25">
      <c r="A54">
        <v>17</v>
      </c>
      <c r="B54" t="s">
        <v>58</v>
      </c>
      <c r="C54" t="s">
        <v>70</v>
      </c>
      <c r="D54" s="4">
        <v>98900000</v>
      </c>
      <c r="E54" s="4">
        <v>14300000</v>
      </c>
      <c r="F54" s="4">
        <f t="shared" si="0"/>
        <v>882000</v>
      </c>
    </row>
    <row r="55" spans="1:6" x14ac:dyDescent="0.25">
      <c r="A55">
        <v>251</v>
      </c>
      <c r="B55" t="s">
        <v>303</v>
      </c>
      <c r="C55" t="s">
        <v>99</v>
      </c>
      <c r="D55" s="4">
        <v>24700000</v>
      </c>
      <c r="E55" s="4">
        <v>6800000</v>
      </c>
      <c r="F55" s="4">
        <f t="shared" si="0"/>
        <v>866000</v>
      </c>
    </row>
    <row r="56" spans="1:6" x14ac:dyDescent="0.25">
      <c r="A56">
        <v>84</v>
      </c>
      <c r="B56" t="s">
        <v>151</v>
      </c>
      <c r="C56" t="s">
        <v>152</v>
      </c>
      <c r="D56" s="4">
        <v>27300000</v>
      </c>
      <c r="E56" s="4">
        <v>7000000</v>
      </c>
      <c r="F56" s="4">
        <f t="shared" si="0"/>
        <v>853999.99999999988</v>
      </c>
    </row>
    <row r="57" spans="1:6" x14ac:dyDescent="0.25">
      <c r="A57">
        <v>1489</v>
      </c>
      <c r="B57" t="s">
        <v>1555</v>
      </c>
      <c r="C57" t="s">
        <v>102</v>
      </c>
      <c r="D57" s="4">
        <v>306000</v>
      </c>
      <c r="E57" s="4">
        <v>4300000</v>
      </c>
      <c r="F57" s="4">
        <f t="shared" si="0"/>
        <v>853880</v>
      </c>
    </row>
    <row r="58" spans="1:6" x14ac:dyDescent="0.25">
      <c r="A58">
        <v>57</v>
      </c>
      <c r="B58" t="s">
        <v>124</v>
      </c>
      <c r="C58" t="s">
        <v>67</v>
      </c>
      <c r="D58" s="4">
        <v>50200000</v>
      </c>
      <c r="E58" s="4">
        <v>9200000</v>
      </c>
      <c r="F58" s="4">
        <f t="shared" si="0"/>
        <v>836000</v>
      </c>
    </row>
    <row r="59" spans="1:6" x14ac:dyDescent="0.25">
      <c r="A59">
        <v>563</v>
      </c>
      <c r="B59" t="s">
        <v>612</v>
      </c>
      <c r="C59" t="s">
        <v>585</v>
      </c>
      <c r="D59" s="4">
        <v>3300000</v>
      </c>
      <c r="E59" s="4">
        <v>4400000</v>
      </c>
      <c r="F59" s="4">
        <f t="shared" si="0"/>
        <v>814000</v>
      </c>
    </row>
    <row r="60" spans="1:6" x14ac:dyDescent="0.25">
      <c r="A60">
        <v>91</v>
      </c>
      <c r="B60" t="s">
        <v>155</v>
      </c>
      <c r="C60" t="s">
        <v>112</v>
      </c>
      <c r="D60" s="4">
        <v>33000000</v>
      </c>
      <c r="E60" s="4">
        <v>7300000</v>
      </c>
      <c r="F60" s="4">
        <f t="shared" si="0"/>
        <v>800000</v>
      </c>
    </row>
    <row r="61" spans="1:6" x14ac:dyDescent="0.25">
      <c r="A61">
        <v>270</v>
      </c>
      <c r="B61" t="s">
        <v>320</v>
      </c>
      <c r="C61" t="s">
        <v>93</v>
      </c>
      <c r="D61" s="4">
        <v>11200000</v>
      </c>
      <c r="E61" s="4">
        <v>5100000</v>
      </c>
      <c r="F61" s="4">
        <f t="shared" si="0"/>
        <v>796000</v>
      </c>
    </row>
    <row r="62" spans="1:6" x14ac:dyDescent="0.25">
      <c r="A62">
        <v>333</v>
      </c>
      <c r="B62" t="s">
        <v>384</v>
      </c>
      <c r="C62" t="s">
        <v>385</v>
      </c>
      <c r="D62" s="4">
        <v>18300000</v>
      </c>
      <c r="E62" s="4">
        <v>5800000</v>
      </c>
      <c r="F62" s="4">
        <f t="shared" si="0"/>
        <v>794000.00000000012</v>
      </c>
    </row>
    <row r="63" spans="1:6" x14ac:dyDescent="0.25">
      <c r="A63">
        <v>56</v>
      </c>
      <c r="B63" t="s">
        <v>122</v>
      </c>
      <c r="C63" t="s">
        <v>123</v>
      </c>
      <c r="D63" s="4">
        <v>52300000</v>
      </c>
      <c r="E63" s="4">
        <v>9100000</v>
      </c>
      <c r="F63" s="4">
        <f t="shared" si="0"/>
        <v>774000</v>
      </c>
    </row>
    <row r="64" spans="1:6" x14ac:dyDescent="0.25">
      <c r="A64">
        <v>183</v>
      </c>
      <c r="B64" t="s">
        <v>241</v>
      </c>
      <c r="C64" t="s">
        <v>70</v>
      </c>
      <c r="D64" s="4">
        <v>21600000</v>
      </c>
      <c r="E64" s="4">
        <v>6000000</v>
      </c>
      <c r="F64" s="4">
        <f t="shared" si="0"/>
        <v>768000</v>
      </c>
    </row>
    <row r="65" spans="1:6" x14ac:dyDescent="0.25">
      <c r="A65">
        <v>103</v>
      </c>
      <c r="B65" t="s">
        <v>167</v>
      </c>
      <c r="C65" t="s">
        <v>70</v>
      </c>
      <c r="D65" s="4">
        <v>25900000</v>
      </c>
      <c r="E65" s="4">
        <v>6400000</v>
      </c>
      <c r="F65" s="4">
        <f t="shared" si="0"/>
        <v>762000</v>
      </c>
    </row>
    <row r="66" spans="1:6" x14ac:dyDescent="0.25">
      <c r="A66">
        <v>209</v>
      </c>
      <c r="B66" t="s">
        <v>37</v>
      </c>
      <c r="C66" t="s">
        <v>70</v>
      </c>
      <c r="D66" s="4">
        <v>20800000</v>
      </c>
      <c r="E66" s="4">
        <v>5800000</v>
      </c>
      <c r="F66" s="4">
        <f t="shared" si="0"/>
        <v>744000</v>
      </c>
    </row>
    <row r="67" spans="1:6" x14ac:dyDescent="0.25">
      <c r="A67">
        <v>476</v>
      </c>
      <c r="B67" t="s">
        <v>526</v>
      </c>
      <c r="C67" t="s">
        <v>152</v>
      </c>
      <c r="D67" s="4">
        <v>12900000</v>
      </c>
      <c r="E67" s="4">
        <v>5000000</v>
      </c>
      <c r="F67" s="4">
        <f t="shared" si="0"/>
        <v>742000.00000000012</v>
      </c>
    </row>
    <row r="68" spans="1:6" x14ac:dyDescent="0.25">
      <c r="A68">
        <v>114</v>
      </c>
      <c r="B68" t="s">
        <v>179</v>
      </c>
      <c r="C68" t="s">
        <v>112</v>
      </c>
      <c r="D68" s="4">
        <v>43200000</v>
      </c>
      <c r="E68" s="4">
        <v>8000000</v>
      </c>
      <c r="F68" s="4">
        <f t="shared" si="0"/>
        <v>736000</v>
      </c>
    </row>
    <row r="69" spans="1:6" x14ac:dyDescent="0.25">
      <c r="A69">
        <v>515</v>
      </c>
      <c r="B69" t="s">
        <v>563</v>
      </c>
      <c r="C69" t="s">
        <v>70</v>
      </c>
      <c r="D69" s="4">
        <v>10500000</v>
      </c>
      <c r="E69" s="4">
        <v>4700000</v>
      </c>
      <c r="F69" s="4">
        <f t="shared" ref="F69:F132" si="1">MAX(0,(E69/D69-10%)*D69*0.2)</f>
        <v>730000</v>
      </c>
    </row>
    <row r="70" spans="1:6" x14ac:dyDescent="0.25">
      <c r="A70">
        <v>65</v>
      </c>
      <c r="B70" t="s">
        <v>133</v>
      </c>
      <c r="C70" t="s">
        <v>67</v>
      </c>
      <c r="D70" s="4">
        <v>50000000</v>
      </c>
      <c r="E70" s="4">
        <v>8600000</v>
      </c>
      <c r="F70" s="4">
        <f t="shared" si="1"/>
        <v>719999.99999999988</v>
      </c>
    </row>
    <row r="71" spans="1:6" x14ac:dyDescent="0.25">
      <c r="A71">
        <v>416</v>
      </c>
      <c r="B71" t="s">
        <v>53</v>
      </c>
      <c r="C71" t="s">
        <v>70</v>
      </c>
      <c r="D71" s="4">
        <v>14100000</v>
      </c>
      <c r="E71" s="4">
        <v>4900000</v>
      </c>
      <c r="F71" s="4">
        <f t="shared" si="1"/>
        <v>698000</v>
      </c>
    </row>
    <row r="72" spans="1:6" x14ac:dyDescent="0.25">
      <c r="A72">
        <v>41</v>
      </c>
      <c r="B72" t="s">
        <v>107</v>
      </c>
      <c r="C72" t="s">
        <v>108</v>
      </c>
      <c r="D72" s="4">
        <v>93100000</v>
      </c>
      <c r="E72" s="4">
        <v>12700000</v>
      </c>
      <c r="F72" s="4">
        <f t="shared" si="1"/>
        <v>678000.00000000012</v>
      </c>
    </row>
    <row r="73" spans="1:6" x14ac:dyDescent="0.25">
      <c r="A73">
        <v>369</v>
      </c>
      <c r="B73" t="s">
        <v>17</v>
      </c>
      <c r="C73" t="s">
        <v>70</v>
      </c>
      <c r="D73" s="4">
        <v>15100000</v>
      </c>
      <c r="E73" s="4">
        <v>4900000</v>
      </c>
      <c r="F73" s="4">
        <f t="shared" si="1"/>
        <v>678000</v>
      </c>
    </row>
    <row r="74" spans="1:6" x14ac:dyDescent="0.25">
      <c r="A74">
        <v>194</v>
      </c>
      <c r="B74" t="s">
        <v>251</v>
      </c>
      <c r="C74" t="s">
        <v>85</v>
      </c>
      <c r="D74" s="4">
        <v>20500000</v>
      </c>
      <c r="E74" s="4">
        <v>5400000</v>
      </c>
      <c r="F74" s="4">
        <f t="shared" si="1"/>
        <v>670000</v>
      </c>
    </row>
    <row r="75" spans="1:6" x14ac:dyDescent="0.25">
      <c r="A75">
        <v>887</v>
      </c>
      <c r="B75" t="s">
        <v>941</v>
      </c>
      <c r="C75" t="s">
        <v>70</v>
      </c>
      <c r="D75" s="4">
        <v>3700000</v>
      </c>
      <c r="E75" s="4">
        <v>3700000</v>
      </c>
      <c r="F75" s="4">
        <f t="shared" si="1"/>
        <v>666000</v>
      </c>
    </row>
    <row r="76" spans="1:6" x14ac:dyDescent="0.25">
      <c r="A76">
        <v>7</v>
      </c>
      <c r="B76" t="s">
        <v>74</v>
      </c>
      <c r="C76" t="s">
        <v>67</v>
      </c>
      <c r="D76" s="4">
        <v>155000000</v>
      </c>
      <c r="E76" s="4">
        <v>18800000</v>
      </c>
      <c r="F76" s="4">
        <f t="shared" si="1"/>
        <v>660000</v>
      </c>
    </row>
    <row r="77" spans="1:6" x14ac:dyDescent="0.25">
      <c r="A77">
        <v>378</v>
      </c>
      <c r="B77" t="s">
        <v>429</v>
      </c>
      <c r="C77" t="s">
        <v>70</v>
      </c>
      <c r="D77" s="4">
        <v>10800000</v>
      </c>
      <c r="E77" s="4">
        <v>4300000</v>
      </c>
      <c r="F77" s="4">
        <f t="shared" si="1"/>
        <v>644000</v>
      </c>
    </row>
    <row r="78" spans="1:6" x14ac:dyDescent="0.25">
      <c r="A78">
        <v>221</v>
      </c>
      <c r="B78" t="s">
        <v>273</v>
      </c>
      <c r="C78" t="s">
        <v>70</v>
      </c>
      <c r="D78" s="4">
        <v>23100000</v>
      </c>
      <c r="E78" s="4">
        <v>5500000</v>
      </c>
      <c r="F78" s="4">
        <f t="shared" si="1"/>
        <v>638000</v>
      </c>
    </row>
    <row r="79" spans="1:6" x14ac:dyDescent="0.25">
      <c r="A79">
        <v>885</v>
      </c>
      <c r="B79" t="s">
        <v>939</v>
      </c>
      <c r="C79" t="s">
        <v>70</v>
      </c>
      <c r="D79" s="4">
        <v>9700000</v>
      </c>
      <c r="E79" s="4">
        <v>4100000</v>
      </c>
      <c r="F79" s="4">
        <f t="shared" si="1"/>
        <v>625999.99999999988</v>
      </c>
    </row>
    <row r="80" spans="1:6" x14ac:dyDescent="0.25">
      <c r="A80">
        <v>1481</v>
      </c>
      <c r="B80" t="s">
        <v>1547</v>
      </c>
      <c r="C80" t="s">
        <v>70</v>
      </c>
      <c r="D80" s="4">
        <v>5200000</v>
      </c>
      <c r="E80" s="4">
        <v>3600000</v>
      </c>
      <c r="F80" s="4">
        <f t="shared" si="1"/>
        <v>616000</v>
      </c>
    </row>
    <row r="81" spans="1:6" x14ac:dyDescent="0.25">
      <c r="A81">
        <v>356</v>
      </c>
      <c r="B81" t="s">
        <v>409</v>
      </c>
      <c r="C81" t="s">
        <v>102</v>
      </c>
      <c r="D81" s="4">
        <v>9700000</v>
      </c>
      <c r="E81" s="4">
        <v>4000000</v>
      </c>
      <c r="F81" s="4">
        <f t="shared" si="1"/>
        <v>606000</v>
      </c>
    </row>
    <row r="82" spans="1:6" x14ac:dyDescent="0.25">
      <c r="A82">
        <v>48</v>
      </c>
      <c r="B82" t="s">
        <v>40</v>
      </c>
      <c r="C82" t="s">
        <v>70</v>
      </c>
      <c r="D82" s="4">
        <v>53000000</v>
      </c>
      <c r="E82" s="4">
        <v>8300000</v>
      </c>
      <c r="F82" s="4">
        <f t="shared" si="1"/>
        <v>599999.99999999988</v>
      </c>
    </row>
    <row r="83" spans="1:6" x14ac:dyDescent="0.25">
      <c r="A83">
        <v>90</v>
      </c>
      <c r="B83" t="s">
        <v>154</v>
      </c>
      <c r="C83" t="s">
        <v>67</v>
      </c>
      <c r="D83" s="4">
        <v>48500000</v>
      </c>
      <c r="E83" s="4">
        <v>7800000</v>
      </c>
      <c r="F83" s="4">
        <f t="shared" si="1"/>
        <v>590000.00000000012</v>
      </c>
    </row>
    <row r="84" spans="1:6" x14ac:dyDescent="0.25">
      <c r="A84">
        <v>36</v>
      </c>
      <c r="B84" t="s">
        <v>103</v>
      </c>
      <c r="C84" t="s">
        <v>70</v>
      </c>
      <c r="D84" s="4">
        <v>74800000</v>
      </c>
      <c r="E84" s="4">
        <v>10400000</v>
      </c>
      <c r="F84" s="4">
        <f t="shared" si="1"/>
        <v>583999.99999999988</v>
      </c>
    </row>
    <row r="85" spans="1:6" x14ac:dyDescent="0.25">
      <c r="A85">
        <v>85</v>
      </c>
      <c r="B85" t="s">
        <v>153</v>
      </c>
      <c r="C85" t="s">
        <v>102</v>
      </c>
      <c r="D85" s="4">
        <v>34800000</v>
      </c>
      <c r="E85" s="4">
        <v>6400000</v>
      </c>
      <c r="F85" s="4">
        <f t="shared" si="1"/>
        <v>583999.99999999988</v>
      </c>
    </row>
    <row r="86" spans="1:6" x14ac:dyDescent="0.25">
      <c r="A86">
        <v>139</v>
      </c>
      <c r="B86" t="s">
        <v>203</v>
      </c>
      <c r="C86" t="s">
        <v>70</v>
      </c>
      <c r="D86" s="4">
        <v>21500000</v>
      </c>
      <c r="E86" s="4">
        <v>5000000</v>
      </c>
      <c r="F86" s="4">
        <f t="shared" si="1"/>
        <v>570000</v>
      </c>
    </row>
    <row r="87" spans="1:6" x14ac:dyDescent="0.25">
      <c r="A87">
        <v>200</v>
      </c>
      <c r="B87" t="s">
        <v>257</v>
      </c>
      <c r="C87" t="s">
        <v>228</v>
      </c>
      <c r="D87" s="4">
        <v>14500000</v>
      </c>
      <c r="E87" s="4">
        <v>4300000</v>
      </c>
      <c r="F87" s="4">
        <f t="shared" si="1"/>
        <v>569999.99999999988</v>
      </c>
    </row>
    <row r="88" spans="1:6" x14ac:dyDescent="0.25">
      <c r="A88">
        <v>186</v>
      </c>
      <c r="B88" t="s">
        <v>30</v>
      </c>
      <c r="C88" t="s">
        <v>70</v>
      </c>
      <c r="D88" s="4">
        <v>22600000</v>
      </c>
      <c r="E88" s="4">
        <v>5000000</v>
      </c>
      <c r="F88" s="4">
        <f t="shared" si="1"/>
        <v>548000</v>
      </c>
    </row>
    <row r="89" spans="1:6" x14ac:dyDescent="0.25">
      <c r="A89">
        <v>177</v>
      </c>
      <c r="B89" t="s">
        <v>236</v>
      </c>
      <c r="C89" t="s">
        <v>70</v>
      </c>
      <c r="D89" s="4">
        <v>15100000</v>
      </c>
      <c r="E89" s="4">
        <v>4200000</v>
      </c>
      <c r="F89" s="4">
        <f t="shared" si="1"/>
        <v>537999.99999999988</v>
      </c>
    </row>
    <row r="90" spans="1:6" x14ac:dyDescent="0.25">
      <c r="A90">
        <v>433</v>
      </c>
      <c r="B90" t="s">
        <v>483</v>
      </c>
      <c r="C90" t="s">
        <v>67</v>
      </c>
      <c r="D90" s="4">
        <v>7500000</v>
      </c>
      <c r="E90" s="4">
        <v>3400000</v>
      </c>
      <c r="F90" s="4">
        <f t="shared" si="1"/>
        <v>529999.99999999988</v>
      </c>
    </row>
    <row r="91" spans="1:6" x14ac:dyDescent="0.25">
      <c r="A91">
        <v>312</v>
      </c>
      <c r="B91" t="s">
        <v>362</v>
      </c>
      <c r="C91" t="s">
        <v>67</v>
      </c>
      <c r="D91" s="4">
        <v>22700000</v>
      </c>
      <c r="E91" s="4">
        <v>4900000</v>
      </c>
      <c r="F91" s="4">
        <f t="shared" si="1"/>
        <v>526000</v>
      </c>
    </row>
    <row r="92" spans="1:6" x14ac:dyDescent="0.25">
      <c r="A92">
        <v>343</v>
      </c>
      <c r="B92" t="s">
        <v>394</v>
      </c>
      <c r="C92" t="s">
        <v>93</v>
      </c>
      <c r="D92" s="4">
        <v>10900000</v>
      </c>
      <c r="E92" s="4">
        <v>3700000</v>
      </c>
      <c r="F92" s="4">
        <f t="shared" si="1"/>
        <v>522000</v>
      </c>
    </row>
    <row r="93" spans="1:6" x14ac:dyDescent="0.25">
      <c r="A93">
        <v>168</v>
      </c>
      <c r="B93" t="s">
        <v>229</v>
      </c>
      <c r="C93" t="s">
        <v>67</v>
      </c>
      <c r="D93" s="4">
        <v>35000000</v>
      </c>
      <c r="E93" s="4">
        <v>6100000</v>
      </c>
      <c r="F93" s="4">
        <f t="shared" si="1"/>
        <v>520000</v>
      </c>
    </row>
    <row r="94" spans="1:6" x14ac:dyDescent="0.25">
      <c r="A94">
        <v>997</v>
      </c>
      <c r="B94" t="s">
        <v>1054</v>
      </c>
      <c r="C94" t="s">
        <v>70</v>
      </c>
      <c r="D94" s="4">
        <v>5300000</v>
      </c>
      <c r="E94" s="4">
        <v>3100000</v>
      </c>
      <c r="F94" s="4">
        <f t="shared" si="1"/>
        <v>514000</v>
      </c>
    </row>
    <row r="95" spans="1:6" x14ac:dyDescent="0.25">
      <c r="A95">
        <v>30</v>
      </c>
      <c r="B95" t="s">
        <v>96</v>
      </c>
      <c r="C95" t="s">
        <v>67</v>
      </c>
      <c r="D95" s="4">
        <v>64400000.000000007</v>
      </c>
      <c r="E95" s="4">
        <v>9000000</v>
      </c>
      <c r="F95" s="4">
        <f t="shared" si="1"/>
        <v>511999.99999999983</v>
      </c>
    </row>
    <row r="96" spans="1:6" x14ac:dyDescent="0.25">
      <c r="A96">
        <v>351</v>
      </c>
      <c r="B96" t="s">
        <v>404</v>
      </c>
      <c r="C96" t="s">
        <v>353</v>
      </c>
      <c r="D96" s="4">
        <v>10700000</v>
      </c>
      <c r="E96" s="4">
        <v>3600000</v>
      </c>
      <c r="F96" s="4">
        <f t="shared" si="1"/>
        <v>505999.99999999994</v>
      </c>
    </row>
    <row r="97" spans="1:6" x14ac:dyDescent="0.25">
      <c r="A97">
        <v>66</v>
      </c>
      <c r="B97" t="s">
        <v>134</v>
      </c>
      <c r="C97" t="s">
        <v>93</v>
      </c>
      <c r="D97" s="4">
        <v>40900000</v>
      </c>
      <c r="E97" s="4">
        <v>6600000</v>
      </c>
      <c r="F97" s="4">
        <f t="shared" si="1"/>
        <v>501999.99999999994</v>
      </c>
    </row>
    <row r="98" spans="1:6" x14ac:dyDescent="0.25">
      <c r="A98">
        <v>935</v>
      </c>
      <c r="B98" t="s">
        <v>990</v>
      </c>
      <c r="C98" t="s">
        <v>139</v>
      </c>
      <c r="D98" s="4">
        <v>1300000</v>
      </c>
      <c r="E98" s="4">
        <v>2600000</v>
      </c>
      <c r="F98" s="4">
        <f t="shared" si="1"/>
        <v>494000</v>
      </c>
    </row>
    <row r="99" spans="1:6" x14ac:dyDescent="0.25">
      <c r="A99">
        <v>153</v>
      </c>
      <c r="B99" t="s">
        <v>213</v>
      </c>
      <c r="C99" t="s">
        <v>70</v>
      </c>
      <c r="D99" s="4">
        <v>36700000</v>
      </c>
      <c r="E99" s="4">
        <v>6100000</v>
      </c>
      <c r="F99" s="4">
        <f t="shared" si="1"/>
        <v>486000</v>
      </c>
    </row>
    <row r="100" spans="1:6" x14ac:dyDescent="0.25">
      <c r="A100">
        <v>159</v>
      </c>
      <c r="B100" t="s">
        <v>218</v>
      </c>
      <c r="C100" t="s">
        <v>70</v>
      </c>
      <c r="D100" s="4">
        <v>20800000</v>
      </c>
      <c r="E100" s="4">
        <v>4500000</v>
      </c>
      <c r="F100" s="4">
        <f t="shared" si="1"/>
        <v>484000</v>
      </c>
    </row>
    <row r="101" spans="1:6" x14ac:dyDescent="0.25">
      <c r="A101">
        <v>396</v>
      </c>
      <c r="B101" t="s">
        <v>447</v>
      </c>
      <c r="C101" t="s">
        <v>73</v>
      </c>
      <c r="D101" s="4">
        <v>6800000</v>
      </c>
      <c r="E101" s="4">
        <v>3100000</v>
      </c>
      <c r="F101" s="4">
        <f t="shared" si="1"/>
        <v>483999.99999999994</v>
      </c>
    </row>
    <row r="102" spans="1:6" x14ac:dyDescent="0.25">
      <c r="A102">
        <v>375</v>
      </c>
      <c r="B102" t="s">
        <v>427</v>
      </c>
      <c r="C102" t="s">
        <v>126</v>
      </c>
      <c r="D102" s="4">
        <v>22100000</v>
      </c>
      <c r="E102" s="4">
        <v>4600000</v>
      </c>
      <c r="F102" s="4">
        <f t="shared" si="1"/>
        <v>478000</v>
      </c>
    </row>
    <row r="103" spans="1:6" x14ac:dyDescent="0.25">
      <c r="A103">
        <v>306</v>
      </c>
      <c r="B103" t="s">
        <v>356</v>
      </c>
      <c r="C103" t="s">
        <v>102</v>
      </c>
      <c r="D103" s="4">
        <v>17200000</v>
      </c>
      <c r="E103" s="4">
        <v>4100000</v>
      </c>
      <c r="F103" s="4">
        <f t="shared" si="1"/>
        <v>476000</v>
      </c>
    </row>
    <row r="104" spans="1:6" x14ac:dyDescent="0.25">
      <c r="A104">
        <v>224</v>
      </c>
      <c r="B104" t="s">
        <v>276</v>
      </c>
      <c r="C104" t="s">
        <v>70</v>
      </c>
      <c r="D104" s="4">
        <v>11500000</v>
      </c>
      <c r="E104" s="4">
        <v>3500000</v>
      </c>
      <c r="F104" s="4">
        <f t="shared" si="1"/>
        <v>470000</v>
      </c>
    </row>
    <row r="105" spans="1:6" x14ac:dyDescent="0.25">
      <c r="A105">
        <v>97</v>
      </c>
      <c r="B105" t="s">
        <v>162</v>
      </c>
      <c r="C105" t="s">
        <v>112</v>
      </c>
      <c r="D105" s="4">
        <v>44700000</v>
      </c>
      <c r="E105" s="4">
        <v>6800000</v>
      </c>
      <c r="F105" s="4">
        <f t="shared" si="1"/>
        <v>465999.99999999994</v>
      </c>
    </row>
    <row r="106" spans="1:6" x14ac:dyDescent="0.25">
      <c r="A106">
        <v>190</v>
      </c>
      <c r="B106" t="s">
        <v>246</v>
      </c>
      <c r="C106" t="s">
        <v>247</v>
      </c>
      <c r="D106" s="4">
        <v>15900000</v>
      </c>
      <c r="E106" s="4">
        <v>3900000</v>
      </c>
      <c r="F106" s="4">
        <f t="shared" si="1"/>
        <v>462000</v>
      </c>
    </row>
    <row r="107" spans="1:6" x14ac:dyDescent="0.25">
      <c r="A107">
        <v>70</v>
      </c>
      <c r="B107" t="s">
        <v>138</v>
      </c>
      <c r="C107" t="s">
        <v>139</v>
      </c>
      <c r="D107" s="4">
        <v>78900000</v>
      </c>
      <c r="E107" s="4">
        <v>10200000</v>
      </c>
      <c r="F107" s="4">
        <f t="shared" si="1"/>
        <v>461999.99999999983</v>
      </c>
    </row>
    <row r="108" spans="1:6" x14ac:dyDescent="0.25">
      <c r="A108">
        <v>473</v>
      </c>
      <c r="B108" t="s">
        <v>523</v>
      </c>
      <c r="C108" t="s">
        <v>73</v>
      </c>
      <c r="D108" s="4">
        <v>5300000</v>
      </c>
      <c r="E108" s="4">
        <v>2800000</v>
      </c>
      <c r="F108" s="4">
        <f t="shared" si="1"/>
        <v>454000</v>
      </c>
    </row>
    <row r="109" spans="1:6" x14ac:dyDescent="0.25">
      <c r="A109">
        <v>849</v>
      </c>
      <c r="B109" t="s">
        <v>903</v>
      </c>
      <c r="C109" t="s">
        <v>70</v>
      </c>
      <c r="D109" s="4">
        <v>5300000</v>
      </c>
      <c r="E109" s="4">
        <v>2800000</v>
      </c>
      <c r="F109" s="4">
        <f t="shared" si="1"/>
        <v>454000</v>
      </c>
    </row>
    <row r="110" spans="1:6" x14ac:dyDescent="0.25">
      <c r="A110">
        <v>273</v>
      </c>
      <c r="B110" t="s">
        <v>323</v>
      </c>
      <c r="C110" t="s">
        <v>112</v>
      </c>
      <c r="D110" s="4">
        <v>16800000</v>
      </c>
      <c r="E110" s="4">
        <v>3900000</v>
      </c>
      <c r="F110" s="4">
        <f t="shared" si="1"/>
        <v>444000</v>
      </c>
    </row>
    <row r="111" spans="1:6" x14ac:dyDescent="0.25">
      <c r="A111">
        <v>303</v>
      </c>
      <c r="B111" t="s">
        <v>352</v>
      </c>
      <c r="C111" t="s">
        <v>353</v>
      </c>
      <c r="D111" s="4">
        <v>8900000</v>
      </c>
      <c r="E111" s="4">
        <v>3100000</v>
      </c>
      <c r="F111" s="4">
        <f t="shared" si="1"/>
        <v>442000</v>
      </c>
    </row>
    <row r="112" spans="1:6" x14ac:dyDescent="0.25">
      <c r="A112">
        <v>127</v>
      </c>
      <c r="B112" t="s">
        <v>193</v>
      </c>
      <c r="C112" t="s">
        <v>152</v>
      </c>
      <c r="D112" s="4">
        <v>26000000</v>
      </c>
      <c r="E112" s="4">
        <v>4800000</v>
      </c>
      <c r="F112" s="4">
        <f t="shared" si="1"/>
        <v>440000</v>
      </c>
    </row>
    <row r="113" spans="1:6" x14ac:dyDescent="0.25">
      <c r="A113">
        <v>129</v>
      </c>
      <c r="B113" t="s">
        <v>194</v>
      </c>
      <c r="C113" t="s">
        <v>195</v>
      </c>
      <c r="D113" s="4">
        <v>31100000</v>
      </c>
      <c r="E113" s="4">
        <v>5300000</v>
      </c>
      <c r="F113" s="4">
        <f t="shared" si="1"/>
        <v>437999.99999999994</v>
      </c>
    </row>
    <row r="114" spans="1:6" x14ac:dyDescent="0.25">
      <c r="A114">
        <v>368</v>
      </c>
      <c r="B114" t="s">
        <v>420</v>
      </c>
      <c r="C114" t="s">
        <v>102</v>
      </c>
      <c r="D114" s="4">
        <v>11200000</v>
      </c>
      <c r="E114" s="4">
        <v>3300000</v>
      </c>
      <c r="F114" s="4">
        <f t="shared" si="1"/>
        <v>436000</v>
      </c>
    </row>
    <row r="115" spans="1:6" x14ac:dyDescent="0.25">
      <c r="A115">
        <v>113</v>
      </c>
      <c r="B115" t="s">
        <v>178</v>
      </c>
      <c r="C115" t="s">
        <v>67</v>
      </c>
      <c r="D115" s="4">
        <v>49300000</v>
      </c>
      <c r="E115" s="4">
        <v>7100000</v>
      </c>
      <c r="F115" s="4">
        <f t="shared" si="1"/>
        <v>434000.00000000012</v>
      </c>
    </row>
    <row r="116" spans="1:6" x14ac:dyDescent="0.25">
      <c r="A116">
        <v>742</v>
      </c>
      <c r="B116" t="s">
        <v>795</v>
      </c>
      <c r="C116" t="s">
        <v>93</v>
      </c>
      <c r="D116" s="4">
        <v>1300000</v>
      </c>
      <c r="E116" s="4">
        <v>2300000</v>
      </c>
      <c r="F116" s="4">
        <f t="shared" si="1"/>
        <v>434000</v>
      </c>
    </row>
    <row r="117" spans="1:6" x14ac:dyDescent="0.25">
      <c r="A117">
        <v>207</v>
      </c>
      <c r="B117" t="s">
        <v>261</v>
      </c>
      <c r="C117" t="s">
        <v>112</v>
      </c>
      <c r="D117" s="4">
        <v>23500000</v>
      </c>
      <c r="E117" s="4">
        <v>4500000</v>
      </c>
      <c r="F117" s="4">
        <f t="shared" si="1"/>
        <v>430000</v>
      </c>
    </row>
    <row r="118" spans="1:6" x14ac:dyDescent="0.25">
      <c r="A118">
        <v>107</v>
      </c>
      <c r="B118" t="s">
        <v>171</v>
      </c>
      <c r="C118" t="s">
        <v>88</v>
      </c>
      <c r="D118" s="4">
        <v>66500000</v>
      </c>
      <c r="E118" s="4">
        <v>8800000</v>
      </c>
      <c r="F118" s="4">
        <f t="shared" si="1"/>
        <v>429999.99999999977</v>
      </c>
    </row>
    <row r="119" spans="1:6" x14ac:dyDescent="0.25">
      <c r="A119">
        <v>316</v>
      </c>
      <c r="B119" t="s">
        <v>368</v>
      </c>
      <c r="C119" t="s">
        <v>102</v>
      </c>
      <c r="D119" s="4">
        <v>9800000</v>
      </c>
      <c r="E119" s="4">
        <v>3100000</v>
      </c>
      <c r="F119" s="4">
        <f t="shared" si="1"/>
        <v>424000</v>
      </c>
    </row>
    <row r="120" spans="1:6" x14ac:dyDescent="0.25">
      <c r="A120">
        <v>561</v>
      </c>
      <c r="B120" t="s">
        <v>611</v>
      </c>
      <c r="C120" t="s">
        <v>67</v>
      </c>
      <c r="D120" s="4">
        <v>9800000</v>
      </c>
      <c r="E120" s="4">
        <v>3100000</v>
      </c>
      <c r="F120" s="4">
        <f t="shared" si="1"/>
        <v>424000</v>
      </c>
    </row>
    <row r="121" spans="1:6" x14ac:dyDescent="0.25">
      <c r="A121">
        <v>332</v>
      </c>
      <c r="B121" t="s">
        <v>382</v>
      </c>
      <c r="C121" t="s">
        <v>70</v>
      </c>
      <c r="D121" s="4">
        <v>11800000</v>
      </c>
      <c r="E121" s="4">
        <v>3300000</v>
      </c>
      <c r="F121" s="4">
        <f t="shared" si="1"/>
        <v>423999.99999999994</v>
      </c>
    </row>
    <row r="122" spans="1:6" x14ac:dyDescent="0.25">
      <c r="A122">
        <v>418</v>
      </c>
      <c r="B122" t="s">
        <v>468</v>
      </c>
      <c r="C122" t="s">
        <v>70</v>
      </c>
      <c r="D122" s="4">
        <v>11600000</v>
      </c>
      <c r="E122" s="4">
        <v>3200000</v>
      </c>
      <c r="F122" s="4">
        <f t="shared" si="1"/>
        <v>408000</v>
      </c>
    </row>
    <row r="123" spans="1:6" x14ac:dyDescent="0.25">
      <c r="A123">
        <v>47</v>
      </c>
      <c r="B123" t="s">
        <v>115</v>
      </c>
      <c r="C123" t="s">
        <v>70</v>
      </c>
      <c r="D123" s="4">
        <v>53900000</v>
      </c>
      <c r="E123" s="4">
        <v>7400000</v>
      </c>
      <c r="F123" s="4">
        <f t="shared" si="1"/>
        <v>402000</v>
      </c>
    </row>
    <row r="124" spans="1:6" x14ac:dyDescent="0.25">
      <c r="A124">
        <v>247</v>
      </c>
      <c r="B124" t="s">
        <v>300</v>
      </c>
      <c r="C124" t="s">
        <v>79</v>
      </c>
      <c r="D124" s="4">
        <v>17000000</v>
      </c>
      <c r="E124" s="4">
        <v>3700000</v>
      </c>
      <c r="F124" s="4">
        <f t="shared" si="1"/>
        <v>400000</v>
      </c>
    </row>
    <row r="125" spans="1:6" x14ac:dyDescent="0.25">
      <c r="A125">
        <v>281</v>
      </c>
      <c r="B125" t="s">
        <v>329</v>
      </c>
      <c r="C125" t="s">
        <v>228</v>
      </c>
      <c r="D125" s="4">
        <v>12000000</v>
      </c>
      <c r="E125" s="4">
        <v>3200000</v>
      </c>
      <c r="F125" s="4">
        <f t="shared" si="1"/>
        <v>400000</v>
      </c>
    </row>
    <row r="126" spans="1:6" x14ac:dyDescent="0.25">
      <c r="A126">
        <v>722</v>
      </c>
      <c r="B126" t="s">
        <v>773</v>
      </c>
      <c r="C126" t="s">
        <v>139</v>
      </c>
      <c r="D126" s="4">
        <v>7000000</v>
      </c>
      <c r="E126" s="4">
        <v>2700000</v>
      </c>
      <c r="F126" s="4">
        <f t="shared" si="1"/>
        <v>400000</v>
      </c>
    </row>
    <row r="127" spans="1:6" x14ac:dyDescent="0.25">
      <c r="A127">
        <v>73</v>
      </c>
      <c r="B127" t="s">
        <v>141</v>
      </c>
      <c r="C127" t="s">
        <v>95</v>
      </c>
      <c r="D127" s="4">
        <v>60100000</v>
      </c>
      <c r="E127" s="4">
        <v>8000000</v>
      </c>
      <c r="F127" s="4">
        <f t="shared" si="1"/>
        <v>397999.99999999988</v>
      </c>
    </row>
    <row r="128" spans="1:6" x14ac:dyDescent="0.25">
      <c r="A128">
        <v>460</v>
      </c>
      <c r="B128" t="s">
        <v>510</v>
      </c>
      <c r="C128" t="s">
        <v>286</v>
      </c>
      <c r="D128" s="4">
        <v>7300000</v>
      </c>
      <c r="E128" s="4">
        <v>2700000</v>
      </c>
      <c r="F128" s="4">
        <f t="shared" si="1"/>
        <v>393999.99999999994</v>
      </c>
    </row>
    <row r="129" spans="1:6" x14ac:dyDescent="0.25">
      <c r="A129">
        <v>210</v>
      </c>
      <c r="B129" t="s">
        <v>263</v>
      </c>
      <c r="C129" t="s">
        <v>93</v>
      </c>
      <c r="D129" s="4">
        <v>21600000</v>
      </c>
      <c r="E129" s="4">
        <v>4100000</v>
      </c>
      <c r="F129" s="4">
        <f t="shared" si="1"/>
        <v>388000</v>
      </c>
    </row>
    <row r="130" spans="1:6" x14ac:dyDescent="0.25">
      <c r="A130">
        <v>148</v>
      </c>
      <c r="B130" t="s">
        <v>209</v>
      </c>
      <c r="C130" t="s">
        <v>67</v>
      </c>
      <c r="D130" s="4">
        <v>35600000</v>
      </c>
      <c r="E130" s="4">
        <v>5500000</v>
      </c>
      <c r="F130" s="4">
        <f t="shared" si="1"/>
        <v>387999.99999999988</v>
      </c>
    </row>
    <row r="131" spans="1:6" x14ac:dyDescent="0.25">
      <c r="A131">
        <v>328</v>
      </c>
      <c r="B131" t="s">
        <v>378</v>
      </c>
      <c r="C131" t="s">
        <v>70</v>
      </c>
      <c r="D131" s="4">
        <v>122800000</v>
      </c>
      <c r="E131" s="4">
        <v>14200000</v>
      </c>
      <c r="F131" s="4">
        <f t="shared" si="1"/>
        <v>383999.99999999977</v>
      </c>
    </row>
    <row r="132" spans="1:6" x14ac:dyDescent="0.25">
      <c r="A132">
        <v>796</v>
      </c>
      <c r="B132" t="s">
        <v>849</v>
      </c>
      <c r="C132" t="s">
        <v>70</v>
      </c>
      <c r="D132" s="4">
        <v>5000000</v>
      </c>
      <c r="E132" s="4">
        <v>2400000</v>
      </c>
      <c r="F132" s="4">
        <f t="shared" si="1"/>
        <v>380000</v>
      </c>
    </row>
    <row r="133" spans="1:6" x14ac:dyDescent="0.25">
      <c r="A133">
        <v>639</v>
      </c>
      <c r="B133" t="s">
        <v>688</v>
      </c>
      <c r="C133" t="s">
        <v>93</v>
      </c>
      <c r="D133" s="4">
        <v>3100000</v>
      </c>
      <c r="E133" s="4">
        <v>2200000</v>
      </c>
      <c r="F133" s="4">
        <f t="shared" ref="F133:F196" si="2">MAX(0,(E133/D133-10%)*D133*0.2)</f>
        <v>378000.00000000006</v>
      </c>
    </row>
    <row r="134" spans="1:6" x14ac:dyDescent="0.25">
      <c r="A134">
        <v>440</v>
      </c>
      <c r="B134" t="s">
        <v>490</v>
      </c>
      <c r="C134" t="s">
        <v>70</v>
      </c>
      <c r="D134" s="4">
        <v>5200000</v>
      </c>
      <c r="E134" s="4">
        <v>2400000</v>
      </c>
      <c r="F134" s="4">
        <f t="shared" si="2"/>
        <v>376000.00000000006</v>
      </c>
    </row>
    <row r="135" spans="1:6" x14ac:dyDescent="0.25">
      <c r="A135">
        <v>333</v>
      </c>
      <c r="B135" t="s">
        <v>383</v>
      </c>
      <c r="C135" t="s">
        <v>225</v>
      </c>
      <c r="D135" s="4">
        <v>9700000</v>
      </c>
      <c r="E135" s="4">
        <v>2800000</v>
      </c>
      <c r="F135" s="4">
        <f t="shared" si="2"/>
        <v>366000</v>
      </c>
    </row>
    <row r="136" spans="1:6" x14ac:dyDescent="0.25">
      <c r="A136">
        <v>394</v>
      </c>
      <c r="B136" t="s">
        <v>446</v>
      </c>
      <c r="C136" t="s">
        <v>70</v>
      </c>
      <c r="D136" s="4">
        <v>9700000</v>
      </c>
      <c r="E136" s="4">
        <v>2800000</v>
      </c>
      <c r="F136" s="4">
        <f t="shared" si="2"/>
        <v>366000</v>
      </c>
    </row>
    <row r="137" spans="1:6" x14ac:dyDescent="0.25">
      <c r="A137">
        <v>1460</v>
      </c>
      <c r="B137" t="s">
        <v>1524</v>
      </c>
      <c r="C137" t="s">
        <v>70</v>
      </c>
      <c r="D137" s="4">
        <v>895000</v>
      </c>
      <c r="E137" s="4">
        <v>1900000</v>
      </c>
      <c r="F137" s="4">
        <f t="shared" si="2"/>
        <v>362100</v>
      </c>
    </row>
    <row r="138" spans="1:6" x14ac:dyDescent="0.25">
      <c r="A138">
        <v>313</v>
      </c>
      <c r="B138" t="s">
        <v>363</v>
      </c>
      <c r="C138" t="s">
        <v>364</v>
      </c>
      <c r="D138" s="4">
        <v>22100000</v>
      </c>
      <c r="E138" s="4">
        <v>4000000</v>
      </c>
      <c r="F138" s="4">
        <f t="shared" si="2"/>
        <v>358000</v>
      </c>
    </row>
    <row r="139" spans="1:6" x14ac:dyDescent="0.25">
      <c r="A139">
        <v>163</v>
      </c>
      <c r="B139" t="s">
        <v>222</v>
      </c>
      <c r="C139" t="s">
        <v>70</v>
      </c>
      <c r="D139" s="4">
        <v>17200000</v>
      </c>
      <c r="E139" s="4">
        <v>3500000</v>
      </c>
      <c r="F139" s="4">
        <f t="shared" si="2"/>
        <v>356000</v>
      </c>
    </row>
    <row r="140" spans="1:6" x14ac:dyDescent="0.25">
      <c r="A140">
        <v>180</v>
      </c>
      <c r="B140" t="s">
        <v>42</v>
      </c>
      <c r="C140" t="s">
        <v>70</v>
      </c>
      <c r="D140" s="4">
        <v>17200000</v>
      </c>
      <c r="E140" s="4">
        <v>3500000</v>
      </c>
      <c r="F140" s="4">
        <f t="shared" si="2"/>
        <v>356000</v>
      </c>
    </row>
    <row r="141" spans="1:6" x14ac:dyDescent="0.25">
      <c r="A141">
        <v>195</v>
      </c>
      <c r="B141" t="s">
        <v>252</v>
      </c>
      <c r="C141" t="s">
        <v>70</v>
      </c>
      <c r="D141" s="4">
        <v>32299999.999999996</v>
      </c>
      <c r="E141" s="4">
        <v>5000000</v>
      </c>
      <c r="F141" s="4">
        <f t="shared" si="2"/>
        <v>354000</v>
      </c>
    </row>
    <row r="142" spans="1:6" x14ac:dyDescent="0.25">
      <c r="A142">
        <v>179</v>
      </c>
      <c r="B142" t="s">
        <v>238</v>
      </c>
      <c r="C142" t="s">
        <v>102</v>
      </c>
      <c r="D142" s="4">
        <v>21600000</v>
      </c>
      <c r="E142" s="4">
        <v>3900000</v>
      </c>
      <c r="F142" s="4">
        <f t="shared" si="2"/>
        <v>348000</v>
      </c>
    </row>
    <row r="143" spans="1:6" x14ac:dyDescent="0.25">
      <c r="A143">
        <v>146</v>
      </c>
      <c r="B143" t="s">
        <v>207</v>
      </c>
      <c r="C143" t="s">
        <v>126</v>
      </c>
      <c r="D143" s="4">
        <v>20700000</v>
      </c>
      <c r="E143" s="4">
        <v>3800000</v>
      </c>
      <c r="F143" s="4">
        <f t="shared" si="2"/>
        <v>346000</v>
      </c>
    </row>
    <row r="144" spans="1:6" x14ac:dyDescent="0.25">
      <c r="A144">
        <v>489</v>
      </c>
      <c r="B144" t="s">
        <v>539</v>
      </c>
      <c r="C144" t="s">
        <v>70</v>
      </c>
      <c r="D144" s="4">
        <v>10900000</v>
      </c>
      <c r="E144" s="4">
        <v>2800000</v>
      </c>
      <c r="F144" s="4">
        <f t="shared" si="2"/>
        <v>342000</v>
      </c>
    </row>
    <row r="145" spans="1:6" x14ac:dyDescent="0.25">
      <c r="A145">
        <v>726</v>
      </c>
      <c r="B145" t="s">
        <v>777</v>
      </c>
      <c r="C145" t="s">
        <v>70</v>
      </c>
      <c r="D145" s="4">
        <v>6900000</v>
      </c>
      <c r="E145" s="4">
        <v>2400000</v>
      </c>
      <c r="F145" s="4">
        <f t="shared" si="2"/>
        <v>342000</v>
      </c>
    </row>
    <row r="146" spans="1:6" x14ac:dyDescent="0.25">
      <c r="A146">
        <v>78</v>
      </c>
      <c r="B146" t="s">
        <v>146</v>
      </c>
      <c r="C146" t="s">
        <v>139</v>
      </c>
      <c r="D146" s="4">
        <v>52000000</v>
      </c>
      <c r="E146" s="4">
        <v>6900000</v>
      </c>
      <c r="F146" s="4">
        <f t="shared" si="2"/>
        <v>340000</v>
      </c>
    </row>
    <row r="147" spans="1:6" x14ac:dyDescent="0.25">
      <c r="A147">
        <v>1070</v>
      </c>
      <c r="B147" t="s">
        <v>1129</v>
      </c>
      <c r="C147" t="s">
        <v>70</v>
      </c>
      <c r="D147" s="4">
        <v>2400000</v>
      </c>
      <c r="E147" s="4">
        <v>1900000</v>
      </c>
      <c r="F147" s="4">
        <f t="shared" si="2"/>
        <v>332000</v>
      </c>
    </row>
    <row r="148" spans="1:6" x14ac:dyDescent="0.25">
      <c r="A148">
        <v>603</v>
      </c>
      <c r="B148" t="s">
        <v>652</v>
      </c>
      <c r="C148" t="s">
        <v>70</v>
      </c>
      <c r="D148" s="4">
        <v>12000000</v>
      </c>
      <c r="E148" s="4">
        <v>2800000</v>
      </c>
      <c r="F148" s="4">
        <f t="shared" si="2"/>
        <v>320000</v>
      </c>
    </row>
    <row r="149" spans="1:6" x14ac:dyDescent="0.25">
      <c r="A149">
        <v>1004</v>
      </c>
      <c r="B149" t="s">
        <v>1061</v>
      </c>
      <c r="C149" t="s">
        <v>95</v>
      </c>
      <c r="D149" s="4">
        <v>1100000</v>
      </c>
      <c r="E149" s="4">
        <v>1700000</v>
      </c>
      <c r="F149" s="4">
        <f t="shared" si="2"/>
        <v>318000</v>
      </c>
    </row>
    <row r="150" spans="1:6" x14ac:dyDescent="0.25">
      <c r="A150">
        <v>150</v>
      </c>
      <c r="B150" t="s">
        <v>210</v>
      </c>
      <c r="C150" t="s">
        <v>88</v>
      </c>
      <c r="D150" s="4">
        <v>31100000</v>
      </c>
      <c r="E150" s="4">
        <v>4700000</v>
      </c>
      <c r="F150" s="4">
        <f t="shared" si="2"/>
        <v>317999.99999999994</v>
      </c>
    </row>
    <row r="151" spans="1:6" x14ac:dyDescent="0.25">
      <c r="A151">
        <v>1151</v>
      </c>
      <c r="B151" t="s">
        <v>1212</v>
      </c>
      <c r="C151" t="s">
        <v>70</v>
      </c>
      <c r="D151" s="4">
        <v>2300000</v>
      </c>
      <c r="E151" s="4">
        <v>1800000</v>
      </c>
      <c r="F151" s="4">
        <f t="shared" si="2"/>
        <v>314000.00000000006</v>
      </c>
    </row>
    <row r="152" spans="1:6" x14ac:dyDescent="0.25">
      <c r="A152">
        <v>80</v>
      </c>
      <c r="B152" t="s">
        <v>149</v>
      </c>
      <c r="C152" t="s">
        <v>79</v>
      </c>
      <c r="D152" s="4">
        <v>48400000</v>
      </c>
      <c r="E152" s="4">
        <v>6400000</v>
      </c>
      <c r="F152" s="4">
        <f t="shared" si="2"/>
        <v>312000</v>
      </c>
    </row>
    <row r="153" spans="1:6" x14ac:dyDescent="0.25">
      <c r="A153">
        <v>361</v>
      </c>
      <c r="B153" t="s">
        <v>414</v>
      </c>
      <c r="C153" t="s">
        <v>85</v>
      </c>
      <c r="D153" s="4">
        <v>13400000</v>
      </c>
      <c r="E153" s="4">
        <v>2900000</v>
      </c>
      <c r="F153" s="4">
        <f t="shared" si="2"/>
        <v>311999.99999999994</v>
      </c>
    </row>
    <row r="154" spans="1:6" x14ac:dyDescent="0.25">
      <c r="A154">
        <v>1287</v>
      </c>
      <c r="B154" t="s">
        <v>1350</v>
      </c>
      <c r="C154" t="s">
        <v>112</v>
      </c>
      <c r="D154" s="4">
        <v>463000</v>
      </c>
      <c r="E154" s="4">
        <v>1600000</v>
      </c>
      <c r="F154" s="4">
        <f t="shared" si="2"/>
        <v>310740</v>
      </c>
    </row>
    <row r="155" spans="1:6" x14ac:dyDescent="0.25">
      <c r="A155">
        <v>258</v>
      </c>
      <c r="B155" t="s">
        <v>48</v>
      </c>
      <c r="C155" t="s">
        <v>70</v>
      </c>
      <c r="D155" s="4">
        <v>24700000</v>
      </c>
      <c r="E155" s="4">
        <v>4000000</v>
      </c>
      <c r="F155" s="4">
        <f t="shared" si="2"/>
        <v>306000</v>
      </c>
    </row>
    <row r="156" spans="1:6" x14ac:dyDescent="0.25">
      <c r="A156">
        <v>668</v>
      </c>
      <c r="B156" t="s">
        <v>51</v>
      </c>
      <c r="C156" t="s">
        <v>70</v>
      </c>
      <c r="D156" s="4">
        <v>5700000</v>
      </c>
      <c r="E156" s="4">
        <v>2100000</v>
      </c>
      <c r="F156" s="4">
        <f t="shared" si="2"/>
        <v>305999.99999999994</v>
      </c>
    </row>
    <row r="157" spans="1:6" x14ac:dyDescent="0.25">
      <c r="A157">
        <v>539</v>
      </c>
      <c r="B157" t="s">
        <v>588</v>
      </c>
      <c r="C157" t="s">
        <v>99</v>
      </c>
      <c r="D157" s="4">
        <v>14800000</v>
      </c>
      <c r="E157" s="4">
        <v>3000000</v>
      </c>
      <c r="F157" s="4">
        <f t="shared" si="2"/>
        <v>304000</v>
      </c>
    </row>
    <row r="158" spans="1:6" x14ac:dyDescent="0.25">
      <c r="A158">
        <v>1021</v>
      </c>
      <c r="B158" t="s">
        <v>1078</v>
      </c>
      <c r="C158" t="s">
        <v>99</v>
      </c>
      <c r="D158" s="4">
        <v>4000000</v>
      </c>
      <c r="E158" s="4">
        <v>1900000</v>
      </c>
      <c r="F158" s="4">
        <f t="shared" si="2"/>
        <v>300000</v>
      </c>
    </row>
    <row r="159" spans="1:6" x14ac:dyDescent="0.25">
      <c r="A159">
        <v>132</v>
      </c>
      <c r="B159" t="s">
        <v>198</v>
      </c>
      <c r="C159" t="s">
        <v>102</v>
      </c>
      <c r="D159" s="4">
        <v>29100000</v>
      </c>
      <c r="E159" s="4">
        <v>4400000</v>
      </c>
      <c r="F159" s="4">
        <f t="shared" si="2"/>
        <v>297999.99999999994</v>
      </c>
    </row>
    <row r="160" spans="1:6" x14ac:dyDescent="0.25">
      <c r="A160">
        <v>355</v>
      </c>
      <c r="B160" t="s">
        <v>408</v>
      </c>
      <c r="C160" t="s">
        <v>79</v>
      </c>
      <c r="D160" s="4">
        <v>14200000</v>
      </c>
      <c r="E160" s="4">
        <v>2900000</v>
      </c>
      <c r="F160" s="4">
        <f t="shared" si="2"/>
        <v>296000</v>
      </c>
    </row>
    <row r="161" spans="1:6" x14ac:dyDescent="0.25">
      <c r="A161">
        <v>768</v>
      </c>
      <c r="B161" t="s">
        <v>820</v>
      </c>
      <c r="C161" t="s">
        <v>67</v>
      </c>
      <c r="D161" s="4">
        <v>5200000</v>
      </c>
      <c r="E161" s="4">
        <v>2000000</v>
      </c>
      <c r="F161" s="4">
        <f t="shared" si="2"/>
        <v>296000</v>
      </c>
    </row>
    <row r="162" spans="1:6" x14ac:dyDescent="0.25">
      <c r="A162">
        <v>387</v>
      </c>
      <c r="B162" t="s">
        <v>438</v>
      </c>
      <c r="C162" t="s">
        <v>70</v>
      </c>
      <c r="D162" s="4">
        <v>6600000</v>
      </c>
      <c r="E162" s="4">
        <v>2100000</v>
      </c>
      <c r="F162" s="4">
        <f t="shared" si="2"/>
        <v>288000</v>
      </c>
    </row>
    <row r="163" spans="1:6" x14ac:dyDescent="0.25">
      <c r="A163">
        <v>804</v>
      </c>
      <c r="B163" t="s">
        <v>857</v>
      </c>
      <c r="C163" t="s">
        <v>88</v>
      </c>
      <c r="D163" s="4">
        <v>2600000</v>
      </c>
      <c r="E163" s="4">
        <v>1700000</v>
      </c>
      <c r="F163" s="4">
        <f t="shared" si="2"/>
        <v>288000</v>
      </c>
    </row>
    <row r="164" spans="1:6" x14ac:dyDescent="0.25">
      <c r="A164">
        <v>335</v>
      </c>
      <c r="B164" t="s">
        <v>386</v>
      </c>
      <c r="C164" t="s">
        <v>73</v>
      </c>
      <c r="D164" s="4">
        <v>14600000</v>
      </c>
      <c r="E164" s="4">
        <v>2900000</v>
      </c>
      <c r="F164" s="4">
        <f t="shared" si="2"/>
        <v>287999.99999999994</v>
      </c>
    </row>
    <row r="165" spans="1:6" x14ac:dyDescent="0.25">
      <c r="A165">
        <v>175</v>
      </c>
      <c r="B165" t="s">
        <v>50</v>
      </c>
      <c r="C165" t="s">
        <v>70</v>
      </c>
      <c r="D165" s="4">
        <v>20800000</v>
      </c>
      <c r="E165" s="4">
        <v>3500000</v>
      </c>
      <c r="F165" s="4">
        <f t="shared" si="2"/>
        <v>284000.00000000006</v>
      </c>
    </row>
    <row r="166" spans="1:6" x14ac:dyDescent="0.25">
      <c r="A166">
        <v>310</v>
      </c>
      <c r="B166" t="s">
        <v>360</v>
      </c>
      <c r="C166" t="s">
        <v>67</v>
      </c>
      <c r="D166" s="4">
        <v>12900000</v>
      </c>
      <c r="E166" s="4">
        <v>2700000</v>
      </c>
      <c r="F166" s="4">
        <f t="shared" si="2"/>
        <v>282000</v>
      </c>
    </row>
    <row r="167" spans="1:6" x14ac:dyDescent="0.25">
      <c r="A167">
        <v>1439</v>
      </c>
      <c r="B167" t="s">
        <v>1503</v>
      </c>
      <c r="C167" t="s">
        <v>286</v>
      </c>
      <c r="D167" s="4">
        <v>2000000</v>
      </c>
      <c r="E167" s="4">
        <v>1600000</v>
      </c>
      <c r="F167" s="4">
        <f t="shared" si="2"/>
        <v>280000.00000000006</v>
      </c>
    </row>
    <row r="168" spans="1:6" x14ac:dyDescent="0.25">
      <c r="A168">
        <v>487</v>
      </c>
      <c r="B168" t="s">
        <v>537</v>
      </c>
      <c r="C168" t="s">
        <v>399</v>
      </c>
      <c r="D168" s="4">
        <v>6000000</v>
      </c>
      <c r="E168" s="4">
        <v>2000000</v>
      </c>
      <c r="F168" s="4">
        <f t="shared" si="2"/>
        <v>279999.99999999994</v>
      </c>
    </row>
    <row r="169" spans="1:6" x14ac:dyDescent="0.25">
      <c r="A169">
        <v>109</v>
      </c>
      <c r="B169" t="s">
        <v>174</v>
      </c>
      <c r="C169" t="s">
        <v>108</v>
      </c>
      <c r="D169" s="4">
        <v>34200000</v>
      </c>
      <c r="E169" s="4">
        <v>4800000</v>
      </c>
      <c r="F169" s="4">
        <f t="shared" si="2"/>
        <v>275999.99999999994</v>
      </c>
    </row>
    <row r="170" spans="1:6" x14ac:dyDescent="0.25">
      <c r="A170">
        <v>380</v>
      </c>
      <c r="B170" t="s">
        <v>431</v>
      </c>
      <c r="C170" t="s">
        <v>70</v>
      </c>
      <c r="D170" s="4">
        <v>15300000</v>
      </c>
      <c r="E170" s="4">
        <v>2900000</v>
      </c>
      <c r="F170" s="4">
        <f t="shared" si="2"/>
        <v>273999.99999999994</v>
      </c>
    </row>
    <row r="171" spans="1:6" x14ac:dyDescent="0.25">
      <c r="A171">
        <v>51</v>
      </c>
      <c r="B171" t="s">
        <v>32</v>
      </c>
      <c r="C171" t="s">
        <v>70</v>
      </c>
      <c r="D171" s="4">
        <v>76500000</v>
      </c>
      <c r="E171" s="4">
        <v>9000000</v>
      </c>
      <c r="F171" s="4">
        <f t="shared" si="2"/>
        <v>269999.99999999994</v>
      </c>
    </row>
    <row r="172" spans="1:6" x14ac:dyDescent="0.25">
      <c r="A172">
        <v>347</v>
      </c>
      <c r="B172" t="s">
        <v>398</v>
      </c>
      <c r="C172" t="s">
        <v>399</v>
      </c>
      <c r="D172" s="4">
        <v>10500000</v>
      </c>
      <c r="E172" s="4">
        <v>2400000</v>
      </c>
      <c r="F172" s="4">
        <f t="shared" si="2"/>
        <v>269999.99999999994</v>
      </c>
    </row>
    <row r="173" spans="1:6" x14ac:dyDescent="0.25">
      <c r="A173">
        <v>568</v>
      </c>
      <c r="B173" t="s">
        <v>617</v>
      </c>
      <c r="C173" t="s">
        <v>70</v>
      </c>
      <c r="D173" s="4">
        <v>3500000</v>
      </c>
      <c r="E173" s="4">
        <v>1700000</v>
      </c>
      <c r="F173" s="4">
        <f t="shared" si="2"/>
        <v>269999.99999999994</v>
      </c>
    </row>
    <row r="174" spans="1:6" x14ac:dyDescent="0.25">
      <c r="A174">
        <v>1088</v>
      </c>
      <c r="B174" t="s">
        <v>1147</v>
      </c>
      <c r="C174" t="s">
        <v>335</v>
      </c>
      <c r="D174" s="4">
        <v>2700000</v>
      </c>
      <c r="E174" s="4">
        <v>1600000</v>
      </c>
      <c r="F174" s="4">
        <f t="shared" si="2"/>
        <v>266000</v>
      </c>
    </row>
    <row r="175" spans="1:6" x14ac:dyDescent="0.25">
      <c r="A175">
        <v>587</v>
      </c>
      <c r="B175" t="s">
        <v>635</v>
      </c>
      <c r="C175" t="s">
        <v>70</v>
      </c>
      <c r="D175" s="4">
        <v>5800000</v>
      </c>
      <c r="E175" s="4">
        <v>1900000</v>
      </c>
      <c r="F175" s="4">
        <f t="shared" si="2"/>
        <v>264000</v>
      </c>
    </row>
    <row r="176" spans="1:6" x14ac:dyDescent="0.25">
      <c r="A176">
        <v>879</v>
      </c>
      <c r="B176" t="s">
        <v>933</v>
      </c>
      <c r="C176" t="s">
        <v>70</v>
      </c>
      <c r="D176" s="4">
        <v>5800000</v>
      </c>
      <c r="E176" s="4">
        <v>1900000</v>
      </c>
      <c r="F176" s="4">
        <f t="shared" si="2"/>
        <v>264000</v>
      </c>
    </row>
    <row r="177" spans="1:6" x14ac:dyDescent="0.25">
      <c r="A177">
        <v>974</v>
      </c>
      <c r="B177" t="s">
        <v>1030</v>
      </c>
      <c r="C177" t="s">
        <v>93</v>
      </c>
      <c r="D177" s="4">
        <v>3800000</v>
      </c>
      <c r="E177" s="4">
        <v>1700000</v>
      </c>
      <c r="F177" s="4">
        <f t="shared" si="2"/>
        <v>264000</v>
      </c>
    </row>
    <row r="178" spans="1:6" x14ac:dyDescent="0.25">
      <c r="A178">
        <v>282</v>
      </c>
      <c r="B178" t="s">
        <v>330</v>
      </c>
      <c r="C178" t="s">
        <v>67</v>
      </c>
      <c r="D178" s="4">
        <v>17900000</v>
      </c>
      <c r="E178" s="4">
        <v>3100000</v>
      </c>
      <c r="F178" s="4">
        <f t="shared" si="2"/>
        <v>262000</v>
      </c>
    </row>
    <row r="179" spans="1:6" x14ac:dyDescent="0.25">
      <c r="A179">
        <v>646</v>
      </c>
      <c r="B179" t="s">
        <v>695</v>
      </c>
      <c r="C179" t="s">
        <v>70</v>
      </c>
      <c r="D179" s="4">
        <v>7900000</v>
      </c>
      <c r="E179" s="4">
        <v>2100000</v>
      </c>
      <c r="F179" s="4">
        <f t="shared" si="2"/>
        <v>261999.99999999997</v>
      </c>
    </row>
    <row r="180" spans="1:6" x14ac:dyDescent="0.25">
      <c r="A180">
        <v>436</v>
      </c>
      <c r="B180" t="s">
        <v>486</v>
      </c>
      <c r="C180" t="s">
        <v>70</v>
      </c>
      <c r="D180" s="4">
        <v>15000000</v>
      </c>
      <c r="E180" s="4">
        <v>2800000</v>
      </c>
      <c r="F180" s="4">
        <f t="shared" si="2"/>
        <v>260000</v>
      </c>
    </row>
    <row r="181" spans="1:6" x14ac:dyDescent="0.25">
      <c r="A181">
        <v>939</v>
      </c>
      <c r="B181" t="s">
        <v>995</v>
      </c>
      <c r="C181" t="s">
        <v>95</v>
      </c>
      <c r="D181" s="4">
        <v>6000000</v>
      </c>
      <c r="E181" s="4">
        <v>1900000</v>
      </c>
      <c r="F181" s="4">
        <f t="shared" si="2"/>
        <v>259999.99999999997</v>
      </c>
    </row>
    <row r="182" spans="1:6" x14ac:dyDescent="0.25">
      <c r="A182">
        <v>388</v>
      </c>
      <c r="B182" t="s">
        <v>439</v>
      </c>
      <c r="C182" t="s">
        <v>70</v>
      </c>
      <c r="D182" s="4">
        <v>11100000</v>
      </c>
      <c r="E182" s="4">
        <v>2400000</v>
      </c>
      <c r="F182" s="4">
        <f t="shared" si="2"/>
        <v>258000</v>
      </c>
    </row>
    <row r="183" spans="1:6" x14ac:dyDescent="0.25">
      <c r="A183">
        <v>734</v>
      </c>
      <c r="B183" t="s">
        <v>786</v>
      </c>
      <c r="C183" t="s">
        <v>79</v>
      </c>
      <c r="D183" s="4">
        <v>5100000</v>
      </c>
      <c r="E183" s="4">
        <v>1800000</v>
      </c>
      <c r="F183" s="4">
        <f t="shared" si="2"/>
        <v>258000</v>
      </c>
    </row>
    <row r="184" spans="1:6" x14ac:dyDescent="0.25">
      <c r="A184">
        <v>152</v>
      </c>
      <c r="B184" t="s">
        <v>212</v>
      </c>
      <c r="C184" t="s">
        <v>93</v>
      </c>
      <c r="D184" s="4">
        <v>38200000</v>
      </c>
      <c r="E184" s="4">
        <v>5100000</v>
      </c>
      <c r="F184" s="4">
        <f t="shared" si="2"/>
        <v>255999.99999999997</v>
      </c>
    </row>
    <row r="185" spans="1:6" x14ac:dyDescent="0.25">
      <c r="A185">
        <v>1464</v>
      </c>
      <c r="B185" t="s">
        <v>1528</v>
      </c>
      <c r="C185" t="s">
        <v>123</v>
      </c>
      <c r="D185" s="4">
        <v>216000</v>
      </c>
      <c r="E185" s="4">
        <v>1300000</v>
      </c>
      <c r="F185" s="4">
        <f t="shared" si="2"/>
        <v>255680</v>
      </c>
    </row>
    <row r="186" spans="1:6" x14ac:dyDescent="0.25">
      <c r="A186">
        <v>223</v>
      </c>
      <c r="B186" t="s">
        <v>275</v>
      </c>
      <c r="C186" t="s">
        <v>67</v>
      </c>
      <c r="D186" s="4">
        <v>25300000</v>
      </c>
      <c r="E186" s="4">
        <v>3800000</v>
      </c>
      <c r="F186" s="4">
        <f t="shared" si="2"/>
        <v>253999.99999999997</v>
      </c>
    </row>
    <row r="187" spans="1:6" x14ac:dyDescent="0.25">
      <c r="A187">
        <v>1026</v>
      </c>
      <c r="B187" t="s">
        <v>1083</v>
      </c>
      <c r="C187" t="s">
        <v>699</v>
      </c>
      <c r="D187" s="4">
        <v>2400000</v>
      </c>
      <c r="E187" s="4">
        <v>1500000</v>
      </c>
      <c r="F187" s="4">
        <f t="shared" si="2"/>
        <v>252000</v>
      </c>
    </row>
    <row r="188" spans="1:6" x14ac:dyDescent="0.25">
      <c r="A188">
        <v>536</v>
      </c>
      <c r="B188" t="s">
        <v>584</v>
      </c>
      <c r="C188" t="s">
        <v>585</v>
      </c>
      <c r="D188" s="4">
        <v>7500000</v>
      </c>
      <c r="E188" s="4">
        <v>2000000</v>
      </c>
      <c r="F188" s="4">
        <f t="shared" si="2"/>
        <v>250000</v>
      </c>
    </row>
    <row r="189" spans="1:6" x14ac:dyDescent="0.25">
      <c r="A189">
        <v>927</v>
      </c>
      <c r="B189" t="s">
        <v>982</v>
      </c>
      <c r="C189" t="s">
        <v>79</v>
      </c>
      <c r="D189" s="4">
        <v>2500000</v>
      </c>
      <c r="E189" s="4">
        <v>1500000</v>
      </c>
      <c r="F189" s="4">
        <f t="shared" si="2"/>
        <v>250000</v>
      </c>
    </row>
    <row r="190" spans="1:6" x14ac:dyDescent="0.25">
      <c r="A190">
        <v>1758</v>
      </c>
      <c r="B190" t="s">
        <v>1826</v>
      </c>
      <c r="C190" t="s">
        <v>1827</v>
      </c>
      <c r="D190" s="4">
        <v>2600000</v>
      </c>
      <c r="E190" s="4">
        <v>1500000</v>
      </c>
      <c r="F190" s="4">
        <f t="shared" si="2"/>
        <v>248000</v>
      </c>
    </row>
    <row r="191" spans="1:6" x14ac:dyDescent="0.25">
      <c r="A191">
        <v>391</v>
      </c>
      <c r="B191" t="s">
        <v>442</v>
      </c>
      <c r="C191" t="s">
        <v>67</v>
      </c>
      <c r="D191" s="4">
        <v>8600000</v>
      </c>
      <c r="E191" s="4">
        <v>2100000</v>
      </c>
      <c r="F191" s="4">
        <f t="shared" si="2"/>
        <v>247999.99999999997</v>
      </c>
    </row>
    <row r="192" spans="1:6" x14ac:dyDescent="0.25">
      <c r="A192">
        <v>612</v>
      </c>
      <c r="B192" t="s">
        <v>661</v>
      </c>
      <c r="C192" t="s">
        <v>126</v>
      </c>
      <c r="D192" s="4">
        <v>13800000</v>
      </c>
      <c r="E192" s="4">
        <v>2600000</v>
      </c>
      <c r="F192" s="4">
        <f t="shared" si="2"/>
        <v>244000</v>
      </c>
    </row>
    <row r="193" spans="1:6" x14ac:dyDescent="0.25">
      <c r="A193">
        <v>687</v>
      </c>
      <c r="B193" t="s">
        <v>735</v>
      </c>
      <c r="C193" t="s">
        <v>67</v>
      </c>
      <c r="D193" s="4">
        <v>4800000</v>
      </c>
      <c r="E193" s="4">
        <v>1700000</v>
      </c>
      <c r="F193" s="4">
        <f t="shared" si="2"/>
        <v>244000</v>
      </c>
    </row>
    <row r="194" spans="1:6" x14ac:dyDescent="0.25">
      <c r="A194">
        <v>983</v>
      </c>
      <c r="B194" t="s">
        <v>1039</v>
      </c>
      <c r="C194" t="s">
        <v>70</v>
      </c>
      <c r="D194" s="4">
        <v>2900000</v>
      </c>
      <c r="E194" s="4">
        <v>1500000</v>
      </c>
      <c r="F194" s="4">
        <f t="shared" si="2"/>
        <v>242000.00000000006</v>
      </c>
    </row>
    <row r="195" spans="1:6" x14ac:dyDescent="0.25">
      <c r="A195">
        <v>260</v>
      </c>
      <c r="B195" t="s">
        <v>311</v>
      </c>
      <c r="C195" t="s">
        <v>123</v>
      </c>
      <c r="D195" s="4">
        <v>14900000</v>
      </c>
      <c r="E195" s="4">
        <v>2700000</v>
      </c>
      <c r="F195" s="4">
        <f t="shared" si="2"/>
        <v>241999.99999999997</v>
      </c>
    </row>
    <row r="196" spans="1:6" x14ac:dyDescent="0.25">
      <c r="A196">
        <v>283</v>
      </c>
      <c r="B196" t="s">
        <v>331</v>
      </c>
      <c r="C196" t="s">
        <v>79</v>
      </c>
      <c r="D196" s="4">
        <v>20000000</v>
      </c>
      <c r="E196" s="4">
        <v>3200000</v>
      </c>
      <c r="F196" s="4">
        <f t="shared" si="2"/>
        <v>240000</v>
      </c>
    </row>
    <row r="197" spans="1:6" x14ac:dyDescent="0.25">
      <c r="A197">
        <v>509</v>
      </c>
      <c r="B197" t="s">
        <v>558</v>
      </c>
      <c r="C197" t="s">
        <v>67</v>
      </c>
      <c r="D197" s="4">
        <v>6000000</v>
      </c>
      <c r="E197" s="4">
        <v>1800000</v>
      </c>
      <c r="F197" s="4">
        <f t="shared" ref="F197:F260" si="3">MAX(0,(E197/D197-10%)*D197*0.2)</f>
        <v>240000</v>
      </c>
    </row>
    <row r="198" spans="1:6" x14ac:dyDescent="0.25">
      <c r="A198">
        <v>699</v>
      </c>
      <c r="B198" t="s">
        <v>747</v>
      </c>
      <c r="C198" t="s">
        <v>67</v>
      </c>
      <c r="D198" s="4">
        <v>11000000</v>
      </c>
      <c r="E198" s="4">
        <v>2300000</v>
      </c>
      <c r="F198" s="4">
        <f t="shared" si="3"/>
        <v>239999.99999999997</v>
      </c>
    </row>
    <row r="199" spans="1:6" x14ac:dyDescent="0.25">
      <c r="A199">
        <v>1857</v>
      </c>
      <c r="B199" t="s">
        <v>1926</v>
      </c>
      <c r="C199" t="s">
        <v>102</v>
      </c>
      <c r="D199" s="4">
        <v>28000</v>
      </c>
      <c r="E199" s="4">
        <v>1200000</v>
      </c>
      <c r="F199" s="4">
        <f t="shared" si="3"/>
        <v>239439.99999999997</v>
      </c>
    </row>
    <row r="200" spans="1:6" x14ac:dyDescent="0.25">
      <c r="A200">
        <v>144</v>
      </c>
      <c r="B200" t="s">
        <v>25</v>
      </c>
      <c r="C200" t="s">
        <v>70</v>
      </c>
      <c r="D200" s="4">
        <v>25100000</v>
      </c>
      <c r="E200" s="4">
        <v>3700000</v>
      </c>
      <c r="F200" s="4">
        <f t="shared" si="3"/>
        <v>238000</v>
      </c>
    </row>
    <row r="201" spans="1:6" x14ac:dyDescent="0.25">
      <c r="A201">
        <v>742</v>
      </c>
      <c r="B201" t="s">
        <v>794</v>
      </c>
      <c r="C201" t="s">
        <v>102</v>
      </c>
      <c r="D201" s="4">
        <v>6100000</v>
      </c>
      <c r="E201" s="4">
        <v>1800000</v>
      </c>
      <c r="F201" s="4">
        <f t="shared" si="3"/>
        <v>238000</v>
      </c>
    </row>
    <row r="202" spans="1:6" x14ac:dyDescent="0.25">
      <c r="A202">
        <v>459</v>
      </c>
      <c r="B202" t="s">
        <v>509</v>
      </c>
      <c r="C202" t="s">
        <v>286</v>
      </c>
      <c r="D202" s="4">
        <v>7200000</v>
      </c>
      <c r="E202" s="4">
        <v>1900000</v>
      </c>
      <c r="F202" s="4">
        <f t="shared" si="3"/>
        <v>236000</v>
      </c>
    </row>
    <row r="203" spans="1:6" x14ac:dyDescent="0.25">
      <c r="A203">
        <v>295</v>
      </c>
      <c r="B203" t="s">
        <v>344</v>
      </c>
      <c r="C203" t="s">
        <v>70</v>
      </c>
      <c r="D203" s="4">
        <v>12300000</v>
      </c>
      <c r="E203" s="4">
        <v>2400000</v>
      </c>
      <c r="F203" s="4">
        <f t="shared" si="3"/>
        <v>234000</v>
      </c>
    </row>
    <row r="204" spans="1:6" x14ac:dyDescent="0.25">
      <c r="A204">
        <v>405</v>
      </c>
      <c r="B204" t="s">
        <v>457</v>
      </c>
      <c r="C204" t="s">
        <v>99</v>
      </c>
      <c r="D204" s="4">
        <v>16400000</v>
      </c>
      <c r="E204" s="4">
        <v>2800000</v>
      </c>
      <c r="F204" s="4">
        <f t="shared" si="3"/>
        <v>232000.00000000006</v>
      </c>
    </row>
    <row r="205" spans="1:6" x14ac:dyDescent="0.25">
      <c r="A205">
        <v>659</v>
      </c>
      <c r="B205" t="s">
        <v>708</v>
      </c>
      <c r="C205" t="s">
        <v>70</v>
      </c>
      <c r="D205" s="4">
        <v>9600000</v>
      </c>
      <c r="E205" s="4">
        <v>2100000</v>
      </c>
      <c r="F205" s="4">
        <f t="shared" si="3"/>
        <v>228000</v>
      </c>
    </row>
    <row r="206" spans="1:6" x14ac:dyDescent="0.25">
      <c r="A206">
        <v>964</v>
      </c>
      <c r="B206" t="s">
        <v>1020</v>
      </c>
      <c r="C206" t="s">
        <v>67</v>
      </c>
      <c r="D206" s="4">
        <v>3600000</v>
      </c>
      <c r="E206" s="4">
        <v>1500000</v>
      </c>
      <c r="F206" s="4">
        <f t="shared" si="3"/>
        <v>228000</v>
      </c>
    </row>
    <row r="207" spans="1:6" x14ac:dyDescent="0.25">
      <c r="A207">
        <v>184</v>
      </c>
      <c r="B207" t="s">
        <v>52</v>
      </c>
      <c r="C207" t="s">
        <v>70</v>
      </c>
      <c r="D207" s="4">
        <v>25600000</v>
      </c>
      <c r="E207" s="4">
        <v>3700000</v>
      </c>
      <c r="F207" s="4">
        <f t="shared" si="3"/>
        <v>227999.99999999997</v>
      </c>
    </row>
    <row r="208" spans="1:6" x14ac:dyDescent="0.25">
      <c r="A208">
        <v>549</v>
      </c>
      <c r="B208" t="s">
        <v>598</v>
      </c>
      <c r="C208" t="s">
        <v>217</v>
      </c>
      <c r="D208" s="4">
        <v>10700000</v>
      </c>
      <c r="E208" s="4">
        <v>2200000</v>
      </c>
      <c r="F208" s="4">
        <f t="shared" si="3"/>
        <v>226000</v>
      </c>
    </row>
    <row r="209" spans="1:6" x14ac:dyDescent="0.25">
      <c r="A209">
        <v>450</v>
      </c>
      <c r="B209" t="s">
        <v>13</v>
      </c>
      <c r="C209" t="s">
        <v>70</v>
      </c>
      <c r="D209" s="4">
        <v>7800000</v>
      </c>
      <c r="E209" s="4">
        <v>1900000</v>
      </c>
      <c r="F209" s="4">
        <f t="shared" si="3"/>
        <v>224000</v>
      </c>
    </row>
    <row r="210" spans="1:6" x14ac:dyDescent="0.25">
      <c r="A210">
        <v>709</v>
      </c>
      <c r="B210" t="s">
        <v>758</v>
      </c>
      <c r="C210" t="s">
        <v>73</v>
      </c>
      <c r="D210" s="4">
        <v>3800000</v>
      </c>
      <c r="E210" s="4">
        <v>1500000</v>
      </c>
      <c r="F210" s="4">
        <f t="shared" si="3"/>
        <v>224000</v>
      </c>
    </row>
    <row r="211" spans="1:6" x14ac:dyDescent="0.25">
      <c r="A211">
        <v>122</v>
      </c>
      <c r="B211" t="s">
        <v>187</v>
      </c>
      <c r="C211" t="s">
        <v>79</v>
      </c>
      <c r="D211" s="4">
        <v>47800000</v>
      </c>
      <c r="E211" s="4">
        <v>5900000</v>
      </c>
      <c r="F211" s="4">
        <f t="shared" si="3"/>
        <v>223999.99999999997</v>
      </c>
    </row>
    <row r="212" spans="1:6" x14ac:dyDescent="0.25">
      <c r="A212">
        <v>338</v>
      </c>
      <c r="B212" t="s">
        <v>389</v>
      </c>
      <c r="C212" t="s">
        <v>70</v>
      </c>
      <c r="D212" s="4">
        <v>10800000</v>
      </c>
      <c r="E212" s="4">
        <v>2200000</v>
      </c>
      <c r="F212" s="4">
        <f t="shared" si="3"/>
        <v>223999.99999999997</v>
      </c>
    </row>
    <row r="213" spans="1:6" x14ac:dyDescent="0.25">
      <c r="A213">
        <v>610</v>
      </c>
      <c r="B213" t="s">
        <v>660</v>
      </c>
      <c r="C213" t="s">
        <v>152</v>
      </c>
      <c r="D213" s="4">
        <v>8900000</v>
      </c>
      <c r="E213" s="4">
        <v>2000000</v>
      </c>
      <c r="F213" s="4">
        <f t="shared" si="3"/>
        <v>222000</v>
      </c>
    </row>
    <row r="214" spans="1:6" x14ac:dyDescent="0.25">
      <c r="A214">
        <v>167</v>
      </c>
      <c r="B214" t="s">
        <v>227</v>
      </c>
      <c r="C214" t="s">
        <v>228</v>
      </c>
      <c r="D214" s="4">
        <v>24900000</v>
      </c>
      <c r="E214" s="4">
        <v>3600000</v>
      </c>
      <c r="F214" s="4">
        <f t="shared" si="3"/>
        <v>221999.99999999997</v>
      </c>
    </row>
    <row r="215" spans="1:6" x14ac:dyDescent="0.25">
      <c r="A215">
        <v>761</v>
      </c>
      <c r="B215" t="s">
        <v>813</v>
      </c>
      <c r="C215" t="s">
        <v>228</v>
      </c>
      <c r="D215" s="4">
        <v>5000000</v>
      </c>
      <c r="E215" s="4">
        <v>1600000</v>
      </c>
      <c r="F215" s="4">
        <f t="shared" si="3"/>
        <v>220000</v>
      </c>
    </row>
    <row r="216" spans="1:6" x14ac:dyDescent="0.25">
      <c r="A216">
        <v>188</v>
      </c>
      <c r="B216" t="s">
        <v>244</v>
      </c>
      <c r="C216" t="s">
        <v>70</v>
      </c>
      <c r="D216" s="4">
        <v>26000000</v>
      </c>
      <c r="E216" s="4">
        <v>3700000</v>
      </c>
      <c r="F216" s="4">
        <f t="shared" si="3"/>
        <v>219999.99999999997</v>
      </c>
    </row>
    <row r="217" spans="1:6" x14ac:dyDescent="0.25">
      <c r="A217">
        <v>554</v>
      </c>
      <c r="B217" t="s">
        <v>603</v>
      </c>
      <c r="C217" t="s">
        <v>70</v>
      </c>
      <c r="D217" s="4">
        <v>9000000</v>
      </c>
      <c r="E217" s="4">
        <v>2000000</v>
      </c>
      <c r="F217" s="4">
        <f t="shared" si="3"/>
        <v>219999.99999999997</v>
      </c>
    </row>
    <row r="218" spans="1:6" x14ac:dyDescent="0.25">
      <c r="A218">
        <v>511</v>
      </c>
      <c r="B218" t="s">
        <v>560</v>
      </c>
      <c r="C218" t="s">
        <v>70</v>
      </c>
      <c r="D218" s="4">
        <v>14100000</v>
      </c>
      <c r="E218" s="4">
        <v>2500000</v>
      </c>
      <c r="F218" s="4">
        <f t="shared" si="3"/>
        <v>218000</v>
      </c>
    </row>
    <row r="219" spans="1:6" x14ac:dyDescent="0.25">
      <c r="A219">
        <v>755</v>
      </c>
      <c r="B219" t="s">
        <v>807</v>
      </c>
      <c r="C219" t="s">
        <v>340</v>
      </c>
      <c r="D219" s="4">
        <v>6100000</v>
      </c>
      <c r="E219" s="4">
        <v>1700000</v>
      </c>
      <c r="F219" s="4">
        <f t="shared" si="3"/>
        <v>217999.99999999997</v>
      </c>
    </row>
    <row r="220" spans="1:6" x14ac:dyDescent="0.25">
      <c r="A220">
        <v>757</v>
      </c>
      <c r="B220" t="s">
        <v>809</v>
      </c>
      <c r="C220" t="s">
        <v>70</v>
      </c>
      <c r="D220" s="4">
        <v>5400000</v>
      </c>
      <c r="E220" s="4">
        <v>1600000</v>
      </c>
      <c r="F220" s="4">
        <f t="shared" si="3"/>
        <v>211999.99999999997</v>
      </c>
    </row>
    <row r="221" spans="1:6" x14ac:dyDescent="0.25">
      <c r="A221">
        <v>319</v>
      </c>
      <c r="B221" t="s">
        <v>369</v>
      </c>
      <c r="C221" t="s">
        <v>152</v>
      </c>
      <c r="D221" s="4">
        <v>11500000</v>
      </c>
      <c r="E221" s="4">
        <v>2200000</v>
      </c>
      <c r="F221" s="4">
        <f t="shared" si="3"/>
        <v>210000</v>
      </c>
    </row>
    <row r="222" spans="1:6" x14ac:dyDescent="0.25">
      <c r="A222">
        <v>907</v>
      </c>
      <c r="B222" t="s">
        <v>962</v>
      </c>
      <c r="C222" t="s">
        <v>126</v>
      </c>
      <c r="D222" s="4">
        <v>5500000</v>
      </c>
      <c r="E222" s="4">
        <v>1600000</v>
      </c>
      <c r="F222" s="4">
        <f t="shared" si="3"/>
        <v>210000</v>
      </c>
    </row>
    <row r="223" spans="1:6" x14ac:dyDescent="0.25">
      <c r="A223">
        <v>1232</v>
      </c>
      <c r="B223" t="s">
        <v>1293</v>
      </c>
      <c r="C223" t="s">
        <v>112</v>
      </c>
      <c r="D223" s="4">
        <v>552000</v>
      </c>
      <c r="E223" s="4">
        <v>1100000</v>
      </c>
      <c r="F223" s="4">
        <f t="shared" si="3"/>
        <v>208960</v>
      </c>
    </row>
    <row r="224" spans="1:6" x14ac:dyDescent="0.25">
      <c r="A224">
        <v>495</v>
      </c>
      <c r="B224" t="s">
        <v>544</v>
      </c>
      <c r="C224" t="s">
        <v>399</v>
      </c>
      <c r="D224" s="4">
        <v>8600000</v>
      </c>
      <c r="E224" s="4">
        <v>1900000</v>
      </c>
      <c r="F224" s="4">
        <f t="shared" si="3"/>
        <v>208000</v>
      </c>
    </row>
    <row r="225" spans="1:6" x14ac:dyDescent="0.25">
      <c r="A225">
        <v>760</v>
      </c>
      <c r="B225" t="s">
        <v>812</v>
      </c>
      <c r="C225" t="s">
        <v>67</v>
      </c>
      <c r="D225" s="4">
        <v>6600000</v>
      </c>
      <c r="E225" s="4">
        <v>1700000</v>
      </c>
      <c r="F225" s="4">
        <f t="shared" si="3"/>
        <v>208000</v>
      </c>
    </row>
    <row r="226" spans="1:6" x14ac:dyDescent="0.25">
      <c r="A226">
        <v>1216</v>
      </c>
      <c r="B226" t="s">
        <v>1277</v>
      </c>
      <c r="C226" t="s">
        <v>93</v>
      </c>
      <c r="D226" s="4">
        <v>3600000</v>
      </c>
      <c r="E226" s="4">
        <v>1400000</v>
      </c>
      <c r="F226" s="4">
        <f t="shared" si="3"/>
        <v>208000</v>
      </c>
    </row>
    <row r="227" spans="1:6" x14ac:dyDescent="0.25">
      <c r="A227">
        <v>1605</v>
      </c>
      <c r="B227" t="s">
        <v>1673</v>
      </c>
      <c r="C227" t="s">
        <v>152</v>
      </c>
      <c r="D227" s="4">
        <v>642000</v>
      </c>
      <c r="E227" s="4">
        <v>1100000</v>
      </c>
      <c r="F227" s="4">
        <f t="shared" si="3"/>
        <v>207160</v>
      </c>
    </row>
    <row r="228" spans="1:6" x14ac:dyDescent="0.25">
      <c r="A228">
        <v>301</v>
      </c>
      <c r="B228" t="s">
        <v>350</v>
      </c>
      <c r="C228" t="s">
        <v>70</v>
      </c>
      <c r="D228" s="4">
        <v>14700000</v>
      </c>
      <c r="E228" s="4">
        <v>2500000</v>
      </c>
      <c r="F228" s="4">
        <f t="shared" si="3"/>
        <v>206000</v>
      </c>
    </row>
    <row r="229" spans="1:6" x14ac:dyDescent="0.25">
      <c r="A229">
        <v>570</v>
      </c>
      <c r="B229" t="s">
        <v>619</v>
      </c>
      <c r="C229" t="s">
        <v>70</v>
      </c>
      <c r="D229" s="4">
        <v>7700000</v>
      </c>
      <c r="E229" s="4">
        <v>1800000</v>
      </c>
      <c r="F229" s="4">
        <f t="shared" si="3"/>
        <v>206000</v>
      </c>
    </row>
    <row r="230" spans="1:6" x14ac:dyDescent="0.25">
      <c r="A230">
        <v>576</v>
      </c>
      <c r="B230" t="s">
        <v>625</v>
      </c>
      <c r="C230" t="s">
        <v>335</v>
      </c>
      <c r="D230" s="4">
        <v>11700000</v>
      </c>
      <c r="E230" s="4">
        <v>2200000</v>
      </c>
      <c r="F230" s="4">
        <f t="shared" si="3"/>
        <v>206000</v>
      </c>
    </row>
    <row r="231" spans="1:6" x14ac:dyDescent="0.25">
      <c r="A231">
        <v>1078</v>
      </c>
      <c r="B231" t="s">
        <v>1137</v>
      </c>
      <c r="C231" t="s">
        <v>286</v>
      </c>
      <c r="D231" s="4">
        <v>2700000</v>
      </c>
      <c r="E231" s="4">
        <v>1300000</v>
      </c>
      <c r="F231" s="4">
        <f t="shared" si="3"/>
        <v>206000</v>
      </c>
    </row>
    <row r="232" spans="1:6" x14ac:dyDescent="0.25">
      <c r="A232">
        <v>348</v>
      </c>
      <c r="B232" t="s">
        <v>400</v>
      </c>
      <c r="C232" t="s">
        <v>67</v>
      </c>
      <c r="D232" s="4">
        <v>12800000</v>
      </c>
      <c r="E232" s="4">
        <v>2300000</v>
      </c>
      <c r="F232" s="4">
        <f t="shared" si="3"/>
        <v>204000</v>
      </c>
    </row>
    <row r="233" spans="1:6" x14ac:dyDescent="0.25">
      <c r="A233">
        <v>543</v>
      </c>
      <c r="B233" t="s">
        <v>592</v>
      </c>
      <c r="C233" t="s">
        <v>70</v>
      </c>
      <c r="D233" s="4">
        <v>6800000</v>
      </c>
      <c r="E233" s="4">
        <v>1700000</v>
      </c>
      <c r="F233" s="4">
        <f t="shared" si="3"/>
        <v>204000</v>
      </c>
    </row>
    <row r="234" spans="1:6" x14ac:dyDescent="0.25">
      <c r="A234">
        <v>602</v>
      </c>
      <c r="B234" t="s">
        <v>651</v>
      </c>
      <c r="C234" t="s">
        <v>126</v>
      </c>
      <c r="D234" s="4">
        <v>12800000</v>
      </c>
      <c r="E234" s="4">
        <v>2300000</v>
      </c>
      <c r="F234" s="4">
        <f t="shared" si="3"/>
        <v>204000</v>
      </c>
    </row>
    <row r="235" spans="1:6" x14ac:dyDescent="0.25">
      <c r="A235">
        <v>915</v>
      </c>
      <c r="B235" t="s">
        <v>970</v>
      </c>
      <c r="C235" t="s">
        <v>70</v>
      </c>
      <c r="D235" s="4">
        <v>4800000</v>
      </c>
      <c r="E235" s="4">
        <v>1500000</v>
      </c>
      <c r="F235" s="4">
        <f t="shared" si="3"/>
        <v>204000</v>
      </c>
    </row>
    <row r="236" spans="1:6" x14ac:dyDescent="0.25">
      <c r="A236">
        <v>943</v>
      </c>
      <c r="B236" t="s">
        <v>999</v>
      </c>
      <c r="C236" t="s">
        <v>121</v>
      </c>
      <c r="D236" s="4">
        <v>4800000</v>
      </c>
      <c r="E236" s="4">
        <v>1500000</v>
      </c>
      <c r="F236" s="4">
        <f t="shared" si="3"/>
        <v>204000</v>
      </c>
    </row>
    <row r="237" spans="1:6" x14ac:dyDescent="0.25">
      <c r="A237">
        <v>737</v>
      </c>
      <c r="B237" t="s">
        <v>789</v>
      </c>
      <c r="C237" t="s">
        <v>102</v>
      </c>
      <c r="D237" s="4">
        <v>5900000</v>
      </c>
      <c r="E237" s="4">
        <v>1600000</v>
      </c>
      <c r="F237" s="4">
        <f t="shared" si="3"/>
        <v>202000</v>
      </c>
    </row>
    <row r="238" spans="1:6" x14ac:dyDescent="0.25">
      <c r="A238">
        <v>917</v>
      </c>
      <c r="B238" t="s">
        <v>972</v>
      </c>
      <c r="C238" t="s">
        <v>70</v>
      </c>
      <c r="D238" s="4">
        <v>5000000</v>
      </c>
      <c r="E238" s="4">
        <v>1500000</v>
      </c>
      <c r="F238" s="4">
        <f t="shared" si="3"/>
        <v>200000</v>
      </c>
    </row>
    <row r="239" spans="1:6" x14ac:dyDescent="0.25">
      <c r="A239">
        <v>688</v>
      </c>
      <c r="B239" t="s">
        <v>736</v>
      </c>
      <c r="C239" t="s">
        <v>93</v>
      </c>
      <c r="D239" s="4">
        <v>2100000</v>
      </c>
      <c r="E239" s="4">
        <v>1200000</v>
      </c>
      <c r="F239" s="4">
        <f t="shared" si="3"/>
        <v>198000</v>
      </c>
    </row>
    <row r="240" spans="1:6" x14ac:dyDescent="0.25">
      <c r="A240">
        <v>736</v>
      </c>
      <c r="B240" t="s">
        <v>788</v>
      </c>
      <c r="C240" t="s">
        <v>67</v>
      </c>
      <c r="D240" s="4">
        <v>8100000</v>
      </c>
      <c r="E240" s="4">
        <v>1800000</v>
      </c>
      <c r="F240" s="4">
        <f t="shared" si="3"/>
        <v>198000</v>
      </c>
    </row>
    <row r="241" spans="1:6" x14ac:dyDescent="0.25">
      <c r="A241">
        <v>981</v>
      </c>
      <c r="B241" t="s">
        <v>1037</v>
      </c>
      <c r="C241" t="s">
        <v>353</v>
      </c>
      <c r="D241" s="4">
        <v>7100000</v>
      </c>
      <c r="E241" s="4">
        <v>1700000</v>
      </c>
      <c r="F241" s="4">
        <f t="shared" si="3"/>
        <v>198000</v>
      </c>
    </row>
    <row r="242" spans="1:6" x14ac:dyDescent="0.25">
      <c r="A242">
        <v>1513</v>
      </c>
      <c r="B242" t="s">
        <v>1580</v>
      </c>
      <c r="C242" t="s">
        <v>93</v>
      </c>
      <c r="D242" s="4">
        <v>1100000</v>
      </c>
      <c r="E242" s="4">
        <v>1100000</v>
      </c>
      <c r="F242" s="4">
        <f t="shared" si="3"/>
        <v>198000</v>
      </c>
    </row>
    <row r="243" spans="1:6" x14ac:dyDescent="0.25">
      <c r="A243">
        <v>279</v>
      </c>
      <c r="B243" t="s">
        <v>327</v>
      </c>
      <c r="C243" t="s">
        <v>126</v>
      </c>
      <c r="D243" s="4">
        <v>13200000</v>
      </c>
      <c r="E243" s="4">
        <v>2300000</v>
      </c>
      <c r="F243" s="4">
        <f t="shared" si="3"/>
        <v>196000.00000000003</v>
      </c>
    </row>
    <row r="244" spans="1:6" x14ac:dyDescent="0.25">
      <c r="A244">
        <v>358</v>
      </c>
      <c r="B244" t="s">
        <v>411</v>
      </c>
      <c r="C244" t="s">
        <v>353</v>
      </c>
      <c r="D244" s="4">
        <v>14200000</v>
      </c>
      <c r="E244" s="4">
        <v>2400000</v>
      </c>
      <c r="F244" s="4">
        <f t="shared" si="3"/>
        <v>196000</v>
      </c>
    </row>
    <row r="245" spans="1:6" x14ac:dyDescent="0.25">
      <c r="A245">
        <v>464</v>
      </c>
      <c r="B245" t="s">
        <v>514</v>
      </c>
      <c r="C245" t="s">
        <v>286</v>
      </c>
      <c r="D245" s="4">
        <v>7200000</v>
      </c>
      <c r="E245" s="4">
        <v>1700000</v>
      </c>
      <c r="F245" s="4">
        <f t="shared" si="3"/>
        <v>196000</v>
      </c>
    </row>
    <row r="246" spans="1:6" x14ac:dyDescent="0.25">
      <c r="A246">
        <v>271</v>
      </c>
      <c r="B246" t="s">
        <v>321</v>
      </c>
      <c r="C246" t="s">
        <v>67</v>
      </c>
      <c r="D246" s="4">
        <v>21300000</v>
      </c>
      <c r="E246" s="4">
        <v>3100000</v>
      </c>
      <c r="F246" s="4">
        <f t="shared" si="3"/>
        <v>193999.99999999994</v>
      </c>
    </row>
    <row r="247" spans="1:6" x14ac:dyDescent="0.25">
      <c r="A247">
        <v>1311</v>
      </c>
      <c r="B247" t="s">
        <v>1375</v>
      </c>
      <c r="C247" t="s">
        <v>93</v>
      </c>
      <c r="D247" s="4">
        <v>2400000</v>
      </c>
      <c r="E247" s="4">
        <v>1200000</v>
      </c>
      <c r="F247" s="4">
        <f t="shared" si="3"/>
        <v>192000</v>
      </c>
    </row>
    <row r="248" spans="1:6" x14ac:dyDescent="0.25">
      <c r="A248">
        <v>1017</v>
      </c>
      <c r="B248" t="s">
        <v>1075</v>
      </c>
      <c r="C248" t="s">
        <v>70</v>
      </c>
      <c r="D248" s="4">
        <v>3500000</v>
      </c>
      <c r="E248" s="4">
        <v>1300000</v>
      </c>
      <c r="F248" s="4">
        <f t="shared" si="3"/>
        <v>190000.00000000003</v>
      </c>
    </row>
    <row r="249" spans="1:6" x14ac:dyDescent="0.25">
      <c r="A249">
        <v>349</v>
      </c>
      <c r="B249" t="s">
        <v>401</v>
      </c>
      <c r="C249" t="s">
        <v>402</v>
      </c>
      <c r="D249" s="4">
        <v>10500000</v>
      </c>
      <c r="E249" s="4">
        <v>2000000</v>
      </c>
      <c r="F249" s="4">
        <f t="shared" si="3"/>
        <v>190000</v>
      </c>
    </row>
    <row r="250" spans="1:6" x14ac:dyDescent="0.25">
      <c r="A250">
        <v>954</v>
      </c>
      <c r="B250" t="s">
        <v>1010</v>
      </c>
      <c r="C250" t="s">
        <v>70</v>
      </c>
      <c r="D250" s="4">
        <v>4600000</v>
      </c>
      <c r="E250" s="4">
        <v>1400000</v>
      </c>
      <c r="F250" s="4">
        <f t="shared" si="3"/>
        <v>188000.00000000003</v>
      </c>
    </row>
    <row r="251" spans="1:6" x14ac:dyDescent="0.25">
      <c r="A251">
        <v>337</v>
      </c>
      <c r="B251" t="s">
        <v>388</v>
      </c>
      <c r="C251" t="s">
        <v>70</v>
      </c>
      <c r="D251" s="4">
        <v>17600000</v>
      </c>
      <c r="E251" s="4">
        <v>2700000</v>
      </c>
      <c r="F251" s="4">
        <f t="shared" si="3"/>
        <v>188000</v>
      </c>
    </row>
    <row r="252" spans="1:6" x14ac:dyDescent="0.25">
      <c r="A252">
        <v>244</v>
      </c>
      <c r="B252" t="s">
        <v>297</v>
      </c>
      <c r="C252" t="s">
        <v>121</v>
      </c>
      <c r="D252" s="4">
        <v>31600000</v>
      </c>
      <c r="E252" s="4">
        <v>4100000</v>
      </c>
      <c r="F252" s="4">
        <f t="shared" si="3"/>
        <v>187999.99999999997</v>
      </c>
    </row>
    <row r="253" spans="1:6" x14ac:dyDescent="0.25">
      <c r="A253">
        <v>723</v>
      </c>
      <c r="B253" t="s">
        <v>775</v>
      </c>
      <c r="C253" t="s">
        <v>95</v>
      </c>
      <c r="D253" s="4">
        <v>7700000</v>
      </c>
      <c r="E253" s="4">
        <v>1700000</v>
      </c>
      <c r="F253" s="4">
        <f t="shared" si="3"/>
        <v>186000</v>
      </c>
    </row>
    <row r="254" spans="1:6" x14ac:dyDescent="0.25">
      <c r="A254">
        <v>759</v>
      </c>
      <c r="B254" t="s">
        <v>811</v>
      </c>
      <c r="C254" t="s">
        <v>335</v>
      </c>
      <c r="D254" s="4">
        <v>6700000</v>
      </c>
      <c r="E254" s="4">
        <v>1600000</v>
      </c>
      <c r="F254" s="4">
        <f t="shared" si="3"/>
        <v>186000</v>
      </c>
    </row>
    <row r="255" spans="1:6" x14ac:dyDescent="0.25">
      <c r="A255">
        <v>569</v>
      </c>
      <c r="B255" t="s">
        <v>618</v>
      </c>
      <c r="C255" t="s">
        <v>88</v>
      </c>
      <c r="D255" s="4">
        <v>14700000</v>
      </c>
      <c r="E255" s="4">
        <v>2400000</v>
      </c>
      <c r="F255" s="4">
        <f t="shared" si="3"/>
        <v>185999.99999999997</v>
      </c>
    </row>
    <row r="256" spans="1:6" x14ac:dyDescent="0.25">
      <c r="A256">
        <v>1500</v>
      </c>
      <c r="B256" t="s">
        <v>1566</v>
      </c>
      <c r="C256" t="s">
        <v>67</v>
      </c>
      <c r="D256" s="4">
        <v>739000</v>
      </c>
      <c r="E256" s="4">
        <v>1000000</v>
      </c>
      <c r="F256" s="4">
        <f t="shared" si="3"/>
        <v>185220</v>
      </c>
    </row>
    <row r="257" spans="1:6" x14ac:dyDescent="0.25">
      <c r="A257">
        <v>1950</v>
      </c>
      <c r="B257" t="s">
        <v>2019</v>
      </c>
      <c r="C257" t="s">
        <v>93</v>
      </c>
      <c r="D257" s="4">
        <v>559000</v>
      </c>
      <c r="E257" s="4">
        <v>978500</v>
      </c>
      <c r="F257" s="4">
        <f t="shared" si="3"/>
        <v>184520</v>
      </c>
    </row>
    <row r="258" spans="1:6" x14ac:dyDescent="0.25">
      <c r="A258">
        <v>557</v>
      </c>
      <c r="B258" t="s">
        <v>606</v>
      </c>
      <c r="C258" t="s">
        <v>70</v>
      </c>
      <c r="D258" s="4">
        <v>7800000</v>
      </c>
      <c r="E258" s="4">
        <v>1700000</v>
      </c>
      <c r="F258" s="4">
        <f t="shared" si="3"/>
        <v>184000</v>
      </c>
    </row>
    <row r="259" spans="1:6" x14ac:dyDescent="0.25">
      <c r="A259">
        <v>500</v>
      </c>
      <c r="B259" t="s">
        <v>549</v>
      </c>
      <c r="C259" t="s">
        <v>70</v>
      </c>
      <c r="D259" s="4">
        <v>11900000</v>
      </c>
      <c r="E259" s="4">
        <v>2100000</v>
      </c>
      <c r="F259" s="4">
        <f t="shared" si="3"/>
        <v>182000.00000000003</v>
      </c>
    </row>
    <row r="260" spans="1:6" x14ac:dyDescent="0.25">
      <c r="A260">
        <v>880</v>
      </c>
      <c r="B260" t="s">
        <v>935</v>
      </c>
      <c r="C260" t="s">
        <v>161</v>
      </c>
      <c r="D260" s="4">
        <v>2900000</v>
      </c>
      <c r="E260" s="4">
        <v>1200000</v>
      </c>
      <c r="F260" s="4">
        <f t="shared" si="3"/>
        <v>182000</v>
      </c>
    </row>
    <row r="261" spans="1:6" x14ac:dyDescent="0.25">
      <c r="A261">
        <v>845</v>
      </c>
      <c r="B261" t="s">
        <v>899</v>
      </c>
      <c r="C261" t="s">
        <v>126</v>
      </c>
      <c r="D261" s="4">
        <v>5000000</v>
      </c>
      <c r="E261" s="4">
        <v>1400000</v>
      </c>
      <c r="F261" s="4">
        <f t="shared" ref="F261:F324" si="4">MAX(0,(E261/D261-10%)*D261*0.2)</f>
        <v>180000.00000000003</v>
      </c>
    </row>
    <row r="262" spans="1:6" x14ac:dyDescent="0.25">
      <c r="A262">
        <v>471</v>
      </c>
      <c r="B262" t="s">
        <v>521</v>
      </c>
      <c r="C262" t="s">
        <v>70</v>
      </c>
      <c r="D262" s="4">
        <v>9000000</v>
      </c>
      <c r="E262" s="4">
        <v>1800000</v>
      </c>
      <c r="F262" s="4">
        <f t="shared" si="4"/>
        <v>180000</v>
      </c>
    </row>
    <row r="263" spans="1:6" x14ac:dyDescent="0.25">
      <c r="A263">
        <v>559</v>
      </c>
      <c r="B263" t="s">
        <v>608</v>
      </c>
      <c r="C263" t="s">
        <v>112</v>
      </c>
      <c r="D263" s="4">
        <v>10000000</v>
      </c>
      <c r="E263" s="4">
        <v>1900000</v>
      </c>
      <c r="F263" s="4">
        <f t="shared" si="4"/>
        <v>180000</v>
      </c>
    </row>
    <row r="264" spans="1:6" x14ac:dyDescent="0.25">
      <c r="A264">
        <v>172</v>
      </c>
      <c r="B264" t="s">
        <v>233</v>
      </c>
      <c r="C264" t="s">
        <v>67</v>
      </c>
      <c r="D264" s="4">
        <v>31000000</v>
      </c>
      <c r="E264" s="4">
        <v>4000000</v>
      </c>
      <c r="F264" s="4">
        <f t="shared" si="4"/>
        <v>179999.99999999997</v>
      </c>
    </row>
    <row r="265" spans="1:6" x14ac:dyDescent="0.25">
      <c r="A265">
        <v>1254</v>
      </c>
      <c r="B265" t="s">
        <v>1316</v>
      </c>
      <c r="C265" t="s">
        <v>93</v>
      </c>
      <c r="D265" s="4">
        <v>172000</v>
      </c>
      <c r="E265" s="4">
        <v>910100</v>
      </c>
      <c r="F265" s="4">
        <f t="shared" si="4"/>
        <v>178580.00000000003</v>
      </c>
    </row>
    <row r="266" spans="1:6" x14ac:dyDescent="0.25">
      <c r="A266">
        <v>841</v>
      </c>
      <c r="B266" t="s">
        <v>894</v>
      </c>
      <c r="C266" t="s">
        <v>895</v>
      </c>
      <c r="D266" s="4">
        <v>5100000</v>
      </c>
      <c r="E266" s="4">
        <v>1400000</v>
      </c>
      <c r="F266" s="4">
        <f t="shared" si="4"/>
        <v>178000.00000000003</v>
      </c>
    </row>
    <row r="267" spans="1:6" x14ac:dyDescent="0.25">
      <c r="A267">
        <v>584</v>
      </c>
      <c r="B267" t="s">
        <v>632</v>
      </c>
      <c r="C267" t="s">
        <v>70</v>
      </c>
      <c r="D267" s="4">
        <v>11100000</v>
      </c>
      <c r="E267" s="4">
        <v>2000000</v>
      </c>
      <c r="F267" s="4">
        <f t="shared" si="4"/>
        <v>178000</v>
      </c>
    </row>
    <row r="268" spans="1:6" x14ac:dyDescent="0.25">
      <c r="A268">
        <v>764</v>
      </c>
      <c r="B268" t="s">
        <v>816</v>
      </c>
      <c r="C268" t="s">
        <v>70</v>
      </c>
      <c r="D268" s="4">
        <v>7100000</v>
      </c>
      <c r="E268" s="4">
        <v>1600000</v>
      </c>
      <c r="F268" s="4">
        <f t="shared" si="4"/>
        <v>178000</v>
      </c>
    </row>
    <row r="269" spans="1:6" x14ac:dyDescent="0.25">
      <c r="A269">
        <v>1205</v>
      </c>
      <c r="B269" t="s">
        <v>1266</v>
      </c>
      <c r="C269" t="s">
        <v>152</v>
      </c>
      <c r="D269" s="4">
        <v>1100000</v>
      </c>
      <c r="E269" s="4">
        <v>1000000</v>
      </c>
      <c r="F269" s="4">
        <f t="shared" si="4"/>
        <v>178000</v>
      </c>
    </row>
    <row r="270" spans="1:6" x14ac:dyDescent="0.25">
      <c r="A270">
        <v>1981</v>
      </c>
      <c r="B270" t="s">
        <v>2050</v>
      </c>
      <c r="C270" t="s">
        <v>340</v>
      </c>
      <c r="D270" s="4">
        <v>422000</v>
      </c>
      <c r="E270" s="4">
        <v>923700</v>
      </c>
      <c r="F270" s="4">
        <f t="shared" si="4"/>
        <v>176300</v>
      </c>
    </row>
    <row r="271" spans="1:6" x14ac:dyDescent="0.25">
      <c r="A271">
        <v>1162</v>
      </c>
      <c r="B271" t="s">
        <v>1223</v>
      </c>
      <c r="C271" t="s">
        <v>79</v>
      </c>
      <c r="D271" s="4">
        <v>3200000</v>
      </c>
      <c r="E271" s="4">
        <v>1200000</v>
      </c>
      <c r="F271" s="4">
        <f t="shared" si="4"/>
        <v>176000.00000000003</v>
      </c>
    </row>
    <row r="272" spans="1:6" x14ac:dyDescent="0.25">
      <c r="A272">
        <v>534</v>
      </c>
      <c r="B272" t="s">
        <v>582</v>
      </c>
      <c r="C272" t="s">
        <v>79</v>
      </c>
      <c r="D272" s="4">
        <v>11200000</v>
      </c>
      <c r="E272" s="4">
        <v>2000000</v>
      </c>
      <c r="F272" s="4">
        <f t="shared" si="4"/>
        <v>176000</v>
      </c>
    </row>
    <row r="273" spans="1:6" x14ac:dyDescent="0.25">
      <c r="A273">
        <v>652</v>
      </c>
      <c r="B273" t="s">
        <v>701</v>
      </c>
      <c r="C273" t="s">
        <v>88</v>
      </c>
      <c r="D273" s="4">
        <v>4200000</v>
      </c>
      <c r="E273" s="4">
        <v>1300000</v>
      </c>
      <c r="F273" s="4">
        <f t="shared" si="4"/>
        <v>176000</v>
      </c>
    </row>
    <row r="274" spans="1:6" x14ac:dyDescent="0.25">
      <c r="A274">
        <v>1233</v>
      </c>
      <c r="B274" t="s">
        <v>1294</v>
      </c>
      <c r="C274" t="s">
        <v>79</v>
      </c>
      <c r="D274" s="4">
        <v>2300000</v>
      </c>
      <c r="E274" s="4">
        <v>1100000</v>
      </c>
      <c r="F274" s="4">
        <f t="shared" si="4"/>
        <v>174000.00000000003</v>
      </c>
    </row>
    <row r="275" spans="1:6" x14ac:dyDescent="0.25">
      <c r="A275">
        <v>292</v>
      </c>
      <c r="B275" t="s">
        <v>341</v>
      </c>
      <c r="C275" t="s">
        <v>79</v>
      </c>
      <c r="D275" s="4">
        <v>21300000</v>
      </c>
      <c r="E275" s="4">
        <v>3000000</v>
      </c>
      <c r="F275" s="4">
        <f t="shared" si="4"/>
        <v>174000</v>
      </c>
    </row>
    <row r="276" spans="1:6" x14ac:dyDescent="0.25">
      <c r="A276">
        <v>544</v>
      </c>
      <c r="B276" t="s">
        <v>593</v>
      </c>
      <c r="C276" t="s">
        <v>585</v>
      </c>
      <c r="D276" s="4">
        <v>9300000</v>
      </c>
      <c r="E276" s="4">
        <v>1800000</v>
      </c>
      <c r="F276" s="4">
        <f t="shared" si="4"/>
        <v>174000</v>
      </c>
    </row>
    <row r="277" spans="1:6" x14ac:dyDescent="0.25">
      <c r="A277">
        <v>812</v>
      </c>
      <c r="B277" t="s">
        <v>865</v>
      </c>
      <c r="C277" t="s">
        <v>70</v>
      </c>
      <c r="D277" s="4">
        <v>6300000</v>
      </c>
      <c r="E277" s="4">
        <v>1500000</v>
      </c>
      <c r="F277" s="4">
        <f t="shared" si="4"/>
        <v>174000</v>
      </c>
    </row>
    <row r="278" spans="1:6" x14ac:dyDescent="0.25">
      <c r="A278">
        <v>1376</v>
      </c>
      <c r="B278" t="s">
        <v>1441</v>
      </c>
      <c r="C278" t="s">
        <v>286</v>
      </c>
      <c r="D278" s="4">
        <v>804000</v>
      </c>
      <c r="E278" s="4">
        <v>947100</v>
      </c>
      <c r="F278" s="4">
        <f t="shared" si="4"/>
        <v>173340</v>
      </c>
    </row>
    <row r="279" spans="1:6" x14ac:dyDescent="0.25">
      <c r="A279">
        <v>1698</v>
      </c>
      <c r="B279" t="s">
        <v>1766</v>
      </c>
      <c r="C279" t="s">
        <v>217</v>
      </c>
      <c r="D279" s="4">
        <v>1000000</v>
      </c>
      <c r="E279" s="4">
        <v>964800</v>
      </c>
      <c r="F279" s="4">
        <f t="shared" si="4"/>
        <v>172960</v>
      </c>
    </row>
    <row r="280" spans="1:6" x14ac:dyDescent="0.25">
      <c r="A280">
        <v>698</v>
      </c>
      <c r="B280" t="s">
        <v>746</v>
      </c>
      <c r="C280" t="s">
        <v>67</v>
      </c>
      <c r="D280" s="4">
        <v>4400000</v>
      </c>
      <c r="E280" s="4">
        <v>1300000</v>
      </c>
      <c r="F280" s="4">
        <f t="shared" si="4"/>
        <v>172000</v>
      </c>
    </row>
    <row r="281" spans="1:6" x14ac:dyDescent="0.25">
      <c r="A281">
        <v>176</v>
      </c>
      <c r="B281" t="s">
        <v>235</v>
      </c>
      <c r="C281" t="s">
        <v>95</v>
      </c>
      <c r="D281" s="4">
        <v>33400000</v>
      </c>
      <c r="E281" s="4">
        <v>4200000</v>
      </c>
      <c r="F281" s="4">
        <f t="shared" si="4"/>
        <v>171999.99999999991</v>
      </c>
    </row>
    <row r="282" spans="1:6" x14ac:dyDescent="0.25">
      <c r="A282">
        <v>662</v>
      </c>
      <c r="B282" t="s">
        <v>711</v>
      </c>
      <c r="C282" t="s">
        <v>70</v>
      </c>
      <c r="D282" s="4">
        <v>6500000</v>
      </c>
      <c r="E282" s="4">
        <v>1500000</v>
      </c>
      <c r="F282" s="4">
        <f t="shared" si="4"/>
        <v>170000</v>
      </c>
    </row>
    <row r="283" spans="1:6" x14ac:dyDescent="0.25">
      <c r="A283">
        <v>1853</v>
      </c>
      <c r="B283" t="s">
        <v>1922</v>
      </c>
      <c r="C283" t="s">
        <v>102</v>
      </c>
      <c r="D283" s="4">
        <v>592000</v>
      </c>
      <c r="E283" s="4">
        <v>900900</v>
      </c>
      <c r="F283" s="4">
        <f t="shared" si="4"/>
        <v>168340</v>
      </c>
    </row>
    <row r="284" spans="1:6" x14ac:dyDescent="0.25">
      <c r="A284">
        <v>677</v>
      </c>
      <c r="B284" t="s">
        <v>724</v>
      </c>
      <c r="C284" t="s">
        <v>725</v>
      </c>
      <c r="D284" s="4">
        <v>4600000</v>
      </c>
      <c r="E284" s="4">
        <v>1300000</v>
      </c>
      <c r="F284" s="4">
        <f t="shared" si="4"/>
        <v>168000</v>
      </c>
    </row>
    <row r="285" spans="1:6" x14ac:dyDescent="0.25">
      <c r="A285">
        <v>517</v>
      </c>
      <c r="B285" t="s">
        <v>565</v>
      </c>
      <c r="C285" t="s">
        <v>67</v>
      </c>
      <c r="D285" s="4">
        <v>8700000</v>
      </c>
      <c r="E285" s="4">
        <v>1700000</v>
      </c>
      <c r="F285" s="4">
        <f t="shared" si="4"/>
        <v>166000</v>
      </c>
    </row>
    <row r="286" spans="1:6" x14ac:dyDescent="0.25">
      <c r="A286">
        <v>932</v>
      </c>
      <c r="B286" t="s">
        <v>988</v>
      </c>
      <c r="C286" t="s">
        <v>353</v>
      </c>
      <c r="D286" s="4">
        <v>3700000</v>
      </c>
      <c r="E286" s="4">
        <v>1200000</v>
      </c>
      <c r="F286" s="4">
        <f t="shared" si="4"/>
        <v>166000</v>
      </c>
    </row>
    <row r="287" spans="1:6" x14ac:dyDescent="0.25">
      <c r="A287">
        <v>1135</v>
      </c>
      <c r="B287" t="s">
        <v>1195</v>
      </c>
      <c r="C287" t="s">
        <v>67</v>
      </c>
      <c r="D287" s="4">
        <v>2700000</v>
      </c>
      <c r="E287" s="4">
        <v>1100000</v>
      </c>
      <c r="F287" s="4">
        <f t="shared" si="4"/>
        <v>166000</v>
      </c>
    </row>
    <row r="288" spans="1:6" x14ac:dyDescent="0.25">
      <c r="A288">
        <v>1306</v>
      </c>
      <c r="B288" t="s">
        <v>1369</v>
      </c>
      <c r="C288" t="s">
        <v>67</v>
      </c>
      <c r="D288" s="4">
        <v>5700000</v>
      </c>
      <c r="E288" s="4">
        <v>1400000</v>
      </c>
      <c r="F288" s="4">
        <f t="shared" si="4"/>
        <v>166000</v>
      </c>
    </row>
    <row r="289" spans="1:6" x14ac:dyDescent="0.25">
      <c r="A289">
        <v>1860</v>
      </c>
      <c r="B289" t="s">
        <v>1929</v>
      </c>
      <c r="C289" t="s">
        <v>70</v>
      </c>
      <c r="D289" s="4">
        <v>2700000</v>
      </c>
      <c r="E289" s="4">
        <v>1100000</v>
      </c>
      <c r="F289" s="4">
        <f t="shared" si="4"/>
        <v>166000</v>
      </c>
    </row>
    <row r="290" spans="1:6" x14ac:dyDescent="0.25">
      <c r="A290">
        <v>494</v>
      </c>
      <c r="B290" t="s">
        <v>21</v>
      </c>
      <c r="C290" t="s">
        <v>70</v>
      </c>
      <c r="D290" s="4">
        <v>15700000</v>
      </c>
      <c r="E290" s="4">
        <v>2400000</v>
      </c>
      <c r="F290" s="4">
        <f t="shared" si="4"/>
        <v>165999.99999999997</v>
      </c>
    </row>
    <row r="291" spans="1:6" x14ac:dyDescent="0.25">
      <c r="A291">
        <v>27</v>
      </c>
      <c r="B291" t="s">
        <v>91</v>
      </c>
      <c r="C291" t="s">
        <v>70</v>
      </c>
      <c r="D291" s="4">
        <v>108700000</v>
      </c>
      <c r="E291" s="4">
        <v>11700000</v>
      </c>
      <c r="F291" s="4">
        <f t="shared" si="4"/>
        <v>165999.99999999988</v>
      </c>
    </row>
    <row r="292" spans="1:6" x14ac:dyDescent="0.25">
      <c r="A292">
        <v>1936</v>
      </c>
      <c r="B292" t="s">
        <v>2005</v>
      </c>
      <c r="C292" t="s">
        <v>121</v>
      </c>
      <c r="D292" s="4">
        <v>1700000</v>
      </c>
      <c r="E292" s="4">
        <v>999200</v>
      </c>
      <c r="F292" s="4">
        <f t="shared" si="4"/>
        <v>165840.00000000003</v>
      </c>
    </row>
    <row r="293" spans="1:6" x14ac:dyDescent="0.25">
      <c r="A293">
        <v>547</v>
      </c>
      <c r="B293" t="s">
        <v>596</v>
      </c>
      <c r="C293" t="s">
        <v>79</v>
      </c>
      <c r="D293" s="4">
        <v>11800000</v>
      </c>
      <c r="E293" s="4">
        <v>2000000</v>
      </c>
      <c r="F293" s="4">
        <f t="shared" si="4"/>
        <v>164000</v>
      </c>
    </row>
    <row r="294" spans="1:6" x14ac:dyDescent="0.25">
      <c r="A294">
        <v>780</v>
      </c>
      <c r="B294" t="s">
        <v>832</v>
      </c>
      <c r="C294" t="s">
        <v>73</v>
      </c>
      <c r="D294" s="4">
        <v>2800000</v>
      </c>
      <c r="E294" s="4">
        <v>1100000</v>
      </c>
      <c r="F294" s="4">
        <f t="shared" si="4"/>
        <v>164000</v>
      </c>
    </row>
    <row r="295" spans="1:6" x14ac:dyDescent="0.25">
      <c r="A295">
        <v>88</v>
      </c>
      <c r="B295" t="s">
        <v>14</v>
      </c>
      <c r="C295" t="s">
        <v>70</v>
      </c>
      <c r="D295" s="4">
        <v>46800000</v>
      </c>
      <c r="E295" s="4">
        <v>5500000</v>
      </c>
      <c r="F295" s="4">
        <f t="shared" si="4"/>
        <v>163999.99999999994</v>
      </c>
    </row>
    <row r="296" spans="1:6" x14ac:dyDescent="0.25">
      <c r="A296">
        <v>1055</v>
      </c>
      <c r="B296" t="s">
        <v>1113</v>
      </c>
      <c r="C296" t="s">
        <v>1114</v>
      </c>
      <c r="D296" s="4">
        <v>1300000</v>
      </c>
      <c r="E296" s="4">
        <v>942800</v>
      </c>
      <c r="F296" s="4">
        <f t="shared" si="4"/>
        <v>162560</v>
      </c>
    </row>
    <row r="297" spans="1:6" x14ac:dyDescent="0.25">
      <c r="A297">
        <v>526</v>
      </c>
      <c r="B297" t="s">
        <v>574</v>
      </c>
      <c r="C297" t="s">
        <v>70</v>
      </c>
      <c r="D297" s="4">
        <v>6900000</v>
      </c>
      <c r="E297" s="4">
        <v>1500000</v>
      </c>
      <c r="F297" s="4">
        <f t="shared" si="4"/>
        <v>162000</v>
      </c>
    </row>
    <row r="298" spans="1:6" x14ac:dyDescent="0.25">
      <c r="A298">
        <v>1432</v>
      </c>
      <c r="B298" t="s">
        <v>1495</v>
      </c>
      <c r="C298" t="s">
        <v>88</v>
      </c>
      <c r="D298" s="4">
        <v>1100000</v>
      </c>
      <c r="E298" s="4">
        <v>914500</v>
      </c>
      <c r="F298" s="4">
        <f t="shared" si="4"/>
        <v>160900.00000000003</v>
      </c>
    </row>
    <row r="299" spans="1:6" x14ac:dyDescent="0.25">
      <c r="A299">
        <v>462</v>
      </c>
      <c r="B299" t="s">
        <v>513</v>
      </c>
      <c r="C299" t="s">
        <v>102</v>
      </c>
      <c r="D299" s="4">
        <v>9000000</v>
      </c>
      <c r="E299" s="4">
        <v>1700000</v>
      </c>
      <c r="F299" s="4">
        <f t="shared" si="4"/>
        <v>160000</v>
      </c>
    </row>
    <row r="300" spans="1:6" x14ac:dyDescent="0.25">
      <c r="A300">
        <v>566</v>
      </c>
      <c r="B300" t="s">
        <v>615</v>
      </c>
      <c r="C300" t="s">
        <v>93</v>
      </c>
      <c r="D300" s="4">
        <v>7000000</v>
      </c>
      <c r="E300" s="4">
        <v>1500000</v>
      </c>
      <c r="F300" s="4">
        <f t="shared" si="4"/>
        <v>160000</v>
      </c>
    </row>
    <row r="301" spans="1:6" x14ac:dyDescent="0.25">
      <c r="A301">
        <v>648</v>
      </c>
      <c r="B301" t="s">
        <v>697</v>
      </c>
      <c r="C301" t="s">
        <v>70</v>
      </c>
      <c r="D301" s="4">
        <v>11000000</v>
      </c>
      <c r="E301" s="4">
        <v>1900000</v>
      </c>
      <c r="F301" s="4">
        <f t="shared" si="4"/>
        <v>160000</v>
      </c>
    </row>
    <row r="302" spans="1:6" x14ac:dyDescent="0.25">
      <c r="A302">
        <v>664</v>
      </c>
      <c r="B302" t="s">
        <v>713</v>
      </c>
      <c r="C302" t="s">
        <v>402</v>
      </c>
      <c r="D302" s="4">
        <v>5000000</v>
      </c>
      <c r="E302" s="4">
        <v>1300000</v>
      </c>
      <c r="F302" s="4">
        <f t="shared" si="4"/>
        <v>160000</v>
      </c>
    </row>
    <row r="303" spans="1:6" x14ac:dyDescent="0.25">
      <c r="A303">
        <v>379</v>
      </c>
      <c r="B303" t="s">
        <v>430</v>
      </c>
      <c r="C303" t="s">
        <v>70</v>
      </c>
      <c r="D303" s="4">
        <v>14100000</v>
      </c>
      <c r="E303" s="4">
        <v>2200000</v>
      </c>
      <c r="F303" s="4">
        <f t="shared" si="4"/>
        <v>158000</v>
      </c>
    </row>
    <row r="304" spans="1:6" x14ac:dyDescent="0.25">
      <c r="A304">
        <v>537</v>
      </c>
      <c r="B304" t="s">
        <v>586</v>
      </c>
      <c r="C304" t="s">
        <v>67</v>
      </c>
      <c r="D304" s="4">
        <v>11100000</v>
      </c>
      <c r="E304" s="4">
        <v>1900000</v>
      </c>
      <c r="F304" s="4">
        <f t="shared" si="4"/>
        <v>158000</v>
      </c>
    </row>
    <row r="305" spans="1:6" x14ac:dyDescent="0.25">
      <c r="A305">
        <v>138</v>
      </c>
      <c r="B305" t="s">
        <v>18</v>
      </c>
      <c r="C305" t="s">
        <v>70</v>
      </c>
      <c r="D305" s="4">
        <v>26100000</v>
      </c>
      <c r="E305" s="4">
        <v>3400000</v>
      </c>
      <c r="F305" s="4">
        <f t="shared" si="4"/>
        <v>157999.99999999991</v>
      </c>
    </row>
    <row r="306" spans="1:6" x14ac:dyDescent="0.25">
      <c r="A306">
        <v>925</v>
      </c>
      <c r="B306" t="s">
        <v>980</v>
      </c>
      <c r="C306" t="s">
        <v>67</v>
      </c>
      <c r="D306" s="4">
        <v>5200000</v>
      </c>
      <c r="E306" s="4">
        <v>1300000</v>
      </c>
      <c r="F306" s="4">
        <f t="shared" si="4"/>
        <v>156000</v>
      </c>
    </row>
    <row r="307" spans="1:6" x14ac:dyDescent="0.25">
      <c r="A307">
        <v>1181</v>
      </c>
      <c r="B307" t="s">
        <v>1242</v>
      </c>
      <c r="C307" t="s">
        <v>173</v>
      </c>
      <c r="D307" s="4">
        <v>2100000</v>
      </c>
      <c r="E307" s="4">
        <v>973700</v>
      </c>
      <c r="F307" s="4">
        <f t="shared" si="4"/>
        <v>152740</v>
      </c>
    </row>
    <row r="308" spans="1:6" x14ac:dyDescent="0.25">
      <c r="A308">
        <v>773</v>
      </c>
      <c r="B308" t="s">
        <v>825</v>
      </c>
      <c r="C308" t="s">
        <v>67</v>
      </c>
      <c r="D308" s="4">
        <v>8400000</v>
      </c>
      <c r="E308" s="4">
        <v>1600000</v>
      </c>
      <c r="F308" s="4">
        <f t="shared" si="4"/>
        <v>151999.99999999997</v>
      </c>
    </row>
    <row r="309" spans="1:6" x14ac:dyDescent="0.25">
      <c r="A309">
        <v>840</v>
      </c>
      <c r="B309" t="s">
        <v>893</v>
      </c>
      <c r="C309" t="s">
        <v>195</v>
      </c>
      <c r="D309" s="4">
        <v>10400000</v>
      </c>
      <c r="E309" s="4">
        <v>1800000</v>
      </c>
      <c r="F309" s="4">
        <f t="shared" si="4"/>
        <v>151999.99999999997</v>
      </c>
    </row>
    <row r="310" spans="1:6" x14ac:dyDescent="0.25">
      <c r="A310">
        <v>1127</v>
      </c>
      <c r="B310" t="s">
        <v>1187</v>
      </c>
      <c r="C310" t="s">
        <v>70</v>
      </c>
      <c r="D310" s="4">
        <v>2400000</v>
      </c>
      <c r="E310" s="4">
        <v>992400</v>
      </c>
      <c r="F310" s="4">
        <f t="shared" si="4"/>
        <v>150480</v>
      </c>
    </row>
    <row r="311" spans="1:6" x14ac:dyDescent="0.25">
      <c r="A311">
        <v>477</v>
      </c>
      <c r="B311" t="s">
        <v>527</v>
      </c>
      <c r="C311" t="s">
        <v>70</v>
      </c>
      <c r="D311" s="4">
        <v>9500000</v>
      </c>
      <c r="E311" s="4">
        <v>1700000</v>
      </c>
      <c r="F311" s="4">
        <f t="shared" si="4"/>
        <v>150000</v>
      </c>
    </row>
    <row r="312" spans="1:6" x14ac:dyDescent="0.25">
      <c r="A312">
        <v>641</v>
      </c>
      <c r="B312" t="s">
        <v>689</v>
      </c>
      <c r="C312" t="s">
        <v>70</v>
      </c>
      <c r="D312" s="4">
        <v>6500000</v>
      </c>
      <c r="E312" s="4">
        <v>1400000</v>
      </c>
      <c r="F312" s="4">
        <f t="shared" si="4"/>
        <v>150000</v>
      </c>
    </row>
    <row r="313" spans="1:6" x14ac:dyDescent="0.25">
      <c r="A313">
        <v>751</v>
      </c>
      <c r="B313" t="s">
        <v>803</v>
      </c>
      <c r="C313" t="s">
        <v>67</v>
      </c>
      <c r="D313" s="4">
        <v>4500000</v>
      </c>
      <c r="E313" s="4">
        <v>1200000</v>
      </c>
      <c r="F313" s="4">
        <f t="shared" si="4"/>
        <v>150000</v>
      </c>
    </row>
    <row r="314" spans="1:6" x14ac:dyDescent="0.25">
      <c r="A314">
        <v>249</v>
      </c>
      <c r="B314" t="s">
        <v>47</v>
      </c>
      <c r="C314" t="s">
        <v>70</v>
      </c>
      <c r="D314" s="4">
        <v>17500000</v>
      </c>
      <c r="E314" s="4">
        <v>2500000</v>
      </c>
      <c r="F314" s="4">
        <f t="shared" si="4"/>
        <v>149999.99999999997</v>
      </c>
    </row>
    <row r="315" spans="1:6" x14ac:dyDescent="0.25">
      <c r="A315">
        <v>1400</v>
      </c>
      <c r="B315" t="s">
        <v>1464</v>
      </c>
      <c r="C315" t="s">
        <v>93</v>
      </c>
      <c r="D315" s="4">
        <v>1200000</v>
      </c>
      <c r="E315" s="4">
        <v>869900</v>
      </c>
      <c r="F315" s="4">
        <f t="shared" si="4"/>
        <v>149980</v>
      </c>
    </row>
    <row r="316" spans="1:6" x14ac:dyDescent="0.25">
      <c r="A316">
        <v>567</v>
      </c>
      <c r="B316" t="s">
        <v>616</v>
      </c>
      <c r="C316" t="s">
        <v>70</v>
      </c>
      <c r="D316" s="4">
        <v>7600000</v>
      </c>
      <c r="E316" s="4">
        <v>1500000</v>
      </c>
      <c r="F316" s="4">
        <f t="shared" si="4"/>
        <v>148000</v>
      </c>
    </row>
    <row r="317" spans="1:6" x14ac:dyDescent="0.25">
      <c r="A317">
        <v>1546</v>
      </c>
      <c r="B317" t="s">
        <v>1612</v>
      </c>
      <c r="C317" t="s">
        <v>335</v>
      </c>
      <c r="D317" s="4">
        <v>2000000</v>
      </c>
      <c r="E317" s="4">
        <v>938100</v>
      </c>
      <c r="F317" s="4">
        <f t="shared" si="4"/>
        <v>147620</v>
      </c>
    </row>
    <row r="318" spans="1:6" x14ac:dyDescent="0.25">
      <c r="A318">
        <v>288</v>
      </c>
      <c r="B318" t="s">
        <v>336</v>
      </c>
      <c r="C318" t="s">
        <v>70</v>
      </c>
      <c r="D318" s="4">
        <v>26700000</v>
      </c>
      <c r="E318" s="4">
        <v>3400000</v>
      </c>
      <c r="F318" s="4">
        <f t="shared" si="4"/>
        <v>146000</v>
      </c>
    </row>
    <row r="319" spans="1:6" x14ac:dyDescent="0.25">
      <c r="A319">
        <v>589</v>
      </c>
      <c r="B319" t="s">
        <v>637</v>
      </c>
      <c r="C319" t="s">
        <v>88</v>
      </c>
      <c r="D319" s="4">
        <v>3700000</v>
      </c>
      <c r="E319" s="4">
        <v>1100000</v>
      </c>
      <c r="F319" s="4">
        <f t="shared" si="4"/>
        <v>146000</v>
      </c>
    </row>
    <row r="320" spans="1:6" x14ac:dyDescent="0.25">
      <c r="A320">
        <v>1990</v>
      </c>
      <c r="B320" t="s">
        <v>2060</v>
      </c>
      <c r="C320" t="s">
        <v>286</v>
      </c>
      <c r="D320" s="4">
        <v>1800000</v>
      </c>
      <c r="E320" s="4">
        <v>909700</v>
      </c>
      <c r="F320" s="4">
        <f t="shared" si="4"/>
        <v>145940</v>
      </c>
    </row>
    <row r="321" spans="1:6" x14ac:dyDescent="0.25">
      <c r="A321">
        <v>1174</v>
      </c>
      <c r="B321" t="s">
        <v>1235</v>
      </c>
      <c r="C321" t="s">
        <v>108</v>
      </c>
      <c r="D321" s="4">
        <v>1800000</v>
      </c>
      <c r="E321" s="4">
        <v>905500</v>
      </c>
      <c r="F321" s="4">
        <f t="shared" si="4"/>
        <v>145100.00000000003</v>
      </c>
    </row>
    <row r="322" spans="1:6" x14ac:dyDescent="0.25">
      <c r="A322">
        <v>717</v>
      </c>
      <c r="B322" t="s">
        <v>766</v>
      </c>
      <c r="C322" t="s">
        <v>767</v>
      </c>
      <c r="D322" s="4">
        <v>5800000</v>
      </c>
      <c r="E322" s="4">
        <v>1300000</v>
      </c>
      <c r="F322" s="4">
        <f t="shared" si="4"/>
        <v>144000</v>
      </c>
    </row>
    <row r="323" spans="1:6" x14ac:dyDescent="0.25">
      <c r="A323">
        <v>160</v>
      </c>
      <c r="B323" t="s">
        <v>219</v>
      </c>
      <c r="C323" t="s">
        <v>108</v>
      </c>
      <c r="D323" s="4">
        <v>32800000</v>
      </c>
      <c r="E323" s="4">
        <v>4000000</v>
      </c>
      <c r="F323" s="4">
        <f t="shared" si="4"/>
        <v>143999.99999999997</v>
      </c>
    </row>
    <row r="324" spans="1:6" x14ac:dyDescent="0.25">
      <c r="A324">
        <v>202</v>
      </c>
      <c r="B324" t="s">
        <v>258</v>
      </c>
      <c r="C324" t="s">
        <v>161</v>
      </c>
      <c r="D324" s="4">
        <v>28800000</v>
      </c>
      <c r="E324" s="4">
        <v>3600000</v>
      </c>
      <c r="F324" s="4">
        <f t="shared" si="4"/>
        <v>143999.99999999997</v>
      </c>
    </row>
    <row r="325" spans="1:6" x14ac:dyDescent="0.25">
      <c r="A325">
        <v>246</v>
      </c>
      <c r="B325" t="s">
        <v>299</v>
      </c>
      <c r="C325" t="s">
        <v>67</v>
      </c>
      <c r="D325" s="4">
        <v>28800000</v>
      </c>
      <c r="E325" s="4">
        <v>3600000</v>
      </c>
      <c r="F325" s="4">
        <f t="shared" ref="F325:F388" si="5">MAX(0,(E325/D325-10%)*D325*0.2)</f>
        <v>143999.99999999997</v>
      </c>
    </row>
    <row r="326" spans="1:6" x14ac:dyDescent="0.25">
      <c r="A326">
        <v>637</v>
      </c>
      <c r="B326" t="s">
        <v>685</v>
      </c>
      <c r="C326" t="s">
        <v>67</v>
      </c>
      <c r="D326" s="4">
        <v>10900000</v>
      </c>
      <c r="E326" s="4">
        <v>1800000</v>
      </c>
      <c r="F326" s="4">
        <f t="shared" si="5"/>
        <v>142000</v>
      </c>
    </row>
    <row r="327" spans="1:6" x14ac:dyDescent="0.25">
      <c r="A327">
        <v>919</v>
      </c>
      <c r="B327" t="s">
        <v>974</v>
      </c>
      <c r="C327" t="s">
        <v>67</v>
      </c>
      <c r="D327" s="4">
        <v>4000000</v>
      </c>
      <c r="E327" s="4">
        <v>1100000</v>
      </c>
      <c r="F327" s="4">
        <f t="shared" si="5"/>
        <v>140000.00000000003</v>
      </c>
    </row>
    <row r="328" spans="1:6" x14ac:dyDescent="0.25">
      <c r="A328">
        <v>636</v>
      </c>
      <c r="B328" t="s">
        <v>8</v>
      </c>
      <c r="C328" t="s">
        <v>112</v>
      </c>
      <c r="D328" s="4">
        <v>9000000</v>
      </c>
      <c r="E328" s="4">
        <v>1600000</v>
      </c>
      <c r="F328" s="4">
        <f t="shared" si="5"/>
        <v>140000</v>
      </c>
    </row>
    <row r="329" spans="1:6" x14ac:dyDescent="0.25">
      <c r="A329">
        <v>638</v>
      </c>
      <c r="B329" t="s">
        <v>686</v>
      </c>
      <c r="C329" t="s">
        <v>67</v>
      </c>
      <c r="D329" s="4">
        <v>7000000</v>
      </c>
      <c r="E329" s="4">
        <v>1400000</v>
      </c>
      <c r="F329" s="4">
        <f t="shared" si="5"/>
        <v>140000</v>
      </c>
    </row>
    <row r="330" spans="1:6" x14ac:dyDescent="0.25">
      <c r="A330">
        <v>815</v>
      </c>
      <c r="B330" t="s">
        <v>868</v>
      </c>
      <c r="C330" t="s">
        <v>67</v>
      </c>
      <c r="D330" s="4">
        <v>7000000</v>
      </c>
      <c r="E330" s="4">
        <v>1400000</v>
      </c>
      <c r="F330" s="4">
        <f t="shared" si="5"/>
        <v>140000</v>
      </c>
    </row>
    <row r="331" spans="1:6" x14ac:dyDescent="0.25">
      <c r="A331">
        <v>345</v>
      </c>
      <c r="B331" t="s">
        <v>396</v>
      </c>
      <c r="C331" t="s">
        <v>70</v>
      </c>
      <c r="D331" s="4">
        <v>15000000</v>
      </c>
      <c r="E331" s="4">
        <v>2200000</v>
      </c>
      <c r="F331" s="4">
        <f t="shared" si="5"/>
        <v>139999.99999999997</v>
      </c>
    </row>
    <row r="332" spans="1:6" x14ac:dyDescent="0.25">
      <c r="A332">
        <v>585</v>
      </c>
      <c r="B332" t="s">
        <v>633</v>
      </c>
      <c r="C332" t="s">
        <v>217</v>
      </c>
      <c r="D332" s="4">
        <v>11000000</v>
      </c>
      <c r="E332" s="4">
        <v>1800000</v>
      </c>
      <c r="F332" s="4">
        <f t="shared" si="5"/>
        <v>139999.99999999997</v>
      </c>
    </row>
    <row r="333" spans="1:6" x14ac:dyDescent="0.25">
      <c r="A333">
        <v>217</v>
      </c>
      <c r="B333" t="s">
        <v>269</v>
      </c>
      <c r="C333" t="s">
        <v>70</v>
      </c>
      <c r="D333" s="4">
        <v>22000000</v>
      </c>
      <c r="E333" s="4">
        <v>2900000</v>
      </c>
      <c r="F333" s="4">
        <f t="shared" si="5"/>
        <v>139999.99999999994</v>
      </c>
    </row>
    <row r="334" spans="1:6" x14ac:dyDescent="0.25">
      <c r="A334">
        <v>882</v>
      </c>
      <c r="B334" t="s">
        <v>936</v>
      </c>
      <c r="C334" t="s">
        <v>70</v>
      </c>
      <c r="D334" s="4">
        <v>2700000</v>
      </c>
      <c r="E334" s="4">
        <v>968300</v>
      </c>
      <c r="F334" s="4">
        <f t="shared" si="5"/>
        <v>139660.00000000003</v>
      </c>
    </row>
    <row r="335" spans="1:6" x14ac:dyDescent="0.25">
      <c r="A335">
        <v>1363</v>
      </c>
      <c r="B335" t="s">
        <v>1427</v>
      </c>
      <c r="C335" t="s">
        <v>95</v>
      </c>
      <c r="D335" s="4">
        <v>1400000</v>
      </c>
      <c r="E335" s="4">
        <v>836100</v>
      </c>
      <c r="F335" s="4">
        <f t="shared" si="5"/>
        <v>139220</v>
      </c>
    </row>
    <row r="336" spans="1:6" x14ac:dyDescent="0.25">
      <c r="A336">
        <v>1080</v>
      </c>
      <c r="B336" t="s">
        <v>1139</v>
      </c>
      <c r="C336" t="s">
        <v>70</v>
      </c>
      <c r="D336" s="4">
        <v>4100000</v>
      </c>
      <c r="E336" s="4">
        <v>1100000</v>
      </c>
      <c r="F336" s="4">
        <f t="shared" si="5"/>
        <v>138000</v>
      </c>
    </row>
    <row r="337" spans="1:6" x14ac:dyDescent="0.25">
      <c r="A337">
        <v>1732</v>
      </c>
      <c r="B337" t="s">
        <v>1800</v>
      </c>
      <c r="C337" t="s">
        <v>699</v>
      </c>
      <c r="D337" s="4">
        <v>763000</v>
      </c>
      <c r="E337" s="4">
        <v>766200</v>
      </c>
      <c r="F337" s="4">
        <f t="shared" si="5"/>
        <v>137980</v>
      </c>
    </row>
    <row r="338" spans="1:6" x14ac:dyDescent="0.25">
      <c r="A338">
        <v>577</v>
      </c>
      <c r="B338" t="s">
        <v>626</v>
      </c>
      <c r="C338" t="s">
        <v>286</v>
      </c>
      <c r="D338" s="4">
        <v>6200000</v>
      </c>
      <c r="E338" s="4">
        <v>1300000</v>
      </c>
      <c r="F338" s="4">
        <f t="shared" si="5"/>
        <v>136000</v>
      </c>
    </row>
    <row r="339" spans="1:6" x14ac:dyDescent="0.25">
      <c r="A339">
        <v>968</v>
      </c>
      <c r="B339" t="s">
        <v>1024</v>
      </c>
      <c r="C339" t="s">
        <v>121</v>
      </c>
      <c r="D339" s="4">
        <v>6200000</v>
      </c>
      <c r="E339" s="4">
        <v>1300000</v>
      </c>
      <c r="F339" s="4">
        <f t="shared" si="5"/>
        <v>136000</v>
      </c>
    </row>
    <row r="340" spans="1:6" x14ac:dyDescent="0.25">
      <c r="A340">
        <v>1049</v>
      </c>
      <c r="B340" t="s">
        <v>1106</v>
      </c>
      <c r="C340" t="s">
        <v>70</v>
      </c>
      <c r="D340" s="4">
        <v>4200000</v>
      </c>
      <c r="E340" s="4">
        <v>1100000</v>
      </c>
      <c r="F340" s="4">
        <f t="shared" si="5"/>
        <v>136000</v>
      </c>
    </row>
    <row r="341" spans="1:6" x14ac:dyDescent="0.25">
      <c r="A341">
        <v>805</v>
      </c>
      <c r="B341" t="s">
        <v>858</v>
      </c>
      <c r="C341" t="s">
        <v>67</v>
      </c>
      <c r="D341" s="4">
        <v>9200000</v>
      </c>
      <c r="E341" s="4">
        <v>1600000</v>
      </c>
      <c r="F341" s="4">
        <f t="shared" si="5"/>
        <v>135999.99999999997</v>
      </c>
    </row>
    <row r="342" spans="1:6" x14ac:dyDescent="0.25">
      <c r="A342">
        <v>1175</v>
      </c>
      <c r="B342" t="s">
        <v>1237</v>
      </c>
      <c r="C342" t="s">
        <v>70</v>
      </c>
      <c r="D342" s="4">
        <v>1200000</v>
      </c>
      <c r="E342" s="4">
        <v>783900</v>
      </c>
      <c r="F342" s="4">
        <f t="shared" si="5"/>
        <v>132780</v>
      </c>
    </row>
    <row r="343" spans="1:6" x14ac:dyDescent="0.25">
      <c r="A343">
        <v>693</v>
      </c>
      <c r="B343" t="s">
        <v>742</v>
      </c>
      <c r="C343" t="s">
        <v>79</v>
      </c>
      <c r="D343" s="4">
        <v>10400000</v>
      </c>
      <c r="E343" s="4">
        <v>1700000</v>
      </c>
      <c r="F343" s="4">
        <f t="shared" si="5"/>
        <v>132000</v>
      </c>
    </row>
    <row r="344" spans="1:6" x14ac:dyDescent="0.25">
      <c r="A344">
        <v>696</v>
      </c>
      <c r="B344" t="s">
        <v>744</v>
      </c>
      <c r="C344" t="s">
        <v>67</v>
      </c>
      <c r="D344" s="4">
        <v>8400000</v>
      </c>
      <c r="E344" s="4">
        <v>1500000</v>
      </c>
      <c r="F344" s="4">
        <f t="shared" si="5"/>
        <v>132000</v>
      </c>
    </row>
    <row r="345" spans="1:6" x14ac:dyDescent="0.25">
      <c r="A345">
        <v>776</v>
      </c>
      <c r="B345" t="s">
        <v>828</v>
      </c>
      <c r="C345" t="s">
        <v>353</v>
      </c>
      <c r="D345" s="4">
        <v>5400000</v>
      </c>
      <c r="E345" s="4">
        <v>1200000</v>
      </c>
      <c r="F345" s="4">
        <f t="shared" si="5"/>
        <v>131999.99999999997</v>
      </c>
    </row>
    <row r="346" spans="1:6" x14ac:dyDescent="0.25">
      <c r="A346">
        <v>1989</v>
      </c>
      <c r="B346" t="s">
        <v>2058</v>
      </c>
      <c r="C346" t="s">
        <v>121</v>
      </c>
      <c r="D346" s="4">
        <v>412000</v>
      </c>
      <c r="E346" s="4">
        <v>694200</v>
      </c>
      <c r="F346" s="4">
        <f t="shared" si="5"/>
        <v>130599.99999999999</v>
      </c>
    </row>
    <row r="347" spans="1:6" x14ac:dyDescent="0.25">
      <c r="A347">
        <v>201</v>
      </c>
      <c r="B347" t="s">
        <v>22</v>
      </c>
      <c r="C347" t="s">
        <v>70</v>
      </c>
      <c r="D347" s="4">
        <v>29500000</v>
      </c>
      <c r="E347" s="4">
        <v>3600000</v>
      </c>
      <c r="F347" s="4">
        <f t="shared" si="5"/>
        <v>130000</v>
      </c>
    </row>
    <row r="348" spans="1:6" x14ac:dyDescent="0.25">
      <c r="A348">
        <v>820</v>
      </c>
      <c r="B348" t="s">
        <v>873</v>
      </c>
      <c r="C348" t="s">
        <v>126</v>
      </c>
      <c r="D348" s="4">
        <v>7500000</v>
      </c>
      <c r="E348" s="4">
        <v>1400000</v>
      </c>
      <c r="F348" s="4">
        <f t="shared" si="5"/>
        <v>130000</v>
      </c>
    </row>
    <row r="349" spans="1:6" x14ac:dyDescent="0.25">
      <c r="A349">
        <v>1006</v>
      </c>
      <c r="B349" t="s">
        <v>1063</v>
      </c>
      <c r="C349" t="s">
        <v>70</v>
      </c>
      <c r="D349" s="4">
        <v>4500000</v>
      </c>
      <c r="E349" s="4">
        <v>1100000</v>
      </c>
      <c r="F349" s="4">
        <f t="shared" si="5"/>
        <v>129999.99999999999</v>
      </c>
    </row>
    <row r="350" spans="1:6" x14ac:dyDescent="0.25">
      <c r="A350">
        <v>1772</v>
      </c>
      <c r="B350" t="s">
        <v>1841</v>
      </c>
      <c r="C350" t="s">
        <v>70</v>
      </c>
      <c r="D350" s="4">
        <v>1500000</v>
      </c>
      <c r="E350" s="4">
        <v>793000</v>
      </c>
      <c r="F350" s="4">
        <f t="shared" si="5"/>
        <v>128600</v>
      </c>
    </row>
    <row r="351" spans="1:6" x14ac:dyDescent="0.25">
      <c r="A351">
        <v>1492</v>
      </c>
      <c r="B351" t="s">
        <v>1558</v>
      </c>
      <c r="C351" t="s">
        <v>93</v>
      </c>
      <c r="D351" s="4">
        <v>2400000</v>
      </c>
      <c r="E351" s="4">
        <v>880300</v>
      </c>
      <c r="F351" s="4">
        <f t="shared" si="5"/>
        <v>128060</v>
      </c>
    </row>
    <row r="352" spans="1:6" x14ac:dyDescent="0.25">
      <c r="A352">
        <v>653</v>
      </c>
      <c r="B352" t="s">
        <v>702</v>
      </c>
      <c r="C352" t="s">
        <v>102</v>
      </c>
      <c r="D352" s="4">
        <v>6600000</v>
      </c>
      <c r="E352" s="4">
        <v>1300000</v>
      </c>
      <c r="F352" s="4">
        <f t="shared" si="5"/>
        <v>127999.99999999999</v>
      </c>
    </row>
    <row r="353" spans="1:6" x14ac:dyDescent="0.25">
      <c r="A353">
        <v>1172</v>
      </c>
      <c r="B353" t="s">
        <v>1234</v>
      </c>
      <c r="C353" t="s">
        <v>152</v>
      </c>
      <c r="D353" s="4">
        <v>1800000</v>
      </c>
      <c r="E353" s="4">
        <v>819700</v>
      </c>
      <c r="F353" s="4">
        <f t="shared" si="5"/>
        <v>127940</v>
      </c>
    </row>
    <row r="354" spans="1:6" x14ac:dyDescent="0.25">
      <c r="A354">
        <v>1236</v>
      </c>
      <c r="B354" t="s">
        <v>1297</v>
      </c>
      <c r="C354" t="s">
        <v>67</v>
      </c>
      <c r="D354" s="4">
        <v>1800000</v>
      </c>
      <c r="E354" s="4">
        <v>817100</v>
      </c>
      <c r="F354" s="4">
        <f t="shared" si="5"/>
        <v>127419.99999999999</v>
      </c>
    </row>
    <row r="355" spans="1:6" x14ac:dyDescent="0.25">
      <c r="A355">
        <v>1134</v>
      </c>
      <c r="B355" t="s">
        <v>1194</v>
      </c>
      <c r="C355" t="s">
        <v>231</v>
      </c>
      <c r="D355" s="4">
        <v>2000000</v>
      </c>
      <c r="E355" s="4">
        <v>837000</v>
      </c>
      <c r="F355" s="4">
        <f t="shared" si="5"/>
        <v>127400</v>
      </c>
    </row>
    <row r="356" spans="1:6" x14ac:dyDescent="0.25">
      <c r="A356">
        <v>934</v>
      </c>
      <c r="B356" t="s">
        <v>989</v>
      </c>
      <c r="C356" t="s">
        <v>73</v>
      </c>
      <c r="D356" s="4">
        <v>2500000</v>
      </c>
      <c r="E356" s="4">
        <v>886400</v>
      </c>
      <c r="F356" s="4">
        <f t="shared" si="5"/>
        <v>127280</v>
      </c>
    </row>
    <row r="357" spans="1:6" x14ac:dyDescent="0.25">
      <c r="A357">
        <v>1153</v>
      </c>
      <c r="B357" t="s">
        <v>1214</v>
      </c>
      <c r="C357" t="s">
        <v>70</v>
      </c>
      <c r="D357" s="4">
        <v>2600000</v>
      </c>
      <c r="E357" s="4">
        <v>895100</v>
      </c>
      <c r="F357" s="4">
        <f t="shared" si="5"/>
        <v>127020</v>
      </c>
    </row>
    <row r="358" spans="1:6" x14ac:dyDescent="0.25">
      <c r="A358">
        <v>842</v>
      </c>
      <c r="B358" t="s">
        <v>897</v>
      </c>
      <c r="C358" t="s">
        <v>70</v>
      </c>
      <c r="D358" s="4">
        <v>3500000</v>
      </c>
      <c r="E358" s="4">
        <v>983700</v>
      </c>
      <c r="F358" s="4">
        <f t="shared" si="5"/>
        <v>126739.99999999999</v>
      </c>
    </row>
    <row r="359" spans="1:6" x14ac:dyDescent="0.25">
      <c r="A359">
        <v>973</v>
      </c>
      <c r="B359" t="s">
        <v>1029</v>
      </c>
      <c r="C359" t="s">
        <v>247</v>
      </c>
      <c r="D359" s="4">
        <v>1500000</v>
      </c>
      <c r="E359" s="4">
        <v>783500</v>
      </c>
      <c r="F359" s="4">
        <f t="shared" si="5"/>
        <v>126700</v>
      </c>
    </row>
    <row r="360" spans="1:6" x14ac:dyDescent="0.25">
      <c r="A360">
        <v>616</v>
      </c>
      <c r="B360" t="s">
        <v>665</v>
      </c>
      <c r="C360" t="s">
        <v>70</v>
      </c>
      <c r="D360" s="4">
        <v>11700000</v>
      </c>
      <c r="E360" s="4">
        <v>1800000</v>
      </c>
      <c r="F360" s="4">
        <f t="shared" si="5"/>
        <v>126000</v>
      </c>
    </row>
    <row r="361" spans="1:6" x14ac:dyDescent="0.25">
      <c r="A361">
        <v>1423</v>
      </c>
      <c r="B361" t="s">
        <v>1486</v>
      </c>
      <c r="C361" t="s">
        <v>93</v>
      </c>
      <c r="D361" s="4">
        <v>4700000</v>
      </c>
      <c r="E361" s="4">
        <v>1100000</v>
      </c>
      <c r="F361" s="4">
        <f t="shared" si="5"/>
        <v>126000</v>
      </c>
    </row>
    <row r="362" spans="1:6" x14ac:dyDescent="0.25">
      <c r="A362">
        <v>1456</v>
      </c>
      <c r="B362" t="s">
        <v>1522</v>
      </c>
      <c r="C362" t="s">
        <v>112</v>
      </c>
      <c r="D362" s="4">
        <v>4700000</v>
      </c>
      <c r="E362" s="4">
        <v>1100000</v>
      </c>
      <c r="F362" s="4">
        <f t="shared" si="5"/>
        <v>126000</v>
      </c>
    </row>
    <row r="363" spans="1:6" x14ac:dyDescent="0.25">
      <c r="A363">
        <v>1274</v>
      </c>
      <c r="B363" t="s">
        <v>1336</v>
      </c>
      <c r="C363" t="s">
        <v>837</v>
      </c>
      <c r="D363" s="4">
        <v>2000000</v>
      </c>
      <c r="E363" s="4">
        <v>824400</v>
      </c>
      <c r="F363" s="4">
        <f t="shared" si="5"/>
        <v>124880.00000000003</v>
      </c>
    </row>
    <row r="364" spans="1:6" x14ac:dyDescent="0.25">
      <c r="A364">
        <v>992</v>
      </c>
      <c r="B364" t="s">
        <v>1049</v>
      </c>
      <c r="C364" t="s">
        <v>70</v>
      </c>
      <c r="D364" s="4">
        <v>3000000</v>
      </c>
      <c r="E364" s="4">
        <v>920900</v>
      </c>
      <c r="F364" s="4">
        <f t="shared" si="5"/>
        <v>124180</v>
      </c>
    </row>
    <row r="365" spans="1:6" x14ac:dyDescent="0.25">
      <c r="A365">
        <v>412</v>
      </c>
      <c r="B365" t="s">
        <v>463</v>
      </c>
      <c r="C365" t="s">
        <v>67</v>
      </c>
      <c r="D365" s="4">
        <v>13800000</v>
      </c>
      <c r="E365" s="4">
        <v>2000000</v>
      </c>
      <c r="F365" s="4">
        <f t="shared" si="5"/>
        <v>124000</v>
      </c>
    </row>
    <row r="366" spans="1:6" x14ac:dyDescent="0.25">
      <c r="A366">
        <v>720</v>
      </c>
      <c r="B366" t="s">
        <v>771</v>
      </c>
      <c r="C366" t="s">
        <v>70</v>
      </c>
      <c r="D366" s="4">
        <v>5800000</v>
      </c>
      <c r="E366" s="4">
        <v>1200000</v>
      </c>
      <c r="F366" s="4">
        <f t="shared" si="5"/>
        <v>124000</v>
      </c>
    </row>
    <row r="367" spans="1:6" x14ac:dyDescent="0.25">
      <c r="A367">
        <v>322</v>
      </c>
      <c r="B367" t="s">
        <v>372</v>
      </c>
      <c r="C367" t="s">
        <v>95</v>
      </c>
      <c r="D367" s="4">
        <v>17800000</v>
      </c>
      <c r="E367" s="4">
        <v>2400000</v>
      </c>
      <c r="F367" s="4">
        <f t="shared" si="5"/>
        <v>123999.99999999999</v>
      </c>
    </row>
    <row r="368" spans="1:6" x14ac:dyDescent="0.25">
      <c r="A368">
        <v>745</v>
      </c>
      <c r="B368" t="s">
        <v>797</v>
      </c>
      <c r="C368" t="s">
        <v>231</v>
      </c>
      <c r="D368" s="4">
        <v>6800000</v>
      </c>
      <c r="E368" s="4">
        <v>1300000</v>
      </c>
      <c r="F368" s="4">
        <f t="shared" si="5"/>
        <v>123999.99999999999</v>
      </c>
    </row>
    <row r="369" spans="1:6" x14ac:dyDescent="0.25">
      <c r="A369">
        <v>958</v>
      </c>
      <c r="B369" t="s">
        <v>1014</v>
      </c>
      <c r="C369" t="s">
        <v>784</v>
      </c>
      <c r="D369" s="4">
        <v>4800000</v>
      </c>
      <c r="E369" s="4">
        <v>1100000</v>
      </c>
      <c r="F369" s="4">
        <f t="shared" si="5"/>
        <v>123999.99999999999</v>
      </c>
    </row>
    <row r="370" spans="1:6" x14ac:dyDescent="0.25">
      <c r="A370">
        <v>1238</v>
      </c>
      <c r="B370" t="s">
        <v>1299</v>
      </c>
      <c r="C370" t="s">
        <v>70</v>
      </c>
      <c r="D370" s="4">
        <v>2400000</v>
      </c>
      <c r="E370" s="4">
        <v>859500</v>
      </c>
      <c r="F370" s="4">
        <f t="shared" si="5"/>
        <v>123900.00000000003</v>
      </c>
    </row>
    <row r="371" spans="1:6" x14ac:dyDescent="0.25">
      <c r="A371">
        <v>1657</v>
      </c>
      <c r="B371" t="s">
        <v>1724</v>
      </c>
      <c r="C371" t="s">
        <v>286</v>
      </c>
      <c r="D371" s="4">
        <v>2200000</v>
      </c>
      <c r="E371" s="4">
        <v>834200</v>
      </c>
      <c r="F371" s="4">
        <f t="shared" si="5"/>
        <v>122840</v>
      </c>
    </row>
    <row r="372" spans="1:6" x14ac:dyDescent="0.25">
      <c r="A372">
        <v>1013</v>
      </c>
      <c r="B372" t="s">
        <v>1070</v>
      </c>
      <c r="C372" t="s">
        <v>73</v>
      </c>
      <c r="D372" s="4">
        <v>2300000</v>
      </c>
      <c r="E372" s="4">
        <v>843700</v>
      </c>
      <c r="F372" s="4">
        <f t="shared" si="5"/>
        <v>122740.00000000003</v>
      </c>
    </row>
    <row r="373" spans="1:6" x14ac:dyDescent="0.25">
      <c r="A373">
        <v>1465</v>
      </c>
      <c r="B373" t="s">
        <v>1529</v>
      </c>
      <c r="C373" t="s">
        <v>1530</v>
      </c>
      <c r="D373" s="4">
        <v>2600000</v>
      </c>
      <c r="E373" s="4">
        <v>873400</v>
      </c>
      <c r="F373" s="4">
        <f t="shared" si="5"/>
        <v>122680</v>
      </c>
    </row>
    <row r="374" spans="1:6" x14ac:dyDescent="0.25">
      <c r="A374">
        <v>226</v>
      </c>
      <c r="B374" t="s">
        <v>278</v>
      </c>
      <c r="C374" t="s">
        <v>70</v>
      </c>
      <c r="D374" s="4">
        <v>19900000</v>
      </c>
      <c r="E374" s="4">
        <v>2600000</v>
      </c>
      <c r="F374" s="4">
        <f t="shared" si="5"/>
        <v>122000.00000000003</v>
      </c>
    </row>
    <row r="375" spans="1:6" x14ac:dyDescent="0.25">
      <c r="A375">
        <v>658</v>
      </c>
      <c r="B375" t="s">
        <v>707</v>
      </c>
      <c r="C375" t="s">
        <v>286</v>
      </c>
      <c r="D375" s="4">
        <v>10900000</v>
      </c>
      <c r="E375" s="4">
        <v>1700000</v>
      </c>
      <c r="F375" s="4">
        <f t="shared" si="5"/>
        <v>122000</v>
      </c>
    </row>
    <row r="376" spans="1:6" x14ac:dyDescent="0.25">
      <c r="A376">
        <v>771</v>
      </c>
      <c r="B376" t="s">
        <v>824</v>
      </c>
      <c r="C376" t="s">
        <v>67</v>
      </c>
      <c r="D376" s="4">
        <v>7900000</v>
      </c>
      <c r="E376" s="4">
        <v>1400000</v>
      </c>
      <c r="F376" s="4">
        <f t="shared" si="5"/>
        <v>122000</v>
      </c>
    </row>
    <row r="377" spans="1:6" x14ac:dyDescent="0.25">
      <c r="A377">
        <v>1051</v>
      </c>
      <c r="B377" t="s">
        <v>1109</v>
      </c>
      <c r="C377" t="s">
        <v>99</v>
      </c>
      <c r="D377" s="4">
        <v>7900000</v>
      </c>
      <c r="E377" s="4">
        <v>1400000</v>
      </c>
      <c r="F377" s="4">
        <f t="shared" si="5"/>
        <v>122000</v>
      </c>
    </row>
    <row r="378" spans="1:6" x14ac:dyDescent="0.25">
      <c r="A378">
        <v>1159</v>
      </c>
      <c r="B378" t="s">
        <v>1220</v>
      </c>
      <c r="C378" t="s">
        <v>195</v>
      </c>
      <c r="D378" s="4">
        <v>4900000</v>
      </c>
      <c r="E378" s="4">
        <v>1100000</v>
      </c>
      <c r="F378" s="4">
        <f t="shared" si="5"/>
        <v>122000</v>
      </c>
    </row>
    <row r="379" spans="1:6" x14ac:dyDescent="0.25">
      <c r="A379">
        <v>730</v>
      </c>
      <c r="B379" t="s">
        <v>781</v>
      </c>
      <c r="C379" t="s">
        <v>173</v>
      </c>
      <c r="D379" s="4">
        <v>3300000</v>
      </c>
      <c r="E379" s="4">
        <v>936700</v>
      </c>
      <c r="F379" s="4">
        <f t="shared" si="5"/>
        <v>121340</v>
      </c>
    </row>
    <row r="380" spans="1:6" x14ac:dyDescent="0.25">
      <c r="A380">
        <v>1075</v>
      </c>
      <c r="B380" t="s">
        <v>1134</v>
      </c>
      <c r="C380" t="s">
        <v>161</v>
      </c>
      <c r="D380" s="4">
        <v>3400000</v>
      </c>
      <c r="E380" s="4">
        <v>940300</v>
      </c>
      <c r="F380" s="4">
        <f t="shared" si="5"/>
        <v>120059.99999999999</v>
      </c>
    </row>
    <row r="381" spans="1:6" x14ac:dyDescent="0.25">
      <c r="A381">
        <v>452</v>
      </c>
      <c r="B381" t="s">
        <v>502</v>
      </c>
      <c r="C381" t="s">
        <v>99</v>
      </c>
      <c r="D381" s="4">
        <v>23000000</v>
      </c>
      <c r="E381" s="4">
        <v>2900000</v>
      </c>
      <c r="F381" s="4">
        <f t="shared" si="5"/>
        <v>119999.99999999996</v>
      </c>
    </row>
    <row r="382" spans="1:6" x14ac:dyDescent="0.25">
      <c r="A382">
        <v>1750</v>
      </c>
      <c r="B382" t="s">
        <v>1818</v>
      </c>
      <c r="C382" t="s">
        <v>99</v>
      </c>
      <c r="D382" s="4">
        <v>3600000</v>
      </c>
      <c r="E382" s="4">
        <v>958600</v>
      </c>
      <c r="F382" s="4">
        <f t="shared" si="5"/>
        <v>119720</v>
      </c>
    </row>
    <row r="383" spans="1:6" x14ac:dyDescent="0.25">
      <c r="A383">
        <v>1298</v>
      </c>
      <c r="B383" t="s">
        <v>1361</v>
      </c>
      <c r="C383" t="s">
        <v>70</v>
      </c>
      <c r="D383" s="4">
        <v>2200000</v>
      </c>
      <c r="E383" s="4">
        <v>815000</v>
      </c>
      <c r="F383" s="4">
        <f t="shared" si="5"/>
        <v>119000.00000000003</v>
      </c>
    </row>
    <row r="384" spans="1:6" x14ac:dyDescent="0.25">
      <c r="A384">
        <v>1222</v>
      </c>
      <c r="B384" t="s">
        <v>1283</v>
      </c>
      <c r="C384" t="s">
        <v>108</v>
      </c>
      <c r="D384" s="4">
        <v>3800000</v>
      </c>
      <c r="E384" s="4">
        <v>973500</v>
      </c>
      <c r="F384" s="4">
        <f t="shared" si="5"/>
        <v>118700</v>
      </c>
    </row>
    <row r="385" spans="1:6" x14ac:dyDescent="0.25">
      <c r="A385">
        <v>300</v>
      </c>
      <c r="B385" t="s">
        <v>349</v>
      </c>
      <c r="C385" t="s">
        <v>102</v>
      </c>
      <c r="D385" s="4">
        <v>18100000</v>
      </c>
      <c r="E385" s="4">
        <v>2400000</v>
      </c>
      <c r="F385" s="4">
        <f t="shared" si="5"/>
        <v>117999.99999999996</v>
      </c>
    </row>
    <row r="386" spans="1:6" x14ac:dyDescent="0.25">
      <c r="A386">
        <v>473</v>
      </c>
      <c r="B386" t="s">
        <v>524</v>
      </c>
      <c r="C386" t="s">
        <v>67</v>
      </c>
      <c r="D386" s="4">
        <v>15100000</v>
      </c>
      <c r="E386" s="4">
        <v>2100000</v>
      </c>
      <c r="F386" s="4">
        <f t="shared" si="5"/>
        <v>117999.99999999996</v>
      </c>
    </row>
    <row r="387" spans="1:6" x14ac:dyDescent="0.25">
      <c r="A387">
        <v>999</v>
      </c>
      <c r="B387" t="s">
        <v>1055</v>
      </c>
      <c r="C387" t="s">
        <v>67</v>
      </c>
      <c r="D387" s="4">
        <v>3500000</v>
      </c>
      <c r="E387" s="4">
        <v>937700</v>
      </c>
      <c r="F387" s="4">
        <f t="shared" si="5"/>
        <v>117540</v>
      </c>
    </row>
    <row r="388" spans="1:6" x14ac:dyDescent="0.25">
      <c r="A388">
        <v>1080</v>
      </c>
      <c r="B388" t="s">
        <v>1140</v>
      </c>
      <c r="C388" t="s">
        <v>161</v>
      </c>
      <c r="D388" s="4">
        <v>2600000</v>
      </c>
      <c r="E388" s="4">
        <v>847600</v>
      </c>
      <c r="F388" s="4">
        <f t="shared" si="5"/>
        <v>117520</v>
      </c>
    </row>
    <row r="389" spans="1:6" x14ac:dyDescent="0.25">
      <c r="A389">
        <v>1374</v>
      </c>
      <c r="B389" t="s">
        <v>1438</v>
      </c>
      <c r="C389" t="s">
        <v>121</v>
      </c>
      <c r="D389" s="4">
        <v>2200000</v>
      </c>
      <c r="E389" s="4">
        <v>803700</v>
      </c>
      <c r="F389" s="4">
        <f t="shared" ref="F389:F452" si="6">MAX(0,(E389/D389-10%)*D389*0.2)</f>
        <v>116739.99999999999</v>
      </c>
    </row>
    <row r="390" spans="1:6" x14ac:dyDescent="0.25">
      <c r="A390">
        <v>1038</v>
      </c>
      <c r="B390" t="s">
        <v>1095</v>
      </c>
      <c r="C390" t="s">
        <v>70</v>
      </c>
      <c r="D390" s="4">
        <v>3600000</v>
      </c>
      <c r="E390" s="4">
        <v>942000</v>
      </c>
      <c r="F390" s="4">
        <f t="shared" si="6"/>
        <v>116400</v>
      </c>
    </row>
    <row r="391" spans="1:6" x14ac:dyDescent="0.25">
      <c r="A391">
        <v>632</v>
      </c>
      <c r="B391" t="s">
        <v>682</v>
      </c>
      <c r="C391" t="s">
        <v>93</v>
      </c>
      <c r="D391" s="4">
        <v>6200000</v>
      </c>
      <c r="E391" s="4">
        <v>1200000</v>
      </c>
      <c r="F391" s="4">
        <f t="shared" si="6"/>
        <v>115999.99999999999</v>
      </c>
    </row>
    <row r="392" spans="1:6" x14ac:dyDescent="0.25">
      <c r="A392">
        <v>1995</v>
      </c>
      <c r="B392" t="s">
        <v>2066</v>
      </c>
      <c r="C392" t="s">
        <v>121</v>
      </c>
      <c r="D392" s="4">
        <v>594000</v>
      </c>
      <c r="E392" s="4">
        <v>630900</v>
      </c>
      <c r="F392" s="4">
        <f t="shared" si="6"/>
        <v>114300</v>
      </c>
    </row>
    <row r="393" spans="1:6" x14ac:dyDescent="0.25">
      <c r="A393">
        <v>971</v>
      </c>
      <c r="B393" t="s">
        <v>1027</v>
      </c>
      <c r="C393" t="s">
        <v>79</v>
      </c>
      <c r="D393" s="4">
        <v>5300000</v>
      </c>
      <c r="E393" s="4">
        <v>1100000</v>
      </c>
      <c r="F393" s="4">
        <f t="shared" si="6"/>
        <v>114000</v>
      </c>
    </row>
    <row r="394" spans="1:6" x14ac:dyDescent="0.25">
      <c r="A394">
        <v>1015</v>
      </c>
      <c r="B394" t="s">
        <v>1072</v>
      </c>
      <c r="C394" t="s">
        <v>70</v>
      </c>
      <c r="D394" s="4">
        <v>5300000</v>
      </c>
      <c r="E394" s="4">
        <v>1100000</v>
      </c>
      <c r="F394" s="4">
        <f t="shared" si="6"/>
        <v>114000</v>
      </c>
    </row>
    <row r="395" spans="1:6" x14ac:dyDescent="0.25">
      <c r="A395">
        <v>1454</v>
      </c>
      <c r="B395" t="s">
        <v>1518</v>
      </c>
      <c r="C395" t="s">
        <v>70</v>
      </c>
      <c r="D395" s="4">
        <v>5300000</v>
      </c>
      <c r="E395" s="4">
        <v>1100000</v>
      </c>
      <c r="F395" s="4">
        <f t="shared" si="6"/>
        <v>114000</v>
      </c>
    </row>
    <row r="396" spans="1:6" x14ac:dyDescent="0.25">
      <c r="A396">
        <v>125</v>
      </c>
      <c r="B396" t="s">
        <v>190</v>
      </c>
      <c r="C396" t="s">
        <v>161</v>
      </c>
      <c r="D396" s="4">
        <v>41300000</v>
      </c>
      <c r="E396" s="4">
        <v>4700000</v>
      </c>
      <c r="F396" s="4">
        <f t="shared" si="6"/>
        <v>113999.99999999991</v>
      </c>
    </row>
    <row r="397" spans="1:6" x14ac:dyDescent="0.25">
      <c r="A397">
        <v>667</v>
      </c>
      <c r="B397" t="s">
        <v>715</v>
      </c>
      <c r="C397" t="s">
        <v>67</v>
      </c>
      <c r="D397" s="4">
        <v>5400000</v>
      </c>
      <c r="E397" s="4">
        <v>1100000</v>
      </c>
      <c r="F397" s="4">
        <f t="shared" si="6"/>
        <v>111999.99999999999</v>
      </c>
    </row>
    <row r="398" spans="1:6" x14ac:dyDescent="0.25">
      <c r="A398">
        <v>753</v>
      </c>
      <c r="B398" t="s">
        <v>805</v>
      </c>
      <c r="C398" t="s">
        <v>70</v>
      </c>
      <c r="D398" s="4">
        <v>5400000</v>
      </c>
      <c r="E398" s="4">
        <v>1100000</v>
      </c>
      <c r="F398" s="4">
        <f t="shared" si="6"/>
        <v>111999.99999999999</v>
      </c>
    </row>
    <row r="399" spans="1:6" x14ac:dyDescent="0.25">
      <c r="A399">
        <v>883</v>
      </c>
      <c r="B399" t="s">
        <v>937</v>
      </c>
      <c r="C399" t="s">
        <v>102</v>
      </c>
      <c r="D399" s="4">
        <v>5400000</v>
      </c>
      <c r="E399" s="4">
        <v>1100000</v>
      </c>
      <c r="F399" s="4">
        <f t="shared" si="6"/>
        <v>111999.99999999999</v>
      </c>
    </row>
    <row r="400" spans="1:6" x14ac:dyDescent="0.25">
      <c r="A400">
        <v>1053</v>
      </c>
      <c r="B400" t="s">
        <v>1111</v>
      </c>
      <c r="C400" t="s">
        <v>399</v>
      </c>
      <c r="D400" s="4">
        <v>5400000</v>
      </c>
      <c r="E400" s="4">
        <v>1100000</v>
      </c>
      <c r="F400" s="4">
        <f t="shared" si="6"/>
        <v>111999.99999999999</v>
      </c>
    </row>
    <row r="401" spans="1:6" x14ac:dyDescent="0.25">
      <c r="A401">
        <v>984</v>
      </c>
      <c r="B401" t="s">
        <v>1040</v>
      </c>
      <c r="C401" t="s">
        <v>70</v>
      </c>
      <c r="D401" s="4">
        <v>2300000</v>
      </c>
      <c r="E401" s="4">
        <v>783900</v>
      </c>
      <c r="F401" s="4">
        <f t="shared" si="6"/>
        <v>110780</v>
      </c>
    </row>
    <row r="402" spans="1:6" x14ac:dyDescent="0.25">
      <c r="A402">
        <v>527</v>
      </c>
      <c r="B402" t="s">
        <v>575</v>
      </c>
      <c r="C402" t="s">
        <v>108</v>
      </c>
      <c r="D402" s="4">
        <v>11500000</v>
      </c>
      <c r="E402" s="4">
        <v>1700000</v>
      </c>
      <c r="F402" s="4">
        <f t="shared" si="6"/>
        <v>110000</v>
      </c>
    </row>
    <row r="403" spans="1:6" x14ac:dyDescent="0.25">
      <c r="A403">
        <v>123</v>
      </c>
      <c r="B403" t="s">
        <v>188</v>
      </c>
      <c r="C403" t="s">
        <v>102</v>
      </c>
      <c r="D403" s="4">
        <v>37500000</v>
      </c>
      <c r="E403" s="4">
        <v>4300000</v>
      </c>
      <c r="F403" s="4">
        <f t="shared" si="6"/>
        <v>109999.99999999996</v>
      </c>
    </row>
    <row r="404" spans="1:6" x14ac:dyDescent="0.25">
      <c r="A404">
        <v>654</v>
      </c>
      <c r="B404" t="s">
        <v>703</v>
      </c>
      <c r="C404" t="s">
        <v>79</v>
      </c>
      <c r="D404" s="4">
        <v>7600000</v>
      </c>
      <c r="E404" s="4">
        <v>1300000</v>
      </c>
      <c r="F404" s="4">
        <f t="shared" si="6"/>
        <v>108000</v>
      </c>
    </row>
    <row r="405" spans="1:6" x14ac:dyDescent="0.25">
      <c r="A405">
        <v>806</v>
      </c>
      <c r="B405" t="s">
        <v>860</v>
      </c>
      <c r="C405" t="s">
        <v>102</v>
      </c>
      <c r="D405" s="4">
        <v>5600000</v>
      </c>
      <c r="E405" s="4">
        <v>1100000</v>
      </c>
      <c r="F405" s="4">
        <f t="shared" si="6"/>
        <v>108000</v>
      </c>
    </row>
    <row r="406" spans="1:6" x14ac:dyDescent="0.25">
      <c r="A406">
        <v>904</v>
      </c>
      <c r="B406" t="s">
        <v>959</v>
      </c>
      <c r="C406" t="s">
        <v>126</v>
      </c>
      <c r="D406" s="4">
        <v>8600000</v>
      </c>
      <c r="E406" s="4">
        <v>1400000</v>
      </c>
      <c r="F406" s="4">
        <f t="shared" si="6"/>
        <v>108000</v>
      </c>
    </row>
    <row r="407" spans="1:6" x14ac:dyDescent="0.25">
      <c r="A407">
        <v>990</v>
      </c>
      <c r="B407" t="s">
        <v>1046</v>
      </c>
      <c r="C407" t="s">
        <v>70</v>
      </c>
      <c r="D407" s="4">
        <v>5600000</v>
      </c>
      <c r="E407" s="4">
        <v>1100000</v>
      </c>
      <c r="F407" s="4">
        <f t="shared" si="6"/>
        <v>108000</v>
      </c>
    </row>
    <row r="408" spans="1:6" x14ac:dyDescent="0.25">
      <c r="A408">
        <v>451</v>
      </c>
      <c r="B408" t="s">
        <v>501</v>
      </c>
      <c r="C408" t="s">
        <v>95</v>
      </c>
      <c r="D408" s="4">
        <v>10600000</v>
      </c>
      <c r="E408" s="4">
        <v>1600000</v>
      </c>
      <c r="F408" s="4">
        <f t="shared" si="6"/>
        <v>107999.99999999999</v>
      </c>
    </row>
    <row r="409" spans="1:6" x14ac:dyDescent="0.25">
      <c r="A409">
        <v>1371</v>
      </c>
      <c r="B409" t="s">
        <v>1435</v>
      </c>
      <c r="C409" t="s">
        <v>139</v>
      </c>
      <c r="D409" s="4">
        <v>1500000</v>
      </c>
      <c r="E409" s="4">
        <v>688000</v>
      </c>
      <c r="F409" s="4">
        <f t="shared" si="6"/>
        <v>107600</v>
      </c>
    </row>
    <row r="410" spans="1:6" x14ac:dyDescent="0.25">
      <c r="A410">
        <v>912</v>
      </c>
      <c r="B410" t="s">
        <v>967</v>
      </c>
      <c r="C410" t="s">
        <v>70</v>
      </c>
      <c r="D410" s="4">
        <v>3100000</v>
      </c>
      <c r="E410" s="4">
        <v>846000</v>
      </c>
      <c r="F410" s="4">
        <f t="shared" si="6"/>
        <v>107199.99999999999</v>
      </c>
    </row>
    <row r="411" spans="1:6" x14ac:dyDescent="0.25">
      <c r="A411">
        <v>809</v>
      </c>
      <c r="B411" t="s">
        <v>862</v>
      </c>
      <c r="C411" t="s">
        <v>126</v>
      </c>
      <c r="D411" s="4">
        <v>9700000</v>
      </c>
      <c r="E411" s="4">
        <v>1500000</v>
      </c>
      <c r="F411" s="4">
        <f t="shared" si="6"/>
        <v>106000</v>
      </c>
    </row>
    <row r="412" spans="1:6" x14ac:dyDescent="0.25">
      <c r="A412">
        <v>837</v>
      </c>
      <c r="B412" t="s">
        <v>891</v>
      </c>
      <c r="C412" t="s">
        <v>173</v>
      </c>
      <c r="D412" s="4">
        <v>6700000</v>
      </c>
      <c r="E412" s="4">
        <v>1200000</v>
      </c>
      <c r="F412" s="4">
        <f t="shared" si="6"/>
        <v>105999.99999999999</v>
      </c>
    </row>
    <row r="413" spans="1:6" x14ac:dyDescent="0.25">
      <c r="A413">
        <v>205</v>
      </c>
      <c r="B413" t="s">
        <v>11</v>
      </c>
      <c r="C413" t="s">
        <v>195</v>
      </c>
      <c r="D413" s="4">
        <v>44700000</v>
      </c>
      <c r="E413" s="4">
        <v>5000000</v>
      </c>
      <c r="F413" s="4">
        <f t="shared" si="6"/>
        <v>105999.99999999991</v>
      </c>
    </row>
    <row r="414" spans="1:6" x14ac:dyDescent="0.25">
      <c r="A414">
        <v>1379</v>
      </c>
      <c r="B414" t="s">
        <v>1443</v>
      </c>
      <c r="C414" t="s">
        <v>70</v>
      </c>
      <c r="D414" s="4">
        <v>2600000</v>
      </c>
      <c r="E414" s="4">
        <v>782300</v>
      </c>
      <c r="F414" s="4">
        <f t="shared" si="6"/>
        <v>104460</v>
      </c>
    </row>
    <row r="415" spans="1:6" x14ac:dyDescent="0.25">
      <c r="A415">
        <v>855</v>
      </c>
      <c r="B415" t="s">
        <v>909</v>
      </c>
      <c r="C415" t="s">
        <v>231</v>
      </c>
      <c r="D415" s="4">
        <v>5800000</v>
      </c>
      <c r="E415" s="4">
        <v>1100000</v>
      </c>
      <c r="F415" s="4">
        <f t="shared" si="6"/>
        <v>103999.99999999999</v>
      </c>
    </row>
    <row r="416" spans="1:6" x14ac:dyDescent="0.25">
      <c r="A416">
        <v>475</v>
      </c>
      <c r="B416" t="s">
        <v>525</v>
      </c>
      <c r="C416" t="s">
        <v>70</v>
      </c>
      <c r="D416" s="4">
        <v>18800000</v>
      </c>
      <c r="E416" s="4">
        <v>2400000</v>
      </c>
      <c r="F416" s="4">
        <f t="shared" si="6"/>
        <v>103999.99999999994</v>
      </c>
    </row>
    <row r="417" spans="1:6" x14ac:dyDescent="0.25">
      <c r="A417">
        <v>1113</v>
      </c>
      <c r="B417" t="s">
        <v>1173</v>
      </c>
      <c r="C417" t="s">
        <v>70</v>
      </c>
      <c r="D417" s="4">
        <v>3400000</v>
      </c>
      <c r="E417" s="4">
        <v>858000</v>
      </c>
      <c r="F417" s="4">
        <f t="shared" si="6"/>
        <v>103600.00000000001</v>
      </c>
    </row>
    <row r="418" spans="1:6" x14ac:dyDescent="0.25">
      <c r="A418">
        <v>1124</v>
      </c>
      <c r="B418" t="s">
        <v>1184</v>
      </c>
      <c r="C418" t="s">
        <v>73</v>
      </c>
      <c r="D418" s="4">
        <v>1800000</v>
      </c>
      <c r="E418" s="4">
        <v>694700</v>
      </c>
      <c r="F418" s="4">
        <f t="shared" si="6"/>
        <v>102940</v>
      </c>
    </row>
    <row r="419" spans="1:6" x14ac:dyDescent="0.25">
      <c r="A419">
        <v>1267</v>
      </c>
      <c r="B419" t="s">
        <v>1330</v>
      </c>
      <c r="C419" t="s">
        <v>70</v>
      </c>
      <c r="D419" s="4">
        <v>2200000</v>
      </c>
      <c r="E419" s="4">
        <v>733100</v>
      </c>
      <c r="F419" s="4">
        <f t="shared" si="6"/>
        <v>102620</v>
      </c>
    </row>
    <row r="420" spans="1:6" x14ac:dyDescent="0.25">
      <c r="A420">
        <v>814</v>
      </c>
      <c r="B420" t="s">
        <v>867</v>
      </c>
      <c r="C420" t="s">
        <v>73</v>
      </c>
      <c r="D420" s="4">
        <v>2900000</v>
      </c>
      <c r="E420" s="4">
        <v>802800</v>
      </c>
      <c r="F420" s="4">
        <f t="shared" si="6"/>
        <v>102560.00000000001</v>
      </c>
    </row>
    <row r="421" spans="1:6" x14ac:dyDescent="0.25">
      <c r="A421">
        <v>1923</v>
      </c>
      <c r="B421" t="s">
        <v>1992</v>
      </c>
      <c r="C421" t="s">
        <v>837</v>
      </c>
      <c r="D421" s="4">
        <v>772000</v>
      </c>
      <c r="E421" s="4">
        <v>589100</v>
      </c>
      <c r="F421" s="4">
        <f t="shared" si="6"/>
        <v>102380.00000000001</v>
      </c>
    </row>
    <row r="422" spans="1:6" x14ac:dyDescent="0.25">
      <c r="A422">
        <v>274</v>
      </c>
      <c r="B422" t="s">
        <v>1</v>
      </c>
      <c r="C422" t="s">
        <v>112</v>
      </c>
      <c r="D422" s="4">
        <v>29900000</v>
      </c>
      <c r="E422" s="4">
        <v>3500000</v>
      </c>
      <c r="F422" s="4">
        <f t="shared" si="6"/>
        <v>102000</v>
      </c>
    </row>
    <row r="423" spans="1:6" x14ac:dyDescent="0.25">
      <c r="A423">
        <v>703</v>
      </c>
      <c r="B423" t="s">
        <v>751</v>
      </c>
      <c r="C423" t="s">
        <v>67</v>
      </c>
      <c r="D423" s="4">
        <v>10900000</v>
      </c>
      <c r="E423" s="4">
        <v>1600000</v>
      </c>
      <c r="F423" s="4">
        <f t="shared" si="6"/>
        <v>102000</v>
      </c>
    </row>
    <row r="424" spans="1:6" x14ac:dyDescent="0.25">
      <c r="A424">
        <v>905</v>
      </c>
      <c r="B424" t="s">
        <v>961</v>
      </c>
      <c r="C424" t="s">
        <v>67</v>
      </c>
      <c r="D424" s="4">
        <v>5900000</v>
      </c>
      <c r="E424" s="4">
        <v>1100000</v>
      </c>
      <c r="F424" s="4">
        <f t="shared" si="6"/>
        <v>102000</v>
      </c>
    </row>
    <row r="425" spans="1:6" x14ac:dyDescent="0.25">
      <c r="A425">
        <v>164</v>
      </c>
      <c r="B425" t="s">
        <v>223</v>
      </c>
      <c r="C425" t="s">
        <v>152</v>
      </c>
      <c r="D425" s="4">
        <v>23900000</v>
      </c>
      <c r="E425" s="4">
        <v>2900000</v>
      </c>
      <c r="F425" s="4">
        <f t="shared" si="6"/>
        <v>101999.99999999997</v>
      </c>
    </row>
    <row r="426" spans="1:6" x14ac:dyDescent="0.25">
      <c r="A426">
        <v>1754</v>
      </c>
      <c r="B426" t="s">
        <v>1822</v>
      </c>
      <c r="C426" t="s">
        <v>126</v>
      </c>
      <c r="D426" s="4">
        <v>1600000</v>
      </c>
      <c r="E426" s="4">
        <v>669400</v>
      </c>
      <c r="F426" s="4">
        <f t="shared" si="6"/>
        <v>101880</v>
      </c>
    </row>
    <row r="427" spans="1:6" x14ac:dyDescent="0.25">
      <c r="A427">
        <v>1317</v>
      </c>
      <c r="B427" t="s">
        <v>1380</v>
      </c>
      <c r="C427" t="s">
        <v>67</v>
      </c>
      <c r="D427" s="4">
        <v>1900000</v>
      </c>
      <c r="E427" s="4">
        <v>693900</v>
      </c>
      <c r="F427" s="4">
        <f t="shared" si="6"/>
        <v>100780</v>
      </c>
    </row>
    <row r="428" spans="1:6" x14ac:dyDescent="0.25">
      <c r="A428">
        <v>1837</v>
      </c>
      <c r="B428" t="s">
        <v>1905</v>
      </c>
      <c r="C428" t="s">
        <v>85</v>
      </c>
      <c r="D428" s="4">
        <v>1400000</v>
      </c>
      <c r="E428" s="4">
        <v>639100</v>
      </c>
      <c r="F428" s="4">
        <f t="shared" si="6"/>
        <v>99820.000000000015</v>
      </c>
    </row>
    <row r="429" spans="1:6" x14ac:dyDescent="0.25">
      <c r="A429">
        <v>1258</v>
      </c>
      <c r="B429" t="s">
        <v>1322</v>
      </c>
      <c r="C429" t="s">
        <v>247</v>
      </c>
      <c r="D429" s="4">
        <v>1000000</v>
      </c>
      <c r="E429" s="4">
        <v>599100</v>
      </c>
      <c r="F429" s="4">
        <f t="shared" si="6"/>
        <v>99820</v>
      </c>
    </row>
    <row r="430" spans="1:6" x14ac:dyDescent="0.25">
      <c r="A430">
        <v>846</v>
      </c>
      <c r="B430" t="s">
        <v>900</v>
      </c>
      <c r="C430" t="s">
        <v>837</v>
      </c>
      <c r="D430" s="4">
        <v>4900000</v>
      </c>
      <c r="E430" s="4">
        <v>988500</v>
      </c>
      <c r="F430" s="4">
        <f t="shared" si="6"/>
        <v>99700</v>
      </c>
    </row>
    <row r="431" spans="1:6" x14ac:dyDescent="0.25">
      <c r="A431">
        <v>1073</v>
      </c>
      <c r="B431" t="s">
        <v>1132</v>
      </c>
      <c r="C431" t="s">
        <v>67</v>
      </c>
      <c r="D431" s="4">
        <v>2900000</v>
      </c>
      <c r="E431" s="4">
        <v>787800</v>
      </c>
      <c r="F431" s="4">
        <f t="shared" si="6"/>
        <v>99560</v>
      </c>
    </row>
    <row r="432" spans="1:6" x14ac:dyDescent="0.25">
      <c r="A432">
        <v>1235</v>
      </c>
      <c r="B432" t="s">
        <v>1296</v>
      </c>
      <c r="C432" t="s">
        <v>70</v>
      </c>
      <c r="D432" s="4">
        <v>3300000</v>
      </c>
      <c r="E432" s="4">
        <v>825800</v>
      </c>
      <c r="F432" s="4">
        <f t="shared" si="6"/>
        <v>99160.000000000015</v>
      </c>
    </row>
    <row r="433" spans="1:6" x14ac:dyDescent="0.25">
      <c r="A433">
        <v>685</v>
      </c>
      <c r="B433" t="s">
        <v>733</v>
      </c>
      <c r="C433" t="s">
        <v>70</v>
      </c>
      <c r="D433" s="4">
        <v>4300000</v>
      </c>
      <c r="E433" s="4">
        <v>922400</v>
      </c>
      <c r="F433" s="4">
        <f t="shared" si="6"/>
        <v>98480</v>
      </c>
    </row>
    <row r="434" spans="1:6" x14ac:dyDescent="0.25">
      <c r="A434">
        <v>573</v>
      </c>
      <c r="B434" t="s">
        <v>622</v>
      </c>
      <c r="C434" t="s">
        <v>385</v>
      </c>
      <c r="D434" s="4">
        <v>8100000</v>
      </c>
      <c r="E434" s="4">
        <v>1300000</v>
      </c>
      <c r="F434" s="4">
        <f t="shared" si="6"/>
        <v>97999.999999999985</v>
      </c>
    </row>
    <row r="435" spans="1:6" x14ac:dyDescent="0.25">
      <c r="A435">
        <v>1244</v>
      </c>
      <c r="B435" t="s">
        <v>1305</v>
      </c>
      <c r="C435" t="s">
        <v>1306</v>
      </c>
      <c r="D435" s="4">
        <v>2100000</v>
      </c>
      <c r="E435" s="4">
        <v>694800</v>
      </c>
      <c r="F435" s="4">
        <f t="shared" si="6"/>
        <v>96960</v>
      </c>
    </row>
    <row r="436" spans="1:6" x14ac:dyDescent="0.25">
      <c r="A436">
        <v>1803</v>
      </c>
      <c r="B436" t="s">
        <v>1873</v>
      </c>
      <c r="C436" t="s">
        <v>108</v>
      </c>
      <c r="D436" s="4">
        <v>1300000</v>
      </c>
      <c r="E436" s="4">
        <v>611400</v>
      </c>
      <c r="F436" s="4">
        <f t="shared" si="6"/>
        <v>96280.000000000015</v>
      </c>
    </row>
    <row r="437" spans="1:6" x14ac:dyDescent="0.25">
      <c r="A437">
        <v>854</v>
      </c>
      <c r="B437" t="s">
        <v>908</v>
      </c>
      <c r="C437" t="s">
        <v>67</v>
      </c>
      <c r="D437" s="4">
        <v>5200000</v>
      </c>
      <c r="E437" s="4">
        <v>1000000</v>
      </c>
      <c r="F437" s="4">
        <f t="shared" si="6"/>
        <v>96000</v>
      </c>
    </row>
    <row r="438" spans="1:6" x14ac:dyDescent="0.25">
      <c r="A438">
        <v>110</v>
      </c>
      <c r="B438" t="s">
        <v>175</v>
      </c>
      <c r="C438" t="s">
        <v>85</v>
      </c>
      <c r="D438" s="4">
        <v>58200000</v>
      </c>
      <c r="E438" s="4">
        <v>6300000</v>
      </c>
      <c r="F438" s="4">
        <f t="shared" si="6"/>
        <v>95999.999999999985</v>
      </c>
    </row>
    <row r="439" spans="1:6" x14ac:dyDescent="0.25">
      <c r="A439">
        <v>1203</v>
      </c>
      <c r="B439" t="s">
        <v>1264</v>
      </c>
      <c r="C439" t="s">
        <v>70</v>
      </c>
      <c r="D439" s="4">
        <v>3200000</v>
      </c>
      <c r="E439" s="4">
        <v>792700</v>
      </c>
      <c r="F439" s="4">
        <f t="shared" si="6"/>
        <v>94540</v>
      </c>
    </row>
    <row r="440" spans="1:6" x14ac:dyDescent="0.25">
      <c r="A440">
        <v>1034</v>
      </c>
      <c r="B440" t="s">
        <v>1091</v>
      </c>
      <c r="C440" t="s">
        <v>79</v>
      </c>
      <c r="D440" s="4">
        <v>4900000</v>
      </c>
      <c r="E440" s="4">
        <v>959800</v>
      </c>
      <c r="F440" s="4">
        <f t="shared" si="6"/>
        <v>93960</v>
      </c>
    </row>
    <row r="441" spans="1:6" x14ac:dyDescent="0.25">
      <c r="A441">
        <v>353</v>
      </c>
      <c r="B441" t="s">
        <v>406</v>
      </c>
      <c r="C441" t="s">
        <v>70</v>
      </c>
      <c r="D441" s="4">
        <v>14400000</v>
      </c>
      <c r="E441" s="4">
        <v>1900000</v>
      </c>
      <c r="F441" s="4">
        <f t="shared" si="6"/>
        <v>92000</v>
      </c>
    </row>
    <row r="442" spans="1:6" x14ac:dyDescent="0.25">
      <c r="A442">
        <v>522</v>
      </c>
      <c r="B442" t="s">
        <v>570</v>
      </c>
      <c r="C442" t="s">
        <v>126</v>
      </c>
      <c r="D442" s="4">
        <v>7400000</v>
      </c>
      <c r="E442" s="4">
        <v>1200000</v>
      </c>
      <c r="F442" s="4">
        <f t="shared" si="6"/>
        <v>92000</v>
      </c>
    </row>
    <row r="443" spans="1:6" x14ac:dyDescent="0.25">
      <c r="A443">
        <v>715</v>
      </c>
      <c r="B443" t="s">
        <v>764</v>
      </c>
      <c r="C443" t="s">
        <v>353</v>
      </c>
      <c r="D443" s="4">
        <v>7400000</v>
      </c>
      <c r="E443" s="4">
        <v>1200000</v>
      </c>
      <c r="F443" s="4">
        <f t="shared" si="6"/>
        <v>92000</v>
      </c>
    </row>
    <row r="444" spans="1:6" x14ac:dyDescent="0.25">
      <c r="A444">
        <v>708</v>
      </c>
      <c r="B444" t="s">
        <v>757</v>
      </c>
      <c r="C444" t="s">
        <v>399</v>
      </c>
      <c r="D444" s="4">
        <v>9400000</v>
      </c>
      <c r="E444" s="4">
        <v>1400000</v>
      </c>
      <c r="F444" s="4">
        <f t="shared" si="6"/>
        <v>91999.999999999985</v>
      </c>
    </row>
    <row r="445" spans="1:6" x14ac:dyDescent="0.25">
      <c r="A445">
        <v>1563</v>
      </c>
      <c r="B445" t="s">
        <v>1631</v>
      </c>
      <c r="C445" t="s">
        <v>83</v>
      </c>
      <c r="D445" s="4">
        <v>4300000</v>
      </c>
      <c r="E445" s="4">
        <v>888800</v>
      </c>
      <c r="F445" s="4">
        <f t="shared" si="6"/>
        <v>91760</v>
      </c>
    </row>
    <row r="446" spans="1:6" x14ac:dyDescent="0.25">
      <c r="A446">
        <v>1281</v>
      </c>
      <c r="B446" t="s">
        <v>1344</v>
      </c>
      <c r="C446" t="s">
        <v>67</v>
      </c>
      <c r="D446" s="4">
        <v>3000000</v>
      </c>
      <c r="E446" s="4">
        <v>757000</v>
      </c>
      <c r="F446" s="4">
        <f t="shared" si="6"/>
        <v>91400.000000000015</v>
      </c>
    </row>
    <row r="447" spans="1:6" x14ac:dyDescent="0.25">
      <c r="A447">
        <v>1768</v>
      </c>
      <c r="B447" t="s">
        <v>1837</v>
      </c>
      <c r="C447" t="s">
        <v>70</v>
      </c>
      <c r="D447" s="4">
        <v>895000</v>
      </c>
      <c r="E447" s="4">
        <v>546000</v>
      </c>
      <c r="F447" s="4">
        <f t="shared" si="6"/>
        <v>91300.000000000015</v>
      </c>
    </row>
    <row r="448" spans="1:6" x14ac:dyDescent="0.25">
      <c r="A448">
        <v>1144</v>
      </c>
      <c r="B448" t="s">
        <v>1205</v>
      </c>
      <c r="C448" t="s">
        <v>67</v>
      </c>
      <c r="D448" s="4">
        <v>2900000</v>
      </c>
      <c r="E448" s="4">
        <v>741600</v>
      </c>
      <c r="F448" s="4">
        <f t="shared" si="6"/>
        <v>90320</v>
      </c>
    </row>
    <row r="449" spans="1:6" x14ac:dyDescent="0.25">
      <c r="A449">
        <v>497</v>
      </c>
      <c r="B449" t="s">
        <v>546</v>
      </c>
      <c r="C449" t="s">
        <v>126</v>
      </c>
      <c r="D449" s="4">
        <v>13500000</v>
      </c>
      <c r="E449" s="4">
        <v>1800000</v>
      </c>
      <c r="F449" s="4">
        <f t="shared" si="6"/>
        <v>89999.999999999985</v>
      </c>
    </row>
    <row r="450" spans="1:6" x14ac:dyDescent="0.25">
      <c r="A450">
        <v>1171</v>
      </c>
      <c r="B450" t="s">
        <v>1232</v>
      </c>
      <c r="C450" t="s">
        <v>67</v>
      </c>
      <c r="D450" s="4">
        <v>3200000</v>
      </c>
      <c r="E450" s="4">
        <v>764900</v>
      </c>
      <c r="F450" s="4">
        <f t="shared" si="6"/>
        <v>88980</v>
      </c>
    </row>
    <row r="451" spans="1:6" x14ac:dyDescent="0.25">
      <c r="A451">
        <v>1335</v>
      </c>
      <c r="B451" t="s">
        <v>1398</v>
      </c>
      <c r="C451" t="s">
        <v>70</v>
      </c>
      <c r="D451" s="4">
        <v>2100000</v>
      </c>
      <c r="E451" s="4">
        <v>654800</v>
      </c>
      <c r="F451" s="4">
        <f t="shared" si="6"/>
        <v>88960</v>
      </c>
    </row>
    <row r="452" spans="1:6" x14ac:dyDescent="0.25">
      <c r="A452">
        <v>1066</v>
      </c>
      <c r="B452" t="s">
        <v>1125</v>
      </c>
      <c r="C452" t="s">
        <v>67</v>
      </c>
      <c r="D452" s="4">
        <v>3400000</v>
      </c>
      <c r="E452" s="4">
        <v>782400</v>
      </c>
      <c r="F452" s="4">
        <f t="shared" si="6"/>
        <v>88480</v>
      </c>
    </row>
    <row r="453" spans="1:6" x14ac:dyDescent="0.25">
      <c r="A453">
        <v>1121</v>
      </c>
      <c r="B453" t="s">
        <v>1182</v>
      </c>
      <c r="C453" t="s">
        <v>67</v>
      </c>
      <c r="D453" s="4">
        <v>4200000</v>
      </c>
      <c r="E453" s="4">
        <v>861600</v>
      </c>
      <c r="F453" s="4">
        <f t="shared" ref="F453:F516" si="7">MAX(0,(E453/D453-10%)*D453*0.2)</f>
        <v>88320</v>
      </c>
    </row>
    <row r="454" spans="1:6" x14ac:dyDescent="0.25">
      <c r="A454">
        <v>1888</v>
      </c>
      <c r="B454" t="s">
        <v>1957</v>
      </c>
      <c r="C454" t="s">
        <v>102</v>
      </c>
      <c r="D454" s="4">
        <v>1200000</v>
      </c>
      <c r="E454" s="4">
        <v>561200</v>
      </c>
      <c r="F454" s="4">
        <f t="shared" si="7"/>
        <v>88240.000000000015</v>
      </c>
    </row>
    <row r="455" spans="1:6" x14ac:dyDescent="0.25">
      <c r="A455">
        <v>1283</v>
      </c>
      <c r="B455" t="s">
        <v>1347</v>
      </c>
      <c r="C455" t="s">
        <v>70</v>
      </c>
      <c r="D455" s="4">
        <v>5600000</v>
      </c>
      <c r="E455" s="4">
        <v>1000000</v>
      </c>
      <c r="F455" s="4">
        <f t="shared" si="7"/>
        <v>88000</v>
      </c>
    </row>
    <row r="456" spans="1:6" x14ac:dyDescent="0.25">
      <c r="A456">
        <v>808</v>
      </c>
      <c r="B456" t="s">
        <v>861</v>
      </c>
      <c r="C456" t="s">
        <v>173</v>
      </c>
      <c r="D456" s="4">
        <v>6600000</v>
      </c>
      <c r="E456" s="4">
        <v>1100000</v>
      </c>
      <c r="F456" s="4">
        <f t="shared" si="7"/>
        <v>87999.999999999985</v>
      </c>
    </row>
    <row r="457" spans="1:6" x14ac:dyDescent="0.25">
      <c r="A457">
        <v>695</v>
      </c>
      <c r="B457" t="s">
        <v>743</v>
      </c>
      <c r="C457" t="s">
        <v>67</v>
      </c>
      <c r="D457" s="4">
        <v>14600000</v>
      </c>
      <c r="E457" s="4">
        <v>1900000</v>
      </c>
      <c r="F457" s="4">
        <f t="shared" si="7"/>
        <v>87999.999999999971</v>
      </c>
    </row>
    <row r="458" spans="1:6" x14ac:dyDescent="0.25">
      <c r="A458">
        <v>985</v>
      </c>
      <c r="B458" t="s">
        <v>1041</v>
      </c>
      <c r="C458" t="s">
        <v>112</v>
      </c>
      <c r="D458" s="4">
        <v>4400000</v>
      </c>
      <c r="E458" s="4">
        <v>878000</v>
      </c>
      <c r="F458" s="4">
        <f t="shared" si="7"/>
        <v>87600</v>
      </c>
    </row>
    <row r="459" spans="1:6" x14ac:dyDescent="0.25">
      <c r="A459">
        <v>1579</v>
      </c>
      <c r="B459" t="s">
        <v>1647</v>
      </c>
      <c r="C459" t="s">
        <v>247</v>
      </c>
      <c r="D459" s="4">
        <v>1400000</v>
      </c>
      <c r="E459" s="4">
        <v>577900</v>
      </c>
      <c r="F459" s="4">
        <f t="shared" si="7"/>
        <v>87580.000000000015</v>
      </c>
    </row>
    <row r="460" spans="1:6" x14ac:dyDescent="0.25">
      <c r="A460">
        <v>1129</v>
      </c>
      <c r="B460" t="s">
        <v>1190</v>
      </c>
      <c r="C460" t="s">
        <v>67</v>
      </c>
      <c r="D460" s="4">
        <v>2400000</v>
      </c>
      <c r="E460" s="4">
        <v>677400</v>
      </c>
      <c r="F460" s="4">
        <f t="shared" si="7"/>
        <v>87480</v>
      </c>
    </row>
    <row r="461" spans="1:6" x14ac:dyDescent="0.25">
      <c r="A461">
        <v>1447</v>
      </c>
      <c r="B461" t="s">
        <v>1510</v>
      </c>
      <c r="C461" t="s">
        <v>93</v>
      </c>
      <c r="D461" s="4">
        <v>2100000</v>
      </c>
      <c r="E461" s="4">
        <v>643800</v>
      </c>
      <c r="F461" s="4">
        <f t="shared" si="7"/>
        <v>86760</v>
      </c>
    </row>
    <row r="462" spans="1:6" x14ac:dyDescent="0.25">
      <c r="A462">
        <v>1267</v>
      </c>
      <c r="B462" t="s">
        <v>1329</v>
      </c>
      <c r="C462" t="s">
        <v>70</v>
      </c>
      <c r="D462" s="4">
        <v>3200000</v>
      </c>
      <c r="E462" s="4">
        <v>752700</v>
      </c>
      <c r="F462" s="4">
        <f t="shared" si="7"/>
        <v>86540</v>
      </c>
    </row>
    <row r="463" spans="1:6" x14ac:dyDescent="0.25">
      <c r="A463">
        <v>1062</v>
      </c>
      <c r="B463" t="s">
        <v>1121</v>
      </c>
      <c r="C463" t="s">
        <v>70</v>
      </c>
      <c r="D463" s="4">
        <v>5700000</v>
      </c>
      <c r="E463" s="4">
        <v>1000000</v>
      </c>
      <c r="F463" s="4">
        <f t="shared" si="7"/>
        <v>86000</v>
      </c>
    </row>
    <row r="464" spans="1:6" x14ac:dyDescent="0.25">
      <c r="A464">
        <v>236</v>
      </c>
      <c r="B464" t="s">
        <v>289</v>
      </c>
      <c r="C464" t="s">
        <v>67</v>
      </c>
      <c r="D464" s="4">
        <v>21700000</v>
      </c>
      <c r="E464" s="4">
        <v>2600000</v>
      </c>
      <c r="F464" s="4">
        <f t="shared" si="7"/>
        <v>85999.999999999956</v>
      </c>
    </row>
    <row r="465" spans="1:6" x14ac:dyDescent="0.25">
      <c r="A465">
        <v>1154</v>
      </c>
      <c r="B465" t="s">
        <v>1215</v>
      </c>
      <c r="C465" t="s">
        <v>70</v>
      </c>
      <c r="D465" s="4">
        <v>3600000</v>
      </c>
      <c r="E465" s="4">
        <v>789000</v>
      </c>
      <c r="F465" s="4">
        <f t="shared" si="7"/>
        <v>85800</v>
      </c>
    </row>
    <row r="466" spans="1:6" x14ac:dyDescent="0.25">
      <c r="A466">
        <v>1180</v>
      </c>
      <c r="B466" t="s">
        <v>1241</v>
      </c>
      <c r="C466" t="s">
        <v>67</v>
      </c>
      <c r="D466" s="4">
        <v>5100000</v>
      </c>
      <c r="E466" s="4">
        <v>937600</v>
      </c>
      <c r="F466" s="4">
        <f t="shared" si="7"/>
        <v>85520</v>
      </c>
    </row>
    <row r="467" spans="1:6" x14ac:dyDescent="0.25">
      <c r="A467">
        <v>1610</v>
      </c>
      <c r="B467" t="s">
        <v>1678</v>
      </c>
      <c r="C467" t="s">
        <v>102</v>
      </c>
      <c r="D467" s="4">
        <v>2900000</v>
      </c>
      <c r="E467" s="4">
        <v>716700</v>
      </c>
      <c r="F467" s="4">
        <f t="shared" si="7"/>
        <v>85340</v>
      </c>
    </row>
    <row r="468" spans="1:6" x14ac:dyDescent="0.25">
      <c r="A468">
        <v>801</v>
      </c>
      <c r="B468" t="s">
        <v>854</v>
      </c>
      <c r="C468" t="s">
        <v>725</v>
      </c>
      <c r="D468" s="4">
        <v>4000000</v>
      </c>
      <c r="E468" s="4">
        <v>826000</v>
      </c>
      <c r="F468" s="4">
        <f t="shared" si="7"/>
        <v>85200</v>
      </c>
    </row>
    <row r="469" spans="1:6" x14ac:dyDescent="0.25">
      <c r="A469">
        <v>1472</v>
      </c>
      <c r="B469" t="s">
        <v>1538</v>
      </c>
      <c r="C469" t="s">
        <v>353</v>
      </c>
      <c r="D469" s="4">
        <v>2000000</v>
      </c>
      <c r="E469" s="4">
        <v>625200</v>
      </c>
      <c r="F469" s="4">
        <f t="shared" si="7"/>
        <v>85040</v>
      </c>
    </row>
    <row r="470" spans="1:6" x14ac:dyDescent="0.25">
      <c r="A470">
        <v>1456</v>
      </c>
      <c r="B470" t="s">
        <v>1520</v>
      </c>
      <c r="C470" t="s">
        <v>1521</v>
      </c>
      <c r="D470" s="4">
        <v>2800000</v>
      </c>
      <c r="E470" s="4">
        <v>701600</v>
      </c>
      <c r="F470" s="4">
        <f t="shared" si="7"/>
        <v>84320</v>
      </c>
    </row>
    <row r="471" spans="1:6" x14ac:dyDescent="0.25">
      <c r="A471">
        <v>1794</v>
      </c>
      <c r="B471" t="s">
        <v>1865</v>
      </c>
      <c r="C471" t="s">
        <v>67</v>
      </c>
      <c r="D471" s="4">
        <v>2300000</v>
      </c>
      <c r="E471" s="4">
        <v>651300</v>
      </c>
      <c r="F471" s="4">
        <f t="shared" si="7"/>
        <v>84260</v>
      </c>
    </row>
    <row r="472" spans="1:6" x14ac:dyDescent="0.25">
      <c r="A472">
        <v>1200</v>
      </c>
      <c r="B472" t="s">
        <v>1261</v>
      </c>
      <c r="C472" t="s">
        <v>70</v>
      </c>
      <c r="D472" s="4">
        <v>5500000</v>
      </c>
      <c r="E472" s="4">
        <v>971200</v>
      </c>
      <c r="F472" s="4">
        <f t="shared" si="7"/>
        <v>84240</v>
      </c>
    </row>
    <row r="473" spans="1:6" x14ac:dyDescent="0.25">
      <c r="A473">
        <v>1068</v>
      </c>
      <c r="B473" t="s">
        <v>1127</v>
      </c>
      <c r="C473" t="s">
        <v>231</v>
      </c>
      <c r="D473" s="4">
        <v>5800000</v>
      </c>
      <c r="E473" s="4">
        <v>1000000</v>
      </c>
      <c r="F473" s="4">
        <f t="shared" si="7"/>
        <v>84000.000000000015</v>
      </c>
    </row>
    <row r="474" spans="1:6" x14ac:dyDescent="0.25">
      <c r="A474">
        <v>373</v>
      </c>
      <c r="B474" t="s">
        <v>424</v>
      </c>
      <c r="C474" t="s">
        <v>70</v>
      </c>
      <c r="D474" s="4">
        <v>16800000</v>
      </c>
      <c r="E474" s="4">
        <v>2100000</v>
      </c>
      <c r="F474" s="4">
        <f t="shared" si="7"/>
        <v>83999.999999999985</v>
      </c>
    </row>
    <row r="475" spans="1:6" x14ac:dyDescent="0.25">
      <c r="A475">
        <v>383</v>
      </c>
      <c r="B475" t="s">
        <v>434</v>
      </c>
      <c r="C475" t="s">
        <v>79</v>
      </c>
      <c r="D475" s="4">
        <v>13800000</v>
      </c>
      <c r="E475" s="4">
        <v>1800000</v>
      </c>
      <c r="F475" s="4">
        <f t="shared" si="7"/>
        <v>83999.999999999985</v>
      </c>
    </row>
    <row r="476" spans="1:6" x14ac:dyDescent="0.25">
      <c r="A476">
        <v>910</v>
      </c>
      <c r="B476" t="s">
        <v>965</v>
      </c>
      <c r="C476" t="s">
        <v>67</v>
      </c>
      <c r="D476" s="4">
        <v>9800000</v>
      </c>
      <c r="E476" s="4">
        <v>1400000</v>
      </c>
      <c r="F476" s="4">
        <f t="shared" si="7"/>
        <v>83999.999999999985</v>
      </c>
    </row>
    <row r="477" spans="1:6" x14ac:dyDescent="0.25">
      <c r="A477">
        <v>1801</v>
      </c>
      <c r="B477" t="s">
        <v>1870</v>
      </c>
      <c r="C477" t="s">
        <v>102</v>
      </c>
      <c r="D477" s="4">
        <v>1400000</v>
      </c>
      <c r="E477" s="4">
        <v>559400</v>
      </c>
      <c r="F477" s="4">
        <f t="shared" si="7"/>
        <v>83880.000000000015</v>
      </c>
    </row>
    <row r="478" spans="1:6" x14ac:dyDescent="0.25">
      <c r="A478">
        <v>1141</v>
      </c>
      <c r="B478" t="s">
        <v>1202</v>
      </c>
      <c r="C478" t="s">
        <v>83</v>
      </c>
      <c r="D478" s="4">
        <v>5200000</v>
      </c>
      <c r="E478" s="4">
        <v>935200</v>
      </c>
      <c r="F478" s="4">
        <f t="shared" si="7"/>
        <v>83040</v>
      </c>
    </row>
    <row r="479" spans="1:6" x14ac:dyDescent="0.25">
      <c r="A479">
        <v>937</v>
      </c>
      <c r="B479" t="s">
        <v>992</v>
      </c>
      <c r="C479" t="s">
        <v>756</v>
      </c>
      <c r="D479" s="4">
        <v>4300000</v>
      </c>
      <c r="E479" s="4">
        <v>840300</v>
      </c>
      <c r="F479" s="4">
        <f t="shared" si="7"/>
        <v>82060</v>
      </c>
    </row>
    <row r="480" spans="1:6" x14ac:dyDescent="0.25">
      <c r="A480">
        <v>1282</v>
      </c>
      <c r="B480" t="s">
        <v>1345</v>
      </c>
      <c r="C480" t="s">
        <v>93</v>
      </c>
      <c r="D480" s="4">
        <v>3300000</v>
      </c>
      <c r="E480" s="4">
        <v>737100</v>
      </c>
      <c r="F480" s="4">
        <f t="shared" si="7"/>
        <v>81420</v>
      </c>
    </row>
    <row r="481" spans="1:6" x14ac:dyDescent="0.25">
      <c r="A481">
        <v>937</v>
      </c>
      <c r="B481" t="s">
        <v>993</v>
      </c>
      <c r="C481" t="s">
        <v>994</v>
      </c>
      <c r="D481" s="4">
        <v>3700000</v>
      </c>
      <c r="E481" s="4">
        <v>773800</v>
      </c>
      <c r="F481" s="4">
        <f t="shared" si="7"/>
        <v>80760</v>
      </c>
    </row>
    <row r="482" spans="1:6" x14ac:dyDescent="0.25">
      <c r="A482">
        <v>1560</v>
      </c>
      <c r="B482" t="s">
        <v>1626</v>
      </c>
      <c r="C482" t="s">
        <v>1627</v>
      </c>
      <c r="D482" s="4">
        <v>2500000</v>
      </c>
      <c r="E482" s="4">
        <v>653100</v>
      </c>
      <c r="F482" s="4">
        <f t="shared" si="7"/>
        <v>80620.000000000015</v>
      </c>
    </row>
    <row r="483" spans="1:6" x14ac:dyDescent="0.25">
      <c r="A483">
        <v>291</v>
      </c>
      <c r="B483" t="s">
        <v>339</v>
      </c>
      <c r="C483" t="s">
        <v>340</v>
      </c>
      <c r="D483" s="4">
        <v>13000000</v>
      </c>
      <c r="E483" s="4">
        <v>1700000</v>
      </c>
      <c r="F483" s="4">
        <f t="shared" si="7"/>
        <v>80000</v>
      </c>
    </row>
    <row r="484" spans="1:6" x14ac:dyDescent="0.25">
      <c r="A484">
        <v>429</v>
      </c>
      <c r="B484" t="s">
        <v>479</v>
      </c>
      <c r="C484" t="s">
        <v>70</v>
      </c>
      <c r="D484" s="4">
        <v>18000000</v>
      </c>
      <c r="E484" s="4">
        <v>2200000</v>
      </c>
      <c r="F484" s="4">
        <f t="shared" si="7"/>
        <v>79999.999999999971</v>
      </c>
    </row>
    <row r="485" spans="1:6" x14ac:dyDescent="0.25">
      <c r="A485">
        <v>485</v>
      </c>
      <c r="B485" t="s">
        <v>535</v>
      </c>
      <c r="C485" t="s">
        <v>195</v>
      </c>
      <c r="D485" s="4">
        <v>11000000</v>
      </c>
      <c r="E485" s="4">
        <v>1500000</v>
      </c>
      <c r="F485" s="4">
        <f t="shared" si="7"/>
        <v>79999.999999999971</v>
      </c>
    </row>
    <row r="486" spans="1:6" x14ac:dyDescent="0.25">
      <c r="A486">
        <v>1017</v>
      </c>
      <c r="B486" t="s">
        <v>1074</v>
      </c>
      <c r="C486" t="s">
        <v>67</v>
      </c>
      <c r="D486" s="4">
        <v>2400000</v>
      </c>
      <c r="E486" s="4">
        <v>638600</v>
      </c>
      <c r="F486" s="4">
        <f t="shared" si="7"/>
        <v>79720</v>
      </c>
    </row>
    <row r="487" spans="1:6" x14ac:dyDescent="0.25">
      <c r="A487">
        <v>1842</v>
      </c>
      <c r="B487" t="s">
        <v>1910</v>
      </c>
      <c r="C487" t="s">
        <v>1911</v>
      </c>
      <c r="D487" s="4">
        <v>1800000</v>
      </c>
      <c r="E487" s="4">
        <v>576100</v>
      </c>
      <c r="F487" s="4">
        <f t="shared" si="7"/>
        <v>79220</v>
      </c>
    </row>
    <row r="488" spans="1:6" x14ac:dyDescent="0.25">
      <c r="A488">
        <v>1423</v>
      </c>
      <c r="B488" t="s">
        <v>1487</v>
      </c>
      <c r="C488" t="s">
        <v>67</v>
      </c>
      <c r="D488" s="4">
        <v>1400000</v>
      </c>
      <c r="E488" s="4">
        <v>533900</v>
      </c>
      <c r="F488" s="4">
        <f t="shared" si="7"/>
        <v>78780</v>
      </c>
    </row>
    <row r="489" spans="1:6" x14ac:dyDescent="0.25">
      <c r="A489">
        <v>1293</v>
      </c>
      <c r="B489" t="s">
        <v>1356</v>
      </c>
      <c r="C489" t="s">
        <v>83</v>
      </c>
      <c r="D489" s="4">
        <v>2600000</v>
      </c>
      <c r="E489" s="4">
        <v>652200</v>
      </c>
      <c r="F489" s="4">
        <f t="shared" si="7"/>
        <v>78439.999999999985</v>
      </c>
    </row>
    <row r="490" spans="1:6" x14ac:dyDescent="0.25">
      <c r="A490">
        <v>901</v>
      </c>
      <c r="B490" t="s">
        <v>955</v>
      </c>
      <c r="C490" t="s">
        <v>173</v>
      </c>
      <c r="D490" s="4">
        <v>2600000</v>
      </c>
      <c r="E490" s="4">
        <v>650400</v>
      </c>
      <c r="F490" s="4">
        <f t="shared" si="7"/>
        <v>78080.000000000015</v>
      </c>
    </row>
    <row r="491" spans="1:6" x14ac:dyDescent="0.25">
      <c r="A491">
        <v>679</v>
      </c>
      <c r="B491" t="s">
        <v>727</v>
      </c>
      <c r="C491" t="s">
        <v>70</v>
      </c>
      <c r="D491" s="4">
        <v>12100000</v>
      </c>
      <c r="E491" s="4">
        <v>1600000</v>
      </c>
      <c r="F491" s="4">
        <f t="shared" si="7"/>
        <v>78000</v>
      </c>
    </row>
    <row r="492" spans="1:6" x14ac:dyDescent="0.25">
      <c r="A492">
        <v>299</v>
      </c>
      <c r="B492" t="s">
        <v>348</v>
      </c>
      <c r="C492" t="s">
        <v>79</v>
      </c>
      <c r="D492" s="4">
        <v>19100000</v>
      </c>
      <c r="E492" s="4">
        <v>2300000</v>
      </c>
      <c r="F492" s="4">
        <f t="shared" si="7"/>
        <v>77999.999999999985</v>
      </c>
    </row>
    <row r="493" spans="1:6" x14ac:dyDescent="0.25">
      <c r="A493">
        <v>1922</v>
      </c>
      <c r="B493" t="s">
        <v>1991</v>
      </c>
      <c r="C493" t="s">
        <v>112</v>
      </c>
      <c r="D493" s="4">
        <v>2800000</v>
      </c>
      <c r="E493" s="4">
        <v>669300</v>
      </c>
      <c r="F493" s="4">
        <f t="shared" si="7"/>
        <v>77860</v>
      </c>
    </row>
    <row r="494" spans="1:6" x14ac:dyDescent="0.25">
      <c r="A494">
        <v>1720</v>
      </c>
      <c r="B494" t="s">
        <v>1788</v>
      </c>
      <c r="C494" t="s">
        <v>70</v>
      </c>
      <c r="D494" s="4">
        <v>2000000</v>
      </c>
      <c r="E494" s="4">
        <v>587100</v>
      </c>
      <c r="F494" s="4">
        <f t="shared" si="7"/>
        <v>77419.999999999985</v>
      </c>
    </row>
    <row r="495" spans="1:6" x14ac:dyDescent="0.25">
      <c r="A495">
        <v>1046</v>
      </c>
      <c r="B495" t="s">
        <v>1103</v>
      </c>
      <c r="C495" t="s">
        <v>231</v>
      </c>
      <c r="D495" s="4">
        <v>5200000</v>
      </c>
      <c r="E495" s="4">
        <v>906300</v>
      </c>
      <c r="F495" s="4">
        <f t="shared" si="7"/>
        <v>77259.999999999985</v>
      </c>
    </row>
    <row r="496" spans="1:6" x14ac:dyDescent="0.25">
      <c r="A496">
        <v>1615</v>
      </c>
      <c r="B496" t="s">
        <v>1683</v>
      </c>
      <c r="C496" t="s">
        <v>173</v>
      </c>
      <c r="D496" s="4">
        <v>4000000</v>
      </c>
      <c r="E496" s="4">
        <v>783200</v>
      </c>
      <c r="F496" s="4">
        <f t="shared" si="7"/>
        <v>76640</v>
      </c>
    </row>
    <row r="497" spans="1:6" x14ac:dyDescent="0.25">
      <c r="A497">
        <v>1279</v>
      </c>
      <c r="B497" t="s">
        <v>1341</v>
      </c>
      <c r="C497" t="s">
        <v>1342</v>
      </c>
      <c r="D497" s="4">
        <v>2900000</v>
      </c>
      <c r="E497" s="4">
        <v>671100</v>
      </c>
      <c r="F497" s="4">
        <f t="shared" si="7"/>
        <v>76220</v>
      </c>
    </row>
    <row r="498" spans="1:6" x14ac:dyDescent="0.25">
      <c r="A498">
        <v>1164</v>
      </c>
      <c r="B498" t="s">
        <v>1225</v>
      </c>
      <c r="C498" t="s">
        <v>67</v>
      </c>
      <c r="D498" s="4">
        <v>4600000</v>
      </c>
      <c r="E498" s="4">
        <v>841000</v>
      </c>
      <c r="F498" s="4">
        <f t="shared" si="7"/>
        <v>76200</v>
      </c>
    </row>
    <row r="499" spans="1:6" x14ac:dyDescent="0.25">
      <c r="A499">
        <v>746</v>
      </c>
      <c r="B499" t="s">
        <v>798</v>
      </c>
      <c r="C499" t="s">
        <v>70</v>
      </c>
      <c r="D499" s="4">
        <v>10200000</v>
      </c>
      <c r="E499" s="4">
        <v>1400000</v>
      </c>
      <c r="F499" s="4">
        <f t="shared" si="7"/>
        <v>76000.000000000015</v>
      </c>
    </row>
    <row r="500" spans="1:6" x14ac:dyDescent="0.25">
      <c r="A500">
        <v>507</v>
      </c>
      <c r="B500" t="s">
        <v>556</v>
      </c>
      <c r="C500" t="s">
        <v>492</v>
      </c>
      <c r="D500" s="4">
        <v>11200000</v>
      </c>
      <c r="E500" s="4">
        <v>1500000</v>
      </c>
      <c r="F500" s="4">
        <f t="shared" si="7"/>
        <v>75999.999999999985</v>
      </c>
    </row>
    <row r="501" spans="1:6" x14ac:dyDescent="0.25">
      <c r="A501">
        <v>549</v>
      </c>
      <c r="B501" t="s">
        <v>600</v>
      </c>
      <c r="C501" t="s">
        <v>102</v>
      </c>
      <c r="D501" s="4">
        <v>11200000</v>
      </c>
      <c r="E501" s="4">
        <v>1500000</v>
      </c>
      <c r="F501" s="4">
        <f t="shared" si="7"/>
        <v>75999.999999999985</v>
      </c>
    </row>
    <row r="502" spans="1:6" x14ac:dyDescent="0.25">
      <c r="A502">
        <v>87</v>
      </c>
      <c r="B502" t="s">
        <v>44</v>
      </c>
      <c r="C502" t="s">
        <v>70</v>
      </c>
      <c r="D502" s="4">
        <v>68200000</v>
      </c>
      <c r="E502" s="4">
        <v>7200000</v>
      </c>
      <c r="F502" s="4">
        <f t="shared" si="7"/>
        <v>75999.999999999971</v>
      </c>
    </row>
    <row r="503" spans="1:6" x14ac:dyDescent="0.25">
      <c r="A503">
        <v>1335</v>
      </c>
      <c r="B503" t="s">
        <v>1399</v>
      </c>
      <c r="C503" t="s">
        <v>70</v>
      </c>
      <c r="D503" s="4">
        <v>1300000</v>
      </c>
      <c r="E503" s="4">
        <v>505800</v>
      </c>
      <c r="F503" s="4">
        <f t="shared" si="7"/>
        <v>75160.000000000015</v>
      </c>
    </row>
    <row r="504" spans="1:6" x14ac:dyDescent="0.25">
      <c r="A504">
        <v>1304</v>
      </c>
      <c r="B504" t="s">
        <v>1367</v>
      </c>
      <c r="C504" t="s">
        <v>70</v>
      </c>
      <c r="D504" s="4">
        <v>1600000</v>
      </c>
      <c r="E504" s="4">
        <v>533600</v>
      </c>
      <c r="F504" s="4">
        <f t="shared" si="7"/>
        <v>74720</v>
      </c>
    </row>
    <row r="505" spans="1:6" x14ac:dyDescent="0.25">
      <c r="A505">
        <v>1829</v>
      </c>
      <c r="B505" t="s">
        <v>0</v>
      </c>
      <c r="C505" t="s">
        <v>112</v>
      </c>
      <c r="D505" s="4">
        <v>1800000</v>
      </c>
      <c r="E505" s="4">
        <v>551600</v>
      </c>
      <c r="F505" s="4">
        <f t="shared" si="7"/>
        <v>74320</v>
      </c>
    </row>
    <row r="506" spans="1:6" x14ac:dyDescent="0.25">
      <c r="A506">
        <v>850</v>
      </c>
      <c r="B506" t="s">
        <v>904</v>
      </c>
      <c r="C506" t="s">
        <v>769</v>
      </c>
      <c r="D506" s="4">
        <v>8300000</v>
      </c>
      <c r="E506" s="4">
        <v>1200000</v>
      </c>
      <c r="F506" s="4">
        <f t="shared" si="7"/>
        <v>73999.999999999985</v>
      </c>
    </row>
    <row r="507" spans="1:6" x14ac:dyDescent="0.25">
      <c r="A507">
        <v>1356</v>
      </c>
      <c r="B507" t="s">
        <v>1420</v>
      </c>
      <c r="C507" t="s">
        <v>70</v>
      </c>
      <c r="D507" s="4">
        <v>5500000</v>
      </c>
      <c r="E507" s="4">
        <v>920000</v>
      </c>
      <c r="F507" s="4">
        <f t="shared" si="7"/>
        <v>73999.999999999985</v>
      </c>
    </row>
    <row r="508" spans="1:6" x14ac:dyDescent="0.25">
      <c r="A508">
        <v>591</v>
      </c>
      <c r="B508" t="s">
        <v>640</v>
      </c>
      <c r="C508" t="s">
        <v>79</v>
      </c>
      <c r="D508" s="4">
        <v>9300000</v>
      </c>
      <c r="E508" s="4">
        <v>1300000</v>
      </c>
      <c r="F508" s="4">
        <f t="shared" si="7"/>
        <v>73999.999999999971</v>
      </c>
    </row>
    <row r="509" spans="1:6" x14ac:dyDescent="0.25">
      <c r="A509">
        <v>147</v>
      </c>
      <c r="B509" t="s">
        <v>208</v>
      </c>
      <c r="C509" t="s">
        <v>70</v>
      </c>
      <c r="D509" s="4">
        <v>44300000</v>
      </c>
      <c r="E509" s="4">
        <v>4800000</v>
      </c>
      <c r="F509" s="4">
        <f t="shared" si="7"/>
        <v>73999.999999999927</v>
      </c>
    </row>
    <row r="510" spans="1:6" x14ac:dyDescent="0.25">
      <c r="A510">
        <v>1382</v>
      </c>
      <c r="B510" t="s">
        <v>1446</v>
      </c>
      <c r="C510" t="s">
        <v>67</v>
      </c>
      <c r="D510" s="4">
        <v>2000000</v>
      </c>
      <c r="E510" s="4">
        <v>569400</v>
      </c>
      <c r="F510" s="4">
        <f t="shared" si="7"/>
        <v>73880</v>
      </c>
    </row>
    <row r="511" spans="1:6" x14ac:dyDescent="0.25">
      <c r="A511">
        <v>877</v>
      </c>
      <c r="B511" t="s">
        <v>931</v>
      </c>
      <c r="C511" t="s">
        <v>93</v>
      </c>
      <c r="D511" s="4">
        <v>5200000</v>
      </c>
      <c r="E511" s="4">
        <v>889000</v>
      </c>
      <c r="F511" s="4">
        <f t="shared" si="7"/>
        <v>73800</v>
      </c>
    </row>
    <row r="512" spans="1:6" x14ac:dyDescent="0.25">
      <c r="A512">
        <v>1466</v>
      </c>
      <c r="B512" t="s">
        <v>1531</v>
      </c>
      <c r="C512" t="s">
        <v>1532</v>
      </c>
      <c r="D512" s="4">
        <v>2300000</v>
      </c>
      <c r="E512" s="4">
        <v>597400</v>
      </c>
      <c r="F512" s="4">
        <f t="shared" si="7"/>
        <v>73479.999999999985</v>
      </c>
    </row>
    <row r="513" spans="1:6" x14ac:dyDescent="0.25">
      <c r="A513">
        <v>1663</v>
      </c>
      <c r="B513" t="s">
        <v>1730</v>
      </c>
      <c r="C513" t="s">
        <v>102</v>
      </c>
      <c r="D513" s="4">
        <v>3500000</v>
      </c>
      <c r="E513" s="4">
        <v>716300</v>
      </c>
      <c r="F513" s="4">
        <f t="shared" si="7"/>
        <v>73260</v>
      </c>
    </row>
    <row r="514" spans="1:6" x14ac:dyDescent="0.25">
      <c r="A514">
        <v>1704</v>
      </c>
      <c r="B514" t="s">
        <v>1771</v>
      </c>
      <c r="C514" t="s">
        <v>93</v>
      </c>
      <c r="D514" s="4">
        <v>861000</v>
      </c>
      <c r="E514" s="4">
        <v>452100</v>
      </c>
      <c r="F514" s="4">
        <f t="shared" si="7"/>
        <v>73200.000000000015</v>
      </c>
    </row>
    <row r="515" spans="1:6" x14ac:dyDescent="0.25">
      <c r="A515">
        <v>426</v>
      </c>
      <c r="B515" t="s">
        <v>476</v>
      </c>
      <c r="C515" t="s">
        <v>67</v>
      </c>
      <c r="D515" s="4">
        <v>13400000</v>
      </c>
      <c r="E515" s="4">
        <v>1700000</v>
      </c>
      <c r="F515" s="4">
        <f t="shared" si="7"/>
        <v>72000</v>
      </c>
    </row>
    <row r="516" spans="1:6" x14ac:dyDescent="0.25">
      <c r="A516">
        <v>689</v>
      </c>
      <c r="B516" t="s">
        <v>737</v>
      </c>
      <c r="C516" t="s">
        <v>402</v>
      </c>
      <c r="D516" s="4">
        <v>7400000</v>
      </c>
      <c r="E516" s="4">
        <v>1100000</v>
      </c>
      <c r="F516" s="4">
        <f t="shared" si="7"/>
        <v>72000</v>
      </c>
    </row>
    <row r="517" spans="1:6" x14ac:dyDescent="0.25">
      <c r="A517">
        <v>1065</v>
      </c>
      <c r="B517" t="s">
        <v>1124</v>
      </c>
      <c r="C517" t="s">
        <v>112</v>
      </c>
      <c r="D517" s="4">
        <v>6400000</v>
      </c>
      <c r="E517" s="4">
        <v>1000000</v>
      </c>
      <c r="F517" s="4">
        <f t="shared" ref="F517:F580" si="8">MAX(0,(E517/D517-10%)*D517*0.2)</f>
        <v>71999.999999999985</v>
      </c>
    </row>
    <row r="518" spans="1:6" x14ac:dyDescent="0.25">
      <c r="A518">
        <v>1149</v>
      </c>
      <c r="B518" t="s">
        <v>1210</v>
      </c>
      <c r="C518" t="s">
        <v>161</v>
      </c>
      <c r="D518" s="4">
        <v>4200000</v>
      </c>
      <c r="E518" s="4">
        <v>778800</v>
      </c>
      <c r="F518" s="4">
        <f t="shared" si="8"/>
        <v>71759.999999999985</v>
      </c>
    </row>
    <row r="519" spans="1:6" x14ac:dyDescent="0.25">
      <c r="A519">
        <v>1212</v>
      </c>
      <c r="B519" t="s">
        <v>1273</v>
      </c>
      <c r="C519" t="s">
        <v>121</v>
      </c>
      <c r="D519" s="4">
        <v>2600000</v>
      </c>
      <c r="E519" s="4">
        <v>616300</v>
      </c>
      <c r="F519" s="4">
        <f t="shared" si="8"/>
        <v>71259.999999999985</v>
      </c>
    </row>
    <row r="520" spans="1:6" x14ac:dyDescent="0.25">
      <c r="A520">
        <v>596</v>
      </c>
      <c r="B520" t="s">
        <v>644</v>
      </c>
      <c r="C520" t="s">
        <v>70</v>
      </c>
      <c r="D520" s="4">
        <v>7500000</v>
      </c>
      <c r="E520" s="4">
        <v>1100000</v>
      </c>
      <c r="F520" s="4">
        <f t="shared" si="8"/>
        <v>69999.999999999985</v>
      </c>
    </row>
    <row r="521" spans="1:6" x14ac:dyDescent="0.25">
      <c r="A521">
        <v>858</v>
      </c>
      <c r="B521" t="s">
        <v>912</v>
      </c>
      <c r="C521" t="s">
        <v>93</v>
      </c>
      <c r="D521" s="4">
        <v>7500000</v>
      </c>
      <c r="E521" s="4">
        <v>1100000</v>
      </c>
      <c r="F521" s="4">
        <f t="shared" si="8"/>
        <v>69999.999999999985</v>
      </c>
    </row>
    <row r="522" spans="1:6" x14ac:dyDescent="0.25">
      <c r="A522">
        <v>289</v>
      </c>
      <c r="B522" t="s">
        <v>337</v>
      </c>
      <c r="C522" t="s">
        <v>70</v>
      </c>
      <c r="D522" s="4">
        <v>15500000</v>
      </c>
      <c r="E522" s="4">
        <v>1900000</v>
      </c>
      <c r="F522" s="4">
        <f t="shared" si="8"/>
        <v>69999.999999999971</v>
      </c>
    </row>
    <row r="523" spans="1:6" x14ac:dyDescent="0.25">
      <c r="A523">
        <v>1562</v>
      </c>
      <c r="B523" t="s">
        <v>1629</v>
      </c>
      <c r="C523" t="s">
        <v>1630</v>
      </c>
      <c r="D523" s="4">
        <v>1600000</v>
      </c>
      <c r="E523" s="4">
        <v>507000</v>
      </c>
      <c r="F523" s="4">
        <f t="shared" si="8"/>
        <v>69400</v>
      </c>
    </row>
    <row r="524" spans="1:6" x14ac:dyDescent="0.25">
      <c r="A524">
        <v>1300</v>
      </c>
      <c r="B524" t="s">
        <v>1363</v>
      </c>
      <c r="C524" t="s">
        <v>70</v>
      </c>
      <c r="D524" s="4">
        <v>2000000</v>
      </c>
      <c r="E524" s="4">
        <v>543000</v>
      </c>
      <c r="F524" s="4">
        <f t="shared" si="8"/>
        <v>68600</v>
      </c>
    </row>
    <row r="525" spans="1:6" x14ac:dyDescent="0.25">
      <c r="A525">
        <v>1161</v>
      </c>
      <c r="B525" t="s">
        <v>1222</v>
      </c>
      <c r="C525" t="s">
        <v>70</v>
      </c>
      <c r="D525" s="4">
        <v>5200000</v>
      </c>
      <c r="E525" s="4">
        <v>861300</v>
      </c>
      <c r="F525" s="4">
        <f t="shared" si="8"/>
        <v>68259.999999999985</v>
      </c>
    </row>
    <row r="526" spans="1:6" x14ac:dyDescent="0.25">
      <c r="A526">
        <v>1359</v>
      </c>
      <c r="B526" t="s">
        <v>1422</v>
      </c>
      <c r="C526" t="s">
        <v>108</v>
      </c>
      <c r="D526" s="4">
        <v>3100000</v>
      </c>
      <c r="E526" s="4">
        <v>650900</v>
      </c>
      <c r="F526" s="4">
        <f t="shared" si="8"/>
        <v>68180</v>
      </c>
    </row>
    <row r="527" spans="1:6" x14ac:dyDescent="0.25">
      <c r="A527">
        <v>277</v>
      </c>
      <c r="B527" t="s">
        <v>325</v>
      </c>
      <c r="C527" t="s">
        <v>70</v>
      </c>
      <c r="D527" s="4">
        <v>19600000</v>
      </c>
      <c r="E527" s="4">
        <v>2300000</v>
      </c>
      <c r="F527" s="4">
        <f t="shared" si="8"/>
        <v>68000</v>
      </c>
    </row>
    <row r="528" spans="1:6" x14ac:dyDescent="0.25">
      <c r="A528">
        <v>748</v>
      </c>
      <c r="B528" t="s">
        <v>800</v>
      </c>
      <c r="C528" t="s">
        <v>67</v>
      </c>
      <c r="D528" s="4">
        <v>9600000</v>
      </c>
      <c r="E528" s="4">
        <v>1300000</v>
      </c>
      <c r="F528" s="4">
        <f t="shared" si="8"/>
        <v>67999.999999999985</v>
      </c>
    </row>
    <row r="529" spans="1:6" x14ac:dyDescent="0.25">
      <c r="A529">
        <v>1467</v>
      </c>
      <c r="B529" t="s">
        <v>1533</v>
      </c>
      <c r="C529" t="s">
        <v>112</v>
      </c>
      <c r="D529" s="4">
        <v>6200000</v>
      </c>
      <c r="E529" s="4">
        <v>959400</v>
      </c>
      <c r="F529" s="4">
        <f t="shared" si="8"/>
        <v>67879.999999999985</v>
      </c>
    </row>
    <row r="530" spans="1:6" x14ac:dyDescent="0.25">
      <c r="A530">
        <v>1249</v>
      </c>
      <c r="B530" t="s">
        <v>1311</v>
      </c>
      <c r="C530" t="s">
        <v>286</v>
      </c>
      <c r="D530" s="4">
        <v>4300000</v>
      </c>
      <c r="E530" s="4">
        <v>766400</v>
      </c>
      <c r="F530" s="4">
        <f t="shared" si="8"/>
        <v>67280.000000000015</v>
      </c>
    </row>
    <row r="531" spans="1:6" x14ac:dyDescent="0.25">
      <c r="A531">
        <v>1102</v>
      </c>
      <c r="B531" t="s">
        <v>1162</v>
      </c>
      <c r="C531" t="s">
        <v>123</v>
      </c>
      <c r="D531" s="4">
        <v>5500000</v>
      </c>
      <c r="E531" s="4">
        <v>886400</v>
      </c>
      <c r="F531" s="4">
        <f t="shared" si="8"/>
        <v>67280</v>
      </c>
    </row>
    <row r="532" spans="1:6" x14ac:dyDescent="0.25">
      <c r="A532">
        <v>1439</v>
      </c>
      <c r="B532" t="s">
        <v>1502</v>
      </c>
      <c r="C532" t="s">
        <v>492</v>
      </c>
      <c r="D532" s="4">
        <v>1800000</v>
      </c>
      <c r="E532" s="4">
        <v>514000</v>
      </c>
      <c r="F532" s="4">
        <f t="shared" si="8"/>
        <v>66800</v>
      </c>
    </row>
    <row r="533" spans="1:6" x14ac:dyDescent="0.25">
      <c r="A533">
        <v>1742</v>
      </c>
      <c r="B533" t="s">
        <v>1811</v>
      </c>
      <c r="C533" t="s">
        <v>70</v>
      </c>
      <c r="D533" s="4">
        <v>1300000</v>
      </c>
      <c r="E533" s="4">
        <v>462300</v>
      </c>
      <c r="F533" s="4">
        <f t="shared" si="8"/>
        <v>66459.999999999985</v>
      </c>
    </row>
    <row r="534" spans="1:6" x14ac:dyDescent="0.25">
      <c r="A534">
        <v>1552</v>
      </c>
      <c r="B534" t="s">
        <v>1619</v>
      </c>
      <c r="C534" t="s">
        <v>108</v>
      </c>
      <c r="D534" s="4">
        <v>2900000</v>
      </c>
      <c r="E534" s="4">
        <v>622200</v>
      </c>
      <c r="F534" s="4">
        <f t="shared" si="8"/>
        <v>66439.999999999985</v>
      </c>
    </row>
    <row r="535" spans="1:6" x14ac:dyDescent="0.25">
      <c r="A535">
        <v>617</v>
      </c>
      <c r="B535" t="s">
        <v>666</v>
      </c>
      <c r="C535" t="s">
        <v>70</v>
      </c>
      <c r="D535" s="4">
        <v>5800000</v>
      </c>
      <c r="E535" s="4">
        <v>911000</v>
      </c>
      <c r="F535" s="4">
        <f t="shared" si="8"/>
        <v>66199.999999999985</v>
      </c>
    </row>
    <row r="536" spans="1:6" x14ac:dyDescent="0.25">
      <c r="A536">
        <v>192</v>
      </c>
      <c r="B536" t="s">
        <v>249</v>
      </c>
      <c r="C536" t="s">
        <v>70</v>
      </c>
      <c r="D536" s="4">
        <v>22700000</v>
      </c>
      <c r="E536" s="4">
        <v>2600000</v>
      </c>
      <c r="F536" s="4">
        <f t="shared" si="8"/>
        <v>65999.999999999985</v>
      </c>
    </row>
    <row r="537" spans="1:6" x14ac:dyDescent="0.25">
      <c r="A537">
        <v>962</v>
      </c>
      <c r="B537" t="s">
        <v>1018</v>
      </c>
      <c r="C537" t="s">
        <v>79</v>
      </c>
      <c r="D537" s="4">
        <v>1100000</v>
      </c>
      <c r="E537" s="4">
        <v>437900</v>
      </c>
      <c r="F537" s="4">
        <f t="shared" si="8"/>
        <v>65580</v>
      </c>
    </row>
    <row r="538" spans="1:6" x14ac:dyDescent="0.25">
      <c r="A538">
        <v>1215</v>
      </c>
      <c r="B538" t="s">
        <v>1276</v>
      </c>
      <c r="C538" t="s">
        <v>385</v>
      </c>
      <c r="D538" s="4">
        <v>2700000</v>
      </c>
      <c r="E538" s="4">
        <v>595700</v>
      </c>
      <c r="F538" s="4">
        <f t="shared" si="8"/>
        <v>65139.999999999993</v>
      </c>
    </row>
    <row r="539" spans="1:6" x14ac:dyDescent="0.25">
      <c r="A539">
        <v>1372</v>
      </c>
      <c r="B539" t="s">
        <v>1436</v>
      </c>
      <c r="C539" t="s">
        <v>70</v>
      </c>
      <c r="D539" s="4">
        <v>2100000</v>
      </c>
      <c r="E539" s="4">
        <v>534700</v>
      </c>
      <c r="F539" s="4">
        <f t="shared" si="8"/>
        <v>64940</v>
      </c>
    </row>
    <row r="540" spans="1:6" x14ac:dyDescent="0.25">
      <c r="A540">
        <v>1339</v>
      </c>
      <c r="B540" t="s">
        <v>1402</v>
      </c>
      <c r="C540" t="s">
        <v>335</v>
      </c>
      <c r="D540" s="4">
        <v>4200000</v>
      </c>
      <c r="E540" s="4">
        <v>740400</v>
      </c>
      <c r="F540" s="4">
        <f t="shared" si="8"/>
        <v>64080</v>
      </c>
    </row>
    <row r="541" spans="1:6" x14ac:dyDescent="0.25">
      <c r="A541">
        <v>468</v>
      </c>
      <c r="B541" t="s">
        <v>520</v>
      </c>
      <c r="C541" t="s">
        <v>70</v>
      </c>
      <c r="D541" s="4">
        <v>15800000</v>
      </c>
      <c r="E541" s="4">
        <v>1900000</v>
      </c>
      <c r="F541" s="4">
        <f t="shared" si="8"/>
        <v>63999.999999999993</v>
      </c>
    </row>
    <row r="542" spans="1:6" x14ac:dyDescent="0.25">
      <c r="A542">
        <v>606</v>
      </c>
      <c r="B542" t="s">
        <v>655</v>
      </c>
      <c r="C542" t="s">
        <v>67</v>
      </c>
      <c r="D542" s="4">
        <v>8800000</v>
      </c>
      <c r="E542" s="4">
        <v>1200000</v>
      </c>
      <c r="F542" s="4">
        <f t="shared" si="8"/>
        <v>63999.999999999978</v>
      </c>
    </row>
    <row r="543" spans="1:6" x14ac:dyDescent="0.25">
      <c r="A543">
        <v>1295</v>
      </c>
      <c r="B543" t="s">
        <v>1358</v>
      </c>
      <c r="C543" t="s">
        <v>402</v>
      </c>
      <c r="D543" s="4">
        <v>2800000</v>
      </c>
      <c r="E543" s="4">
        <v>599200</v>
      </c>
      <c r="F543" s="4">
        <f t="shared" si="8"/>
        <v>63840</v>
      </c>
    </row>
    <row r="544" spans="1:6" x14ac:dyDescent="0.25">
      <c r="A544">
        <v>1531</v>
      </c>
      <c r="B544" t="s">
        <v>1597</v>
      </c>
      <c r="C544" t="s">
        <v>126</v>
      </c>
      <c r="D544" s="4">
        <v>4300000</v>
      </c>
      <c r="E544" s="4">
        <v>747800</v>
      </c>
      <c r="F544" s="4">
        <f t="shared" si="8"/>
        <v>63559.999999999993</v>
      </c>
    </row>
    <row r="545" spans="1:6" x14ac:dyDescent="0.25">
      <c r="A545">
        <v>1864</v>
      </c>
      <c r="B545" t="s">
        <v>1935</v>
      </c>
      <c r="C545" t="s">
        <v>67</v>
      </c>
      <c r="D545" s="4">
        <v>2000000</v>
      </c>
      <c r="E545" s="4">
        <v>517200.00000000006</v>
      </c>
      <c r="F545" s="4">
        <f t="shared" si="8"/>
        <v>63440.000000000029</v>
      </c>
    </row>
    <row r="546" spans="1:6" x14ac:dyDescent="0.25">
      <c r="A546">
        <v>1950</v>
      </c>
      <c r="B546" t="s">
        <v>2020</v>
      </c>
      <c r="C546" t="s">
        <v>93</v>
      </c>
      <c r="D546" s="4">
        <v>2400000</v>
      </c>
      <c r="E546" s="4">
        <v>556800</v>
      </c>
      <c r="F546" s="4">
        <f t="shared" si="8"/>
        <v>63360</v>
      </c>
    </row>
    <row r="547" spans="1:6" x14ac:dyDescent="0.25">
      <c r="A547">
        <v>940</v>
      </c>
      <c r="B547" t="s">
        <v>996</v>
      </c>
      <c r="C547" t="s">
        <v>173</v>
      </c>
      <c r="D547" s="4">
        <v>3100000</v>
      </c>
      <c r="E547" s="4">
        <v>626600</v>
      </c>
      <c r="F547" s="4">
        <f t="shared" si="8"/>
        <v>63320</v>
      </c>
    </row>
    <row r="548" spans="1:6" x14ac:dyDescent="0.25">
      <c r="A548">
        <v>1341</v>
      </c>
      <c r="B548" t="s">
        <v>1404</v>
      </c>
      <c r="C548" t="s">
        <v>139</v>
      </c>
      <c r="D548" s="4">
        <v>3300000</v>
      </c>
      <c r="E548" s="4">
        <v>645700</v>
      </c>
      <c r="F548" s="4">
        <f t="shared" si="8"/>
        <v>63139.999999999993</v>
      </c>
    </row>
    <row r="549" spans="1:6" x14ac:dyDescent="0.25">
      <c r="A549">
        <v>1623</v>
      </c>
      <c r="B549" t="s">
        <v>1692</v>
      </c>
      <c r="C549" t="s">
        <v>70</v>
      </c>
      <c r="D549" s="4">
        <v>4600000</v>
      </c>
      <c r="E549" s="4">
        <v>775600</v>
      </c>
      <c r="F549" s="4">
        <f t="shared" si="8"/>
        <v>63119.999999999993</v>
      </c>
    </row>
    <row r="550" spans="1:6" x14ac:dyDescent="0.25">
      <c r="A550">
        <v>1165</v>
      </c>
      <c r="B550" t="s">
        <v>1226</v>
      </c>
      <c r="C550" t="s">
        <v>67</v>
      </c>
      <c r="D550" s="4">
        <v>4200000</v>
      </c>
      <c r="E550" s="4">
        <v>735200</v>
      </c>
      <c r="F550" s="4">
        <f t="shared" si="8"/>
        <v>63039.999999999993</v>
      </c>
    </row>
    <row r="551" spans="1:6" x14ac:dyDescent="0.25">
      <c r="A551">
        <v>1913</v>
      </c>
      <c r="B551" t="s">
        <v>1982</v>
      </c>
      <c r="C551" t="s">
        <v>70</v>
      </c>
      <c r="D551" s="4">
        <v>987000</v>
      </c>
      <c r="E551" s="4">
        <v>413600</v>
      </c>
      <c r="F551" s="4">
        <f t="shared" si="8"/>
        <v>62980</v>
      </c>
    </row>
    <row r="552" spans="1:6" x14ac:dyDescent="0.25">
      <c r="A552">
        <v>1525</v>
      </c>
      <c r="B552" t="s">
        <v>1591</v>
      </c>
      <c r="C552" t="s">
        <v>108</v>
      </c>
      <c r="D552" s="4">
        <v>2200000</v>
      </c>
      <c r="E552" s="4">
        <v>530400</v>
      </c>
      <c r="F552" s="4">
        <f t="shared" si="8"/>
        <v>62079.999999999993</v>
      </c>
    </row>
    <row r="553" spans="1:6" x14ac:dyDescent="0.25">
      <c r="A553">
        <v>370</v>
      </c>
      <c r="B553" t="s">
        <v>421</v>
      </c>
      <c r="C553" t="s">
        <v>85</v>
      </c>
      <c r="D553" s="4">
        <v>18900000</v>
      </c>
      <c r="E553" s="4">
        <v>2200000</v>
      </c>
      <c r="F553" s="4">
        <f t="shared" si="8"/>
        <v>61999.999999999956</v>
      </c>
    </row>
    <row r="554" spans="1:6" x14ac:dyDescent="0.25">
      <c r="A554">
        <v>1659</v>
      </c>
      <c r="B554" t="s">
        <v>1726</v>
      </c>
      <c r="C554" t="s">
        <v>112</v>
      </c>
      <c r="D554" s="4">
        <v>5500000</v>
      </c>
      <c r="E554" s="4">
        <v>859700</v>
      </c>
      <c r="F554" s="4">
        <f t="shared" si="8"/>
        <v>61939.999999999978</v>
      </c>
    </row>
    <row r="555" spans="1:6" x14ac:dyDescent="0.25">
      <c r="A555">
        <v>1830</v>
      </c>
      <c r="B555" t="s">
        <v>1899</v>
      </c>
      <c r="C555" t="s">
        <v>70</v>
      </c>
      <c r="D555" s="4">
        <v>935000</v>
      </c>
      <c r="E555" s="4">
        <v>402100</v>
      </c>
      <c r="F555" s="4">
        <f t="shared" si="8"/>
        <v>61720</v>
      </c>
    </row>
    <row r="556" spans="1:6" x14ac:dyDescent="0.25">
      <c r="A556">
        <v>941</v>
      </c>
      <c r="B556" t="s">
        <v>997</v>
      </c>
      <c r="C556" t="s">
        <v>161</v>
      </c>
      <c r="D556" s="4">
        <v>5800000</v>
      </c>
      <c r="E556" s="4">
        <v>887600</v>
      </c>
      <c r="F556" s="4">
        <f t="shared" si="8"/>
        <v>61520</v>
      </c>
    </row>
    <row r="557" spans="1:6" x14ac:dyDescent="0.25">
      <c r="A557">
        <v>862</v>
      </c>
      <c r="B557" t="s">
        <v>916</v>
      </c>
      <c r="C557" t="s">
        <v>93</v>
      </c>
      <c r="D557" s="4">
        <v>6300000</v>
      </c>
      <c r="E557" s="4">
        <v>936900</v>
      </c>
      <c r="F557" s="4">
        <f t="shared" si="8"/>
        <v>61380</v>
      </c>
    </row>
    <row r="558" spans="1:6" x14ac:dyDescent="0.25">
      <c r="A558">
        <v>1090</v>
      </c>
      <c r="B558" t="s">
        <v>1149</v>
      </c>
      <c r="C558" t="s">
        <v>70</v>
      </c>
      <c r="D558" s="4">
        <v>3700000</v>
      </c>
      <c r="E558" s="4">
        <v>676500</v>
      </c>
      <c r="F558" s="4">
        <f t="shared" si="8"/>
        <v>61299.999999999993</v>
      </c>
    </row>
    <row r="559" spans="1:6" x14ac:dyDescent="0.25">
      <c r="A559">
        <v>1360</v>
      </c>
      <c r="B559" t="s">
        <v>1423</v>
      </c>
      <c r="C559" t="s">
        <v>784</v>
      </c>
      <c r="D559" s="4">
        <v>2600000</v>
      </c>
      <c r="E559" s="4">
        <v>563900</v>
      </c>
      <c r="F559" s="4">
        <f t="shared" si="8"/>
        <v>60780</v>
      </c>
    </row>
    <row r="560" spans="1:6" x14ac:dyDescent="0.25">
      <c r="A560">
        <v>1990</v>
      </c>
      <c r="B560" t="s">
        <v>2059</v>
      </c>
      <c r="C560" t="s">
        <v>70</v>
      </c>
      <c r="D560" s="4">
        <v>1700000</v>
      </c>
      <c r="E560" s="4">
        <v>472200</v>
      </c>
      <c r="F560" s="4">
        <f t="shared" si="8"/>
        <v>60439.999999999993</v>
      </c>
    </row>
    <row r="561" spans="1:6" x14ac:dyDescent="0.25">
      <c r="A561">
        <v>1482</v>
      </c>
      <c r="B561" t="s">
        <v>1548</v>
      </c>
      <c r="C561" t="s">
        <v>70</v>
      </c>
      <c r="D561" s="4">
        <v>1500000</v>
      </c>
      <c r="E561" s="4">
        <v>451300</v>
      </c>
      <c r="F561" s="4">
        <f t="shared" si="8"/>
        <v>60260</v>
      </c>
    </row>
    <row r="562" spans="1:6" x14ac:dyDescent="0.25">
      <c r="A562">
        <v>1188</v>
      </c>
      <c r="B562" t="s">
        <v>1249</v>
      </c>
      <c r="C562" t="s">
        <v>112</v>
      </c>
      <c r="D562" s="4">
        <v>3300000</v>
      </c>
      <c r="E562" s="4">
        <v>630300</v>
      </c>
      <c r="F562" s="4">
        <f t="shared" si="8"/>
        <v>60060</v>
      </c>
    </row>
    <row r="563" spans="1:6" x14ac:dyDescent="0.25">
      <c r="A563">
        <v>657</v>
      </c>
      <c r="B563" t="s">
        <v>706</v>
      </c>
      <c r="C563" t="s">
        <v>70</v>
      </c>
      <c r="D563" s="4">
        <v>8000000</v>
      </c>
      <c r="E563" s="4">
        <v>1100000</v>
      </c>
      <c r="F563" s="4">
        <f t="shared" si="8"/>
        <v>60000.000000000015</v>
      </c>
    </row>
    <row r="564" spans="1:6" x14ac:dyDescent="0.25">
      <c r="A564">
        <v>848</v>
      </c>
      <c r="B564" t="s">
        <v>902</v>
      </c>
      <c r="C564" t="s">
        <v>70</v>
      </c>
      <c r="D564" s="4">
        <v>8000000</v>
      </c>
      <c r="E564" s="4">
        <v>1100000</v>
      </c>
      <c r="F564" s="4">
        <f t="shared" si="8"/>
        <v>60000.000000000015</v>
      </c>
    </row>
    <row r="565" spans="1:6" x14ac:dyDescent="0.25">
      <c r="A565">
        <v>614</v>
      </c>
      <c r="B565" t="s">
        <v>663</v>
      </c>
      <c r="C565" t="s">
        <v>79</v>
      </c>
      <c r="D565" s="4">
        <v>9000000</v>
      </c>
      <c r="E565" s="4">
        <v>1200000</v>
      </c>
      <c r="F565" s="4">
        <f t="shared" si="8"/>
        <v>59999.999999999993</v>
      </c>
    </row>
    <row r="566" spans="1:6" x14ac:dyDescent="0.25">
      <c r="A566">
        <v>134</v>
      </c>
      <c r="B566" t="s">
        <v>200</v>
      </c>
      <c r="C566" t="s">
        <v>108</v>
      </c>
      <c r="D566" s="4">
        <v>34000000</v>
      </c>
      <c r="E566" s="4">
        <v>3700000</v>
      </c>
      <c r="F566" s="4">
        <f t="shared" si="8"/>
        <v>59999.999999999978</v>
      </c>
    </row>
    <row r="567" spans="1:6" x14ac:dyDescent="0.25">
      <c r="A567">
        <v>498</v>
      </c>
      <c r="B567" t="s">
        <v>547</v>
      </c>
      <c r="C567" t="s">
        <v>79</v>
      </c>
      <c r="D567" s="4">
        <v>14000000</v>
      </c>
      <c r="E567" s="4">
        <v>1700000</v>
      </c>
      <c r="F567" s="4">
        <f t="shared" si="8"/>
        <v>59999.999999999978</v>
      </c>
    </row>
    <row r="568" spans="1:6" x14ac:dyDescent="0.25">
      <c r="A568">
        <v>1545</v>
      </c>
      <c r="B568" t="s">
        <v>1611</v>
      </c>
      <c r="C568" t="s">
        <v>70</v>
      </c>
      <c r="D568" s="4">
        <v>2900000</v>
      </c>
      <c r="E568" s="4">
        <v>587900</v>
      </c>
      <c r="F568" s="4">
        <f t="shared" si="8"/>
        <v>59579.999999999993</v>
      </c>
    </row>
    <row r="569" spans="1:6" x14ac:dyDescent="0.25">
      <c r="A569">
        <v>1631</v>
      </c>
      <c r="B569" t="s">
        <v>1700</v>
      </c>
      <c r="C569" t="s">
        <v>70</v>
      </c>
      <c r="D569" s="4">
        <v>2400000</v>
      </c>
      <c r="E569" s="4">
        <v>536800</v>
      </c>
      <c r="F569" s="4">
        <f t="shared" si="8"/>
        <v>59360</v>
      </c>
    </row>
    <row r="570" spans="1:6" x14ac:dyDescent="0.25">
      <c r="A570">
        <v>1669</v>
      </c>
      <c r="B570" t="s">
        <v>1737</v>
      </c>
      <c r="C570" t="s">
        <v>70</v>
      </c>
      <c r="D570" s="4">
        <v>2500000</v>
      </c>
      <c r="E570" s="4">
        <v>546200</v>
      </c>
      <c r="F570" s="4">
        <f t="shared" si="8"/>
        <v>59240</v>
      </c>
    </row>
    <row r="571" spans="1:6" x14ac:dyDescent="0.25">
      <c r="A571">
        <v>1338</v>
      </c>
      <c r="B571" t="s">
        <v>1401</v>
      </c>
      <c r="C571" t="s">
        <v>70</v>
      </c>
      <c r="D571" s="4">
        <v>2400000</v>
      </c>
      <c r="E571" s="4">
        <v>536100</v>
      </c>
      <c r="F571" s="4">
        <f t="shared" si="8"/>
        <v>59219.999999999993</v>
      </c>
    </row>
    <row r="572" spans="1:6" x14ac:dyDescent="0.25">
      <c r="A572">
        <v>1252</v>
      </c>
      <c r="B572" t="s">
        <v>1314</v>
      </c>
      <c r="C572" t="s">
        <v>70</v>
      </c>
      <c r="D572" s="4">
        <v>3200000</v>
      </c>
      <c r="E572" s="4">
        <v>614000</v>
      </c>
      <c r="F572" s="4">
        <f t="shared" si="8"/>
        <v>58799.999999999993</v>
      </c>
    </row>
    <row r="573" spans="1:6" x14ac:dyDescent="0.25">
      <c r="A573">
        <v>1803</v>
      </c>
      <c r="B573" t="s">
        <v>1872</v>
      </c>
      <c r="C573" t="s">
        <v>767</v>
      </c>
      <c r="D573" s="4">
        <v>1900000</v>
      </c>
      <c r="E573" s="4">
        <v>482100</v>
      </c>
      <c r="F573" s="4">
        <f t="shared" si="8"/>
        <v>58420</v>
      </c>
    </row>
    <row r="574" spans="1:6" x14ac:dyDescent="0.25">
      <c r="A574">
        <v>1479</v>
      </c>
      <c r="B574" t="s">
        <v>1545</v>
      </c>
      <c r="C574" t="s">
        <v>70</v>
      </c>
      <c r="D574" s="4">
        <v>2600000</v>
      </c>
      <c r="E574" s="4">
        <v>551700</v>
      </c>
      <c r="F574" s="4">
        <f t="shared" si="8"/>
        <v>58339.999999999993</v>
      </c>
    </row>
    <row r="575" spans="1:6" x14ac:dyDescent="0.25">
      <c r="A575">
        <v>1554</v>
      </c>
      <c r="B575" t="s">
        <v>1620</v>
      </c>
      <c r="C575" t="s">
        <v>217</v>
      </c>
      <c r="D575" s="4">
        <v>3800000</v>
      </c>
      <c r="E575" s="4">
        <v>671400</v>
      </c>
      <c r="F575" s="4">
        <f t="shared" si="8"/>
        <v>58279.999999999993</v>
      </c>
    </row>
    <row r="576" spans="1:6" x14ac:dyDescent="0.25">
      <c r="A576">
        <v>872</v>
      </c>
      <c r="B576" t="s">
        <v>926</v>
      </c>
      <c r="C576" t="s">
        <v>67</v>
      </c>
      <c r="D576" s="4">
        <v>10100000</v>
      </c>
      <c r="E576" s="4">
        <v>1300000</v>
      </c>
      <c r="F576" s="4">
        <f t="shared" si="8"/>
        <v>58000</v>
      </c>
    </row>
    <row r="577" spans="1:6" x14ac:dyDescent="0.25">
      <c r="A577">
        <v>839</v>
      </c>
      <c r="B577" t="s">
        <v>892</v>
      </c>
      <c r="C577" t="s">
        <v>70</v>
      </c>
      <c r="D577" s="4">
        <v>8100000</v>
      </c>
      <c r="E577" s="4">
        <v>1100000</v>
      </c>
      <c r="F577" s="4">
        <f t="shared" si="8"/>
        <v>57999.999999999978</v>
      </c>
    </row>
    <row r="578" spans="1:6" x14ac:dyDescent="0.25">
      <c r="A578">
        <v>472</v>
      </c>
      <c r="B578" t="s">
        <v>522</v>
      </c>
      <c r="C578" t="s">
        <v>70</v>
      </c>
      <c r="D578" s="4">
        <v>18100000</v>
      </c>
      <c r="E578" s="4">
        <v>2100000</v>
      </c>
      <c r="F578" s="4">
        <f t="shared" si="8"/>
        <v>57999.999999999971</v>
      </c>
    </row>
    <row r="579" spans="1:6" x14ac:dyDescent="0.25">
      <c r="A579">
        <v>158</v>
      </c>
      <c r="B579" t="s">
        <v>10</v>
      </c>
      <c r="C579" t="s">
        <v>70</v>
      </c>
      <c r="D579" s="4">
        <v>32100000</v>
      </c>
      <c r="E579" s="4">
        <v>3500000</v>
      </c>
      <c r="F579" s="4">
        <f t="shared" si="8"/>
        <v>57999.999999999956</v>
      </c>
    </row>
    <row r="580" spans="1:6" x14ac:dyDescent="0.25">
      <c r="A580">
        <v>1552</v>
      </c>
      <c r="B580" t="s">
        <v>1618</v>
      </c>
      <c r="C580" t="s">
        <v>70</v>
      </c>
      <c r="D580" s="4">
        <v>1500000</v>
      </c>
      <c r="E580" s="4">
        <v>439300</v>
      </c>
      <c r="F580" s="4">
        <f t="shared" si="8"/>
        <v>57860</v>
      </c>
    </row>
    <row r="581" spans="1:6" x14ac:dyDescent="0.25">
      <c r="A581">
        <v>1712</v>
      </c>
      <c r="B581" t="s">
        <v>1779</v>
      </c>
      <c r="C581" t="s">
        <v>1780</v>
      </c>
      <c r="D581" s="4">
        <v>1600000</v>
      </c>
      <c r="E581" s="4">
        <v>449300</v>
      </c>
      <c r="F581" s="4">
        <f t="shared" ref="F581:F644" si="9">MAX(0,(E581/D581-10%)*D581*0.2)</f>
        <v>57860</v>
      </c>
    </row>
    <row r="582" spans="1:6" x14ac:dyDescent="0.25">
      <c r="A582">
        <v>1875</v>
      </c>
      <c r="B582" t="s">
        <v>1944</v>
      </c>
      <c r="C582" t="s">
        <v>70</v>
      </c>
      <c r="D582" s="4">
        <v>1300000</v>
      </c>
      <c r="E582" s="4">
        <v>419300</v>
      </c>
      <c r="F582" s="4">
        <f t="shared" si="9"/>
        <v>57860</v>
      </c>
    </row>
    <row r="583" spans="1:6" x14ac:dyDescent="0.25">
      <c r="A583">
        <v>1261</v>
      </c>
      <c r="B583" t="s">
        <v>1323</v>
      </c>
      <c r="C583" t="s">
        <v>70</v>
      </c>
      <c r="D583" s="4">
        <v>1500000</v>
      </c>
      <c r="E583" s="4">
        <v>436500</v>
      </c>
      <c r="F583" s="4">
        <f t="shared" si="9"/>
        <v>57299.999999999993</v>
      </c>
    </row>
    <row r="584" spans="1:6" x14ac:dyDescent="0.25">
      <c r="A584">
        <v>1498</v>
      </c>
      <c r="B584" t="s">
        <v>1564</v>
      </c>
      <c r="C584" t="s">
        <v>70</v>
      </c>
      <c r="D584" s="4">
        <v>3300000</v>
      </c>
      <c r="E584" s="4">
        <v>616200</v>
      </c>
      <c r="F584" s="4">
        <f t="shared" si="9"/>
        <v>57239.999999999993</v>
      </c>
    </row>
    <row r="585" spans="1:6" x14ac:dyDescent="0.25">
      <c r="A585">
        <v>1184</v>
      </c>
      <c r="B585" t="s">
        <v>1245</v>
      </c>
      <c r="C585" t="s">
        <v>67</v>
      </c>
      <c r="D585" s="4">
        <v>4900000</v>
      </c>
      <c r="E585" s="4">
        <v>772900</v>
      </c>
      <c r="F585" s="4">
        <f t="shared" si="9"/>
        <v>56579.999999999993</v>
      </c>
    </row>
    <row r="586" spans="1:6" x14ac:dyDescent="0.25">
      <c r="A586">
        <v>1589</v>
      </c>
      <c r="B586" t="s">
        <v>1657</v>
      </c>
      <c r="C586" t="s">
        <v>79</v>
      </c>
      <c r="D586" s="4">
        <v>2700000</v>
      </c>
      <c r="E586" s="4">
        <v>552600</v>
      </c>
      <c r="F586" s="4">
        <f t="shared" si="9"/>
        <v>56520</v>
      </c>
    </row>
    <row r="587" spans="1:6" x14ac:dyDescent="0.25">
      <c r="A587">
        <v>1178</v>
      </c>
      <c r="B587" t="s">
        <v>1239</v>
      </c>
      <c r="C587" t="s">
        <v>70</v>
      </c>
      <c r="D587" s="4">
        <v>4600000</v>
      </c>
      <c r="E587" s="4">
        <v>741000</v>
      </c>
      <c r="F587" s="4">
        <f t="shared" si="9"/>
        <v>56199.999999999993</v>
      </c>
    </row>
    <row r="588" spans="1:6" x14ac:dyDescent="0.25">
      <c r="A588">
        <v>1905</v>
      </c>
      <c r="B588" t="s">
        <v>1974</v>
      </c>
      <c r="C588" t="s">
        <v>70</v>
      </c>
      <c r="D588" s="4">
        <v>968000</v>
      </c>
      <c r="E588" s="4">
        <v>377600</v>
      </c>
      <c r="F588" s="4">
        <f t="shared" si="9"/>
        <v>56160</v>
      </c>
    </row>
    <row r="589" spans="1:6" x14ac:dyDescent="0.25">
      <c r="A589">
        <v>1392</v>
      </c>
      <c r="B589" t="s">
        <v>1457</v>
      </c>
      <c r="C589" t="s">
        <v>70</v>
      </c>
      <c r="D589" s="4">
        <v>6500000</v>
      </c>
      <c r="E589" s="4">
        <v>930200</v>
      </c>
      <c r="F589" s="4">
        <f t="shared" si="9"/>
        <v>56039.999999999978</v>
      </c>
    </row>
    <row r="590" spans="1:6" x14ac:dyDescent="0.25">
      <c r="A590">
        <v>597</v>
      </c>
      <c r="B590" t="s">
        <v>645</v>
      </c>
      <c r="C590" t="s">
        <v>79</v>
      </c>
      <c r="D590" s="4">
        <v>12200000</v>
      </c>
      <c r="E590" s="4">
        <v>1500000</v>
      </c>
      <c r="F590" s="4">
        <f t="shared" si="9"/>
        <v>55999.999999999978</v>
      </c>
    </row>
    <row r="591" spans="1:6" x14ac:dyDescent="0.25">
      <c r="A591">
        <v>1547</v>
      </c>
      <c r="B591" t="s">
        <v>1613</v>
      </c>
      <c r="C591" t="s">
        <v>402</v>
      </c>
      <c r="D591" s="4">
        <v>4000000</v>
      </c>
      <c r="E591" s="4">
        <v>679500</v>
      </c>
      <c r="F591" s="4">
        <f t="shared" si="9"/>
        <v>55899.999999999993</v>
      </c>
    </row>
    <row r="592" spans="1:6" x14ac:dyDescent="0.25">
      <c r="A592">
        <v>1061</v>
      </c>
      <c r="B592" t="s">
        <v>1120</v>
      </c>
      <c r="C592" t="s">
        <v>79</v>
      </c>
      <c r="D592" s="4">
        <v>6100000</v>
      </c>
      <c r="E592" s="4">
        <v>886700</v>
      </c>
      <c r="F592" s="4">
        <f t="shared" si="9"/>
        <v>55340.000000000015</v>
      </c>
    </row>
    <row r="593" spans="1:6" x14ac:dyDescent="0.25">
      <c r="A593">
        <v>1960</v>
      </c>
      <c r="B593" t="s">
        <v>2030</v>
      </c>
      <c r="C593" t="s">
        <v>286</v>
      </c>
      <c r="D593" s="4">
        <v>1600000</v>
      </c>
      <c r="E593" s="4">
        <v>435800</v>
      </c>
      <c r="F593" s="4">
        <f t="shared" si="9"/>
        <v>55159.999999999993</v>
      </c>
    </row>
    <row r="594" spans="1:6" x14ac:dyDescent="0.25">
      <c r="A594">
        <v>1241</v>
      </c>
      <c r="B594" t="s">
        <v>1302</v>
      </c>
      <c r="C594" t="s">
        <v>173</v>
      </c>
      <c r="D594" s="4">
        <v>2000000</v>
      </c>
      <c r="E594" s="4">
        <v>474300</v>
      </c>
      <c r="F594" s="4">
        <f t="shared" si="9"/>
        <v>54860</v>
      </c>
    </row>
    <row r="595" spans="1:6" x14ac:dyDescent="0.25">
      <c r="A595">
        <v>1434</v>
      </c>
      <c r="B595" t="s">
        <v>1497</v>
      </c>
      <c r="C595" t="s">
        <v>70</v>
      </c>
      <c r="D595" s="4">
        <v>2900000</v>
      </c>
      <c r="E595" s="4">
        <v>563300</v>
      </c>
      <c r="F595" s="4">
        <f t="shared" si="9"/>
        <v>54660</v>
      </c>
    </row>
    <row r="596" spans="1:6" x14ac:dyDescent="0.25">
      <c r="A596">
        <v>1833</v>
      </c>
      <c r="B596" t="s">
        <v>1904</v>
      </c>
      <c r="C596" t="s">
        <v>70</v>
      </c>
      <c r="D596" s="4">
        <v>1100000</v>
      </c>
      <c r="E596" s="4">
        <v>381000</v>
      </c>
      <c r="F596" s="4">
        <f t="shared" si="9"/>
        <v>54200</v>
      </c>
    </row>
    <row r="597" spans="1:6" x14ac:dyDescent="0.25">
      <c r="A597">
        <v>1551</v>
      </c>
      <c r="B597" t="s">
        <v>1617</v>
      </c>
      <c r="C597" t="s">
        <v>70</v>
      </c>
      <c r="D597" s="4">
        <v>3500000</v>
      </c>
      <c r="E597" s="4">
        <v>620400</v>
      </c>
      <c r="F597" s="4">
        <f t="shared" si="9"/>
        <v>54080</v>
      </c>
    </row>
    <row r="598" spans="1:6" x14ac:dyDescent="0.25">
      <c r="A598">
        <v>462</v>
      </c>
      <c r="B598" t="s">
        <v>512</v>
      </c>
      <c r="C598" t="s">
        <v>121</v>
      </c>
      <c r="D598" s="4">
        <v>11300000</v>
      </c>
      <c r="E598" s="4">
        <v>1400000</v>
      </c>
      <c r="F598" s="4">
        <f t="shared" si="9"/>
        <v>53999.999999999993</v>
      </c>
    </row>
    <row r="599" spans="1:6" x14ac:dyDescent="0.25">
      <c r="A599">
        <v>1163</v>
      </c>
      <c r="B599" t="s">
        <v>1224</v>
      </c>
      <c r="C599" t="s">
        <v>70</v>
      </c>
      <c r="D599" s="4">
        <v>4600000</v>
      </c>
      <c r="E599" s="4">
        <v>729000</v>
      </c>
      <c r="F599" s="4">
        <f t="shared" si="9"/>
        <v>53799.999999999993</v>
      </c>
    </row>
    <row r="600" spans="1:6" x14ac:dyDescent="0.25">
      <c r="A600">
        <v>1873</v>
      </c>
      <c r="B600" t="s">
        <v>1943</v>
      </c>
      <c r="C600" t="s">
        <v>756</v>
      </c>
      <c r="D600" s="4">
        <v>1800000</v>
      </c>
      <c r="E600" s="4">
        <v>447900</v>
      </c>
      <c r="F600" s="4">
        <f t="shared" si="9"/>
        <v>53580</v>
      </c>
    </row>
    <row r="601" spans="1:6" x14ac:dyDescent="0.25">
      <c r="A601">
        <v>1604</v>
      </c>
      <c r="B601" t="s">
        <v>1672</v>
      </c>
      <c r="C601" t="s">
        <v>385</v>
      </c>
      <c r="D601" s="4">
        <v>2200000</v>
      </c>
      <c r="E601" s="4">
        <v>486900</v>
      </c>
      <c r="F601" s="4">
        <f t="shared" si="9"/>
        <v>53380</v>
      </c>
    </row>
    <row r="602" spans="1:6" x14ac:dyDescent="0.25">
      <c r="A602">
        <v>790</v>
      </c>
      <c r="B602" t="s">
        <v>843</v>
      </c>
      <c r="C602" t="s">
        <v>67</v>
      </c>
      <c r="D602" s="4">
        <v>6500000</v>
      </c>
      <c r="E602" s="4">
        <v>916900</v>
      </c>
      <c r="F602" s="4">
        <f t="shared" si="9"/>
        <v>53379.999999999993</v>
      </c>
    </row>
    <row r="603" spans="1:6" x14ac:dyDescent="0.25">
      <c r="A603">
        <v>1592</v>
      </c>
      <c r="B603" t="s">
        <v>1660</v>
      </c>
      <c r="C603" t="s">
        <v>88</v>
      </c>
      <c r="D603" s="4">
        <v>2800000</v>
      </c>
      <c r="E603" s="4">
        <v>546000</v>
      </c>
      <c r="F603" s="4">
        <f t="shared" si="9"/>
        <v>53200</v>
      </c>
    </row>
    <row r="604" spans="1:6" x14ac:dyDescent="0.25">
      <c r="A604">
        <v>1946</v>
      </c>
      <c r="B604" t="s">
        <v>2015</v>
      </c>
      <c r="C604" t="s">
        <v>70</v>
      </c>
      <c r="D604" s="4">
        <v>5000000</v>
      </c>
      <c r="E604" s="4">
        <v>766000</v>
      </c>
      <c r="F604" s="4">
        <f t="shared" si="9"/>
        <v>53200</v>
      </c>
    </row>
    <row r="605" spans="1:6" x14ac:dyDescent="0.25">
      <c r="A605">
        <v>1538</v>
      </c>
      <c r="B605" t="s">
        <v>1604</v>
      </c>
      <c r="C605" t="s">
        <v>152</v>
      </c>
      <c r="D605" s="4">
        <v>4100000</v>
      </c>
      <c r="E605" s="4">
        <v>672300</v>
      </c>
      <c r="F605" s="4">
        <f t="shared" si="9"/>
        <v>52460</v>
      </c>
    </row>
    <row r="606" spans="1:6" x14ac:dyDescent="0.25">
      <c r="A606">
        <v>1843</v>
      </c>
      <c r="B606" t="s">
        <v>1913</v>
      </c>
      <c r="C606" t="s">
        <v>99</v>
      </c>
      <c r="D606" s="4">
        <v>2200000</v>
      </c>
      <c r="E606" s="4">
        <v>482300</v>
      </c>
      <c r="F606" s="4">
        <f t="shared" si="9"/>
        <v>52459.999999999993</v>
      </c>
    </row>
    <row r="607" spans="1:6" x14ac:dyDescent="0.25">
      <c r="A607">
        <v>1425</v>
      </c>
      <c r="B607" t="s">
        <v>1488</v>
      </c>
      <c r="C607" t="s">
        <v>70</v>
      </c>
      <c r="D607" s="4">
        <v>3000000</v>
      </c>
      <c r="E607" s="4">
        <v>561100</v>
      </c>
      <c r="F607" s="4">
        <f t="shared" si="9"/>
        <v>52220</v>
      </c>
    </row>
    <row r="608" spans="1:6" x14ac:dyDescent="0.25">
      <c r="A608">
        <v>1010</v>
      </c>
      <c r="B608" t="s">
        <v>1067</v>
      </c>
      <c r="C608" t="s">
        <v>70</v>
      </c>
      <c r="D608" s="4">
        <v>3600000</v>
      </c>
      <c r="E608" s="4">
        <v>621000</v>
      </c>
      <c r="F608" s="4">
        <f t="shared" si="9"/>
        <v>52199.999999999993</v>
      </c>
    </row>
    <row r="609" spans="1:6" x14ac:dyDescent="0.25">
      <c r="A609">
        <v>856</v>
      </c>
      <c r="B609" t="s">
        <v>911</v>
      </c>
      <c r="C609" t="s">
        <v>70</v>
      </c>
      <c r="D609" s="4">
        <v>9400000</v>
      </c>
      <c r="E609" s="4">
        <v>1200000</v>
      </c>
      <c r="F609" s="4">
        <f t="shared" si="9"/>
        <v>51999.999999999971</v>
      </c>
    </row>
    <row r="610" spans="1:6" x14ac:dyDescent="0.25">
      <c r="A610">
        <v>948</v>
      </c>
      <c r="B610" t="s">
        <v>1004</v>
      </c>
      <c r="C610" t="s">
        <v>70</v>
      </c>
      <c r="D610" s="4">
        <v>3200000</v>
      </c>
      <c r="E610" s="4">
        <v>579800</v>
      </c>
      <c r="F610" s="4">
        <f t="shared" si="9"/>
        <v>51960</v>
      </c>
    </row>
    <row r="611" spans="1:6" x14ac:dyDescent="0.25">
      <c r="A611">
        <v>1136</v>
      </c>
      <c r="B611" t="s">
        <v>1196</v>
      </c>
      <c r="C611" t="s">
        <v>70</v>
      </c>
      <c r="D611" s="4">
        <v>5400000</v>
      </c>
      <c r="E611" s="4">
        <v>799400</v>
      </c>
      <c r="F611" s="4">
        <f t="shared" si="9"/>
        <v>51880.000000000007</v>
      </c>
    </row>
    <row r="612" spans="1:6" x14ac:dyDescent="0.25">
      <c r="A612">
        <v>1640</v>
      </c>
      <c r="B612" t="s">
        <v>1708</v>
      </c>
      <c r="C612" t="s">
        <v>102</v>
      </c>
      <c r="D612" s="4">
        <v>843000</v>
      </c>
      <c r="E612" s="4">
        <v>343700</v>
      </c>
      <c r="F612" s="4">
        <f t="shared" si="9"/>
        <v>51880</v>
      </c>
    </row>
    <row r="613" spans="1:6" x14ac:dyDescent="0.25">
      <c r="A613">
        <v>1305</v>
      </c>
      <c r="B613" t="s">
        <v>1368</v>
      </c>
      <c r="C613" t="s">
        <v>79</v>
      </c>
      <c r="D613" s="4">
        <v>2000000</v>
      </c>
      <c r="E613" s="4">
        <v>459200</v>
      </c>
      <c r="F613" s="4">
        <f t="shared" si="9"/>
        <v>51840</v>
      </c>
    </row>
    <row r="614" spans="1:6" x14ac:dyDescent="0.25">
      <c r="A614">
        <v>1849</v>
      </c>
      <c r="B614" t="s">
        <v>1918</v>
      </c>
      <c r="C614" t="s">
        <v>67</v>
      </c>
      <c r="D614" s="4">
        <v>741000</v>
      </c>
      <c r="E614" s="4">
        <v>332900</v>
      </c>
      <c r="F614" s="4">
        <f t="shared" si="9"/>
        <v>51760</v>
      </c>
    </row>
    <row r="615" spans="1:6" x14ac:dyDescent="0.25">
      <c r="A615">
        <v>1427</v>
      </c>
      <c r="B615" t="s">
        <v>1490</v>
      </c>
      <c r="C615" t="s">
        <v>173</v>
      </c>
      <c r="D615" s="4">
        <v>2100000</v>
      </c>
      <c r="E615" s="4">
        <v>468700</v>
      </c>
      <c r="F615" s="4">
        <f t="shared" si="9"/>
        <v>51740</v>
      </c>
    </row>
    <row r="616" spans="1:6" x14ac:dyDescent="0.25">
      <c r="A616">
        <v>1053</v>
      </c>
      <c r="B616" t="s">
        <v>1112</v>
      </c>
      <c r="C616" t="s">
        <v>79</v>
      </c>
      <c r="D616" s="4">
        <v>5700000</v>
      </c>
      <c r="E616" s="4">
        <v>824400</v>
      </c>
      <c r="F616" s="4">
        <f t="shared" si="9"/>
        <v>50879.999999999993</v>
      </c>
    </row>
    <row r="617" spans="1:6" x14ac:dyDescent="0.25">
      <c r="A617">
        <v>1453</v>
      </c>
      <c r="B617" t="s">
        <v>1516</v>
      </c>
      <c r="C617" t="s">
        <v>756</v>
      </c>
      <c r="D617" s="4">
        <v>2800000</v>
      </c>
      <c r="E617" s="4">
        <v>533500</v>
      </c>
      <c r="F617" s="4">
        <f t="shared" si="9"/>
        <v>50700</v>
      </c>
    </row>
    <row r="618" spans="1:6" x14ac:dyDescent="0.25">
      <c r="A618">
        <v>1861</v>
      </c>
      <c r="B618" t="s">
        <v>1931</v>
      </c>
      <c r="C618" t="s">
        <v>70</v>
      </c>
      <c r="D618" s="4">
        <v>4000000</v>
      </c>
      <c r="E618" s="4">
        <v>652800</v>
      </c>
      <c r="F618" s="4">
        <f t="shared" si="9"/>
        <v>50560.000000000007</v>
      </c>
    </row>
    <row r="619" spans="1:6" x14ac:dyDescent="0.25">
      <c r="A619">
        <v>1074</v>
      </c>
      <c r="B619" t="s">
        <v>1133</v>
      </c>
      <c r="C619" t="s">
        <v>173</v>
      </c>
      <c r="D619" s="4">
        <v>4100000</v>
      </c>
      <c r="E619" s="4">
        <v>661400</v>
      </c>
      <c r="F619" s="4">
        <f t="shared" si="9"/>
        <v>50280</v>
      </c>
    </row>
    <row r="620" spans="1:6" x14ac:dyDescent="0.25">
      <c r="A620">
        <v>1575</v>
      </c>
      <c r="B620" t="s">
        <v>1643</v>
      </c>
      <c r="C620" t="s">
        <v>247</v>
      </c>
      <c r="D620" s="4">
        <v>2300000</v>
      </c>
      <c r="E620" s="4">
        <v>481200</v>
      </c>
      <c r="F620" s="4">
        <f t="shared" si="9"/>
        <v>50240</v>
      </c>
    </row>
    <row r="621" spans="1:6" x14ac:dyDescent="0.25">
      <c r="A621">
        <v>100</v>
      </c>
      <c r="B621" t="s">
        <v>164</v>
      </c>
      <c r="C621" t="s">
        <v>67</v>
      </c>
      <c r="D621" s="4">
        <v>53500000</v>
      </c>
      <c r="E621" s="4">
        <v>5600000</v>
      </c>
      <c r="F621" s="4">
        <f t="shared" si="9"/>
        <v>50000.000000000007</v>
      </c>
    </row>
    <row r="622" spans="1:6" x14ac:dyDescent="0.25">
      <c r="A622">
        <v>407</v>
      </c>
      <c r="B622" t="s">
        <v>459</v>
      </c>
      <c r="C622" t="s">
        <v>70</v>
      </c>
      <c r="D622" s="4">
        <v>11500000</v>
      </c>
      <c r="E622" s="4">
        <v>1400000</v>
      </c>
      <c r="F622" s="4">
        <f t="shared" si="9"/>
        <v>50000</v>
      </c>
    </row>
    <row r="623" spans="1:6" x14ac:dyDescent="0.25">
      <c r="A623">
        <v>856</v>
      </c>
      <c r="B623" t="s">
        <v>910</v>
      </c>
      <c r="C623" t="s">
        <v>364</v>
      </c>
      <c r="D623" s="4">
        <v>7000000</v>
      </c>
      <c r="E623" s="4">
        <v>949600</v>
      </c>
      <c r="F623" s="4">
        <f t="shared" si="9"/>
        <v>49920.000000000007</v>
      </c>
    </row>
    <row r="624" spans="1:6" x14ac:dyDescent="0.25">
      <c r="A624">
        <v>1861</v>
      </c>
      <c r="B624" t="s">
        <v>1930</v>
      </c>
      <c r="C624" t="s">
        <v>70</v>
      </c>
      <c r="D624" s="4">
        <v>1300000</v>
      </c>
      <c r="E624" s="4">
        <v>379100</v>
      </c>
      <c r="F624" s="4">
        <f t="shared" si="9"/>
        <v>49820</v>
      </c>
    </row>
    <row r="625" spans="1:6" x14ac:dyDescent="0.25">
      <c r="A625">
        <v>986</v>
      </c>
      <c r="B625" t="s">
        <v>1042</v>
      </c>
      <c r="C625" t="s">
        <v>173</v>
      </c>
      <c r="D625" s="4">
        <v>3100000</v>
      </c>
      <c r="E625" s="4">
        <v>557600</v>
      </c>
      <c r="F625" s="4">
        <f t="shared" si="9"/>
        <v>49520</v>
      </c>
    </row>
    <row r="626" spans="1:6" x14ac:dyDescent="0.25">
      <c r="A626">
        <v>1843</v>
      </c>
      <c r="B626" t="s">
        <v>1912</v>
      </c>
      <c r="C626" t="s">
        <v>67</v>
      </c>
      <c r="D626" s="4">
        <v>3100000</v>
      </c>
      <c r="E626" s="4">
        <v>557000</v>
      </c>
      <c r="F626" s="4">
        <f t="shared" si="9"/>
        <v>49400</v>
      </c>
    </row>
    <row r="627" spans="1:6" x14ac:dyDescent="0.25">
      <c r="A627">
        <v>1079</v>
      </c>
      <c r="B627" t="s">
        <v>1138</v>
      </c>
      <c r="C627" t="s">
        <v>173</v>
      </c>
      <c r="D627" s="4">
        <v>2700000</v>
      </c>
      <c r="E627" s="4">
        <v>516100</v>
      </c>
      <c r="F627" s="4">
        <f t="shared" si="9"/>
        <v>49220</v>
      </c>
    </row>
    <row r="628" spans="1:6" x14ac:dyDescent="0.25">
      <c r="A628">
        <v>1800</v>
      </c>
      <c r="B628" t="s">
        <v>1869</v>
      </c>
      <c r="C628" t="s">
        <v>161</v>
      </c>
      <c r="D628" s="4">
        <v>769000</v>
      </c>
      <c r="E628" s="4">
        <v>322800</v>
      </c>
      <c r="F628" s="4">
        <f t="shared" si="9"/>
        <v>49180.000000000007</v>
      </c>
    </row>
    <row r="629" spans="1:6" x14ac:dyDescent="0.25">
      <c r="A629">
        <v>1209</v>
      </c>
      <c r="B629" t="s">
        <v>1270</v>
      </c>
      <c r="C629" t="s">
        <v>102</v>
      </c>
      <c r="D629" s="4">
        <v>4000000</v>
      </c>
      <c r="E629" s="4">
        <v>645600</v>
      </c>
      <c r="F629" s="4">
        <f t="shared" si="9"/>
        <v>49119.999999999993</v>
      </c>
    </row>
    <row r="630" spans="1:6" x14ac:dyDescent="0.25">
      <c r="A630">
        <v>1414</v>
      </c>
      <c r="B630" t="s">
        <v>1479</v>
      </c>
      <c r="C630" t="s">
        <v>108</v>
      </c>
      <c r="D630" s="4">
        <v>1200000</v>
      </c>
      <c r="E630" s="4">
        <v>365200</v>
      </c>
      <c r="F630" s="4">
        <f t="shared" si="9"/>
        <v>49040</v>
      </c>
    </row>
    <row r="631" spans="1:6" x14ac:dyDescent="0.25">
      <c r="A631">
        <v>1525</v>
      </c>
      <c r="B631" t="s">
        <v>1592</v>
      </c>
      <c r="C631" t="s">
        <v>79</v>
      </c>
      <c r="D631" s="4">
        <v>3200000</v>
      </c>
      <c r="E631" s="4">
        <v>565200</v>
      </c>
      <c r="F631" s="4">
        <f t="shared" si="9"/>
        <v>49040</v>
      </c>
    </row>
    <row r="632" spans="1:6" x14ac:dyDescent="0.25">
      <c r="A632">
        <v>1521</v>
      </c>
      <c r="B632" t="s">
        <v>1588</v>
      </c>
      <c r="C632" t="s">
        <v>70</v>
      </c>
      <c r="D632" s="4">
        <v>4900000</v>
      </c>
      <c r="E632" s="4">
        <v>735000</v>
      </c>
      <c r="F632" s="4">
        <f t="shared" si="9"/>
        <v>48999.999999999993</v>
      </c>
    </row>
    <row r="633" spans="1:6" x14ac:dyDescent="0.25">
      <c r="A633">
        <v>1469</v>
      </c>
      <c r="B633" t="s">
        <v>1535</v>
      </c>
      <c r="C633" t="s">
        <v>402</v>
      </c>
      <c r="D633" s="4">
        <v>2200000</v>
      </c>
      <c r="E633" s="4">
        <v>464700</v>
      </c>
      <c r="F633" s="4">
        <f t="shared" si="9"/>
        <v>48940</v>
      </c>
    </row>
    <row r="634" spans="1:6" x14ac:dyDescent="0.25">
      <c r="A634">
        <v>1932</v>
      </c>
      <c r="B634" t="s">
        <v>2001</v>
      </c>
      <c r="C634" t="s">
        <v>385</v>
      </c>
      <c r="D634" s="4">
        <v>804000</v>
      </c>
      <c r="E634" s="4">
        <v>324700</v>
      </c>
      <c r="F634" s="4">
        <f t="shared" si="9"/>
        <v>48860.000000000007</v>
      </c>
    </row>
    <row r="635" spans="1:6" x14ac:dyDescent="0.25">
      <c r="A635">
        <v>1132</v>
      </c>
      <c r="B635" t="s">
        <v>1192</v>
      </c>
      <c r="C635" t="s">
        <v>70</v>
      </c>
      <c r="D635" s="4">
        <v>5200000</v>
      </c>
      <c r="E635" s="4">
        <v>764000</v>
      </c>
      <c r="F635" s="4">
        <f t="shared" si="9"/>
        <v>48800.000000000007</v>
      </c>
    </row>
    <row r="636" spans="1:6" x14ac:dyDescent="0.25">
      <c r="A636">
        <v>1809</v>
      </c>
      <c r="B636" t="s">
        <v>1878</v>
      </c>
      <c r="C636" t="s">
        <v>67</v>
      </c>
      <c r="D636" s="4">
        <v>3000000</v>
      </c>
      <c r="E636" s="4">
        <v>542500</v>
      </c>
      <c r="F636" s="4">
        <f t="shared" si="9"/>
        <v>48500.000000000007</v>
      </c>
    </row>
    <row r="637" spans="1:6" x14ac:dyDescent="0.25">
      <c r="A637">
        <v>1815</v>
      </c>
      <c r="B637" t="s">
        <v>1884</v>
      </c>
      <c r="C637" t="s">
        <v>79</v>
      </c>
      <c r="D637" s="4">
        <v>2500000</v>
      </c>
      <c r="E637" s="4">
        <v>492200</v>
      </c>
      <c r="F637" s="4">
        <f t="shared" si="9"/>
        <v>48440</v>
      </c>
    </row>
    <row r="638" spans="1:6" x14ac:dyDescent="0.25">
      <c r="A638">
        <v>1490</v>
      </c>
      <c r="B638" t="s">
        <v>1557</v>
      </c>
      <c r="C638" t="s">
        <v>70</v>
      </c>
      <c r="D638" s="4">
        <v>2400000</v>
      </c>
      <c r="E638" s="4">
        <v>482100</v>
      </c>
      <c r="F638" s="4">
        <f t="shared" si="9"/>
        <v>48420</v>
      </c>
    </row>
    <row r="639" spans="1:6" x14ac:dyDescent="0.25">
      <c r="A639">
        <v>1456</v>
      </c>
      <c r="B639" t="s">
        <v>1519</v>
      </c>
      <c r="C639" t="s">
        <v>70</v>
      </c>
      <c r="D639" s="4">
        <v>2900000</v>
      </c>
      <c r="E639" s="4">
        <v>532000</v>
      </c>
      <c r="F639" s="4">
        <f t="shared" si="9"/>
        <v>48400</v>
      </c>
    </row>
    <row r="640" spans="1:6" x14ac:dyDescent="0.25">
      <c r="A640">
        <v>1631</v>
      </c>
      <c r="B640" t="s">
        <v>1699</v>
      </c>
      <c r="C640" t="s">
        <v>79</v>
      </c>
      <c r="D640" s="4">
        <v>3600000</v>
      </c>
      <c r="E640" s="4">
        <v>601100</v>
      </c>
      <c r="F640" s="4">
        <f t="shared" si="9"/>
        <v>48220</v>
      </c>
    </row>
    <row r="641" spans="1:6" x14ac:dyDescent="0.25">
      <c r="A641">
        <v>1733</v>
      </c>
      <c r="B641" t="s">
        <v>1802</v>
      </c>
      <c r="C641" t="s">
        <v>99</v>
      </c>
      <c r="D641" s="4">
        <v>710000</v>
      </c>
      <c r="E641" s="4">
        <v>312000</v>
      </c>
      <c r="F641" s="4">
        <f t="shared" si="9"/>
        <v>48200</v>
      </c>
    </row>
    <row r="642" spans="1:6" x14ac:dyDescent="0.25">
      <c r="A642">
        <v>1617</v>
      </c>
      <c r="B642" t="s">
        <v>1685</v>
      </c>
      <c r="C642" t="s">
        <v>67</v>
      </c>
      <c r="D642" s="4">
        <v>1300000</v>
      </c>
      <c r="E642" s="4">
        <v>370300</v>
      </c>
      <c r="F642" s="4">
        <f t="shared" si="9"/>
        <v>48060</v>
      </c>
    </row>
    <row r="643" spans="1:6" x14ac:dyDescent="0.25">
      <c r="A643">
        <v>816</v>
      </c>
      <c r="B643" t="s">
        <v>869</v>
      </c>
      <c r="C643" t="s">
        <v>195</v>
      </c>
      <c r="D643" s="4">
        <v>9600000</v>
      </c>
      <c r="E643" s="4">
        <v>1200000</v>
      </c>
      <c r="F643" s="4">
        <f t="shared" si="9"/>
        <v>47999.999999999993</v>
      </c>
    </row>
    <row r="644" spans="1:6" x14ac:dyDescent="0.25">
      <c r="A644">
        <v>648</v>
      </c>
      <c r="B644" t="s">
        <v>696</v>
      </c>
      <c r="C644" t="s">
        <v>93</v>
      </c>
      <c r="D644" s="4">
        <v>7600000</v>
      </c>
      <c r="E644" s="4">
        <v>1000000</v>
      </c>
      <c r="F644" s="4">
        <f t="shared" si="9"/>
        <v>47999.999999999985</v>
      </c>
    </row>
    <row r="645" spans="1:6" x14ac:dyDescent="0.25">
      <c r="A645">
        <v>524</v>
      </c>
      <c r="B645" t="s">
        <v>572</v>
      </c>
      <c r="C645" t="s">
        <v>70</v>
      </c>
      <c r="D645" s="4">
        <v>18600000</v>
      </c>
      <c r="E645" s="4">
        <v>2100000</v>
      </c>
      <c r="F645" s="4">
        <f t="shared" ref="F645:F708" si="10">MAX(0,(E645/D645-10%)*D645*0.2)</f>
        <v>47999.999999999971</v>
      </c>
    </row>
    <row r="646" spans="1:6" x14ac:dyDescent="0.25">
      <c r="A646">
        <v>1564</v>
      </c>
      <c r="B646" t="s">
        <v>1632</v>
      </c>
      <c r="C646" t="s">
        <v>112</v>
      </c>
      <c r="D646" s="4">
        <v>5400000</v>
      </c>
      <c r="E646" s="4">
        <v>779300</v>
      </c>
      <c r="F646" s="4">
        <f t="shared" si="10"/>
        <v>47860</v>
      </c>
    </row>
    <row r="647" spans="1:6" x14ac:dyDescent="0.25">
      <c r="A647">
        <v>1020</v>
      </c>
      <c r="B647" t="s">
        <v>1077</v>
      </c>
      <c r="C647" t="s">
        <v>95</v>
      </c>
      <c r="D647" s="4">
        <v>4500000</v>
      </c>
      <c r="E647" s="4">
        <v>688500</v>
      </c>
      <c r="F647" s="4">
        <f t="shared" si="10"/>
        <v>47700</v>
      </c>
    </row>
    <row r="648" spans="1:6" x14ac:dyDescent="0.25">
      <c r="A648">
        <v>810</v>
      </c>
      <c r="B648" t="s">
        <v>863</v>
      </c>
      <c r="C648" t="s">
        <v>70</v>
      </c>
      <c r="D648" s="4">
        <v>5900000</v>
      </c>
      <c r="E648" s="4">
        <v>828000</v>
      </c>
      <c r="F648" s="4">
        <f t="shared" si="10"/>
        <v>47600</v>
      </c>
    </row>
    <row r="649" spans="1:6" x14ac:dyDescent="0.25">
      <c r="A649">
        <v>1394</v>
      </c>
      <c r="B649" t="s">
        <v>1458</v>
      </c>
      <c r="C649" t="s">
        <v>67</v>
      </c>
      <c r="D649" s="4">
        <v>2800000</v>
      </c>
      <c r="E649" s="4">
        <v>515700.00000000006</v>
      </c>
      <c r="F649" s="4">
        <f t="shared" si="10"/>
        <v>47140.000000000007</v>
      </c>
    </row>
    <row r="650" spans="1:6" x14ac:dyDescent="0.25">
      <c r="A650">
        <v>1638</v>
      </c>
      <c r="B650" t="s">
        <v>1706</v>
      </c>
      <c r="C650" t="s">
        <v>67</v>
      </c>
      <c r="D650" s="4">
        <v>3300000</v>
      </c>
      <c r="E650" s="4">
        <v>565500</v>
      </c>
      <c r="F650" s="4">
        <f t="shared" si="10"/>
        <v>47100</v>
      </c>
    </row>
    <row r="651" spans="1:6" x14ac:dyDescent="0.25">
      <c r="A651">
        <v>1500</v>
      </c>
      <c r="B651" t="s">
        <v>1567</v>
      </c>
      <c r="C651" t="s">
        <v>353</v>
      </c>
      <c r="D651" s="4">
        <v>2800000</v>
      </c>
      <c r="E651" s="4">
        <v>513799.99999999994</v>
      </c>
      <c r="F651" s="4">
        <f t="shared" si="10"/>
        <v>46759.999999999978</v>
      </c>
    </row>
    <row r="652" spans="1:6" x14ac:dyDescent="0.25">
      <c r="A652">
        <v>1721</v>
      </c>
      <c r="B652" t="s">
        <v>1789</v>
      </c>
      <c r="C652" t="s">
        <v>70</v>
      </c>
      <c r="D652" s="4">
        <v>1400000</v>
      </c>
      <c r="E652" s="4">
        <v>372900</v>
      </c>
      <c r="F652" s="4">
        <f t="shared" si="10"/>
        <v>46580</v>
      </c>
    </row>
    <row r="653" spans="1:6" x14ac:dyDescent="0.25">
      <c r="A653">
        <v>1299</v>
      </c>
      <c r="B653" t="s">
        <v>1362</v>
      </c>
      <c r="C653" t="s">
        <v>79</v>
      </c>
      <c r="D653" s="4">
        <v>2800000</v>
      </c>
      <c r="E653" s="4">
        <v>512400</v>
      </c>
      <c r="F653" s="4">
        <f t="shared" si="10"/>
        <v>46480</v>
      </c>
    </row>
    <row r="654" spans="1:6" x14ac:dyDescent="0.25">
      <c r="A654">
        <v>1559</v>
      </c>
      <c r="B654" t="s">
        <v>1625</v>
      </c>
      <c r="C654" t="s">
        <v>1569</v>
      </c>
      <c r="D654" s="4">
        <v>2700000</v>
      </c>
      <c r="E654" s="4">
        <v>502100</v>
      </c>
      <c r="F654" s="4">
        <f t="shared" si="10"/>
        <v>46420</v>
      </c>
    </row>
    <row r="655" spans="1:6" x14ac:dyDescent="0.25">
      <c r="A655">
        <v>670</v>
      </c>
      <c r="B655" t="s">
        <v>717</v>
      </c>
      <c r="C655" t="s">
        <v>112</v>
      </c>
      <c r="D655" s="4">
        <v>3000000</v>
      </c>
      <c r="E655" s="4">
        <v>532000</v>
      </c>
      <c r="F655" s="4">
        <f t="shared" si="10"/>
        <v>46400</v>
      </c>
    </row>
    <row r="656" spans="1:6" x14ac:dyDescent="0.25">
      <c r="A656">
        <v>1648</v>
      </c>
      <c r="B656" t="s">
        <v>1715</v>
      </c>
      <c r="C656" t="s">
        <v>67</v>
      </c>
      <c r="D656" s="4">
        <v>4000000</v>
      </c>
      <c r="E656" s="4">
        <v>631300</v>
      </c>
      <c r="F656" s="4">
        <f t="shared" si="10"/>
        <v>46259.999999999993</v>
      </c>
    </row>
    <row r="657" spans="1:6" x14ac:dyDescent="0.25">
      <c r="A657">
        <v>943</v>
      </c>
      <c r="B657" t="s">
        <v>1000</v>
      </c>
      <c r="C657" t="s">
        <v>67</v>
      </c>
      <c r="D657" s="4">
        <v>8700000</v>
      </c>
      <c r="E657" s="4">
        <v>1100000</v>
      </c>
      <c r="F657" s="4">
        <f t="shared" si="10"/>
        <v>46000.000000000015</v>
      </c>
    </row>
    <row r="658" spans="1:6" x14ac:dyDescent="0.25">
      <c r="A658">
        <v>1308</v>
      </c>
      <c r="B658" t="s">
        <v>1371</v>
      </c>
      <c r="C658" t="s">
        <v>70</v>
      </c>
      <c r="D658" s="4">
        <v>4400000</v>
      </c>
      <c r="E658" s="4">
        <v>670000</v>
      </c>
      <c r="F658" s="4">
        <f t="shared" si="10"/>
        <v>46000.000000000007</v>
      </c>
    </row>
    <row r="659" spans="1:6" x14ac:dyDescent="0.25">
      <c r="A659">
        <v>1565</v>
      </c>
      <c r="B659" t="s">
        <v>1633</v>
      </c>
      <c r="C659" t="s">
        <v>70</v>
      </c>
      <c r="D659" s="4">
        <v>2200000</v>
      </c>
      <c r="E659" s="4">
        <v>449800</v>
      </c>
      <c r="F659" s="4">
        <f t="shared" si="10"/>
        <v>45960</v>
      </c>
    </row>
    <row r="660" spans="1:6" x14ac:dyDescent="0.25">
      <c r="A660">
        <v>1760</v>
      </c>
      <c r="B660" t="s">
        <v>1829</v>
      </c>
      <c r="C660" t="s">
        <v>231</v>
      </c>
      <c r="D660" s="4">
        <v>2700000</v>
      </c>
      <c r="E660" s="4">
        <v>499800</v>
      </c>
      <c r="F660" s="4">
        <f t="shared" si="10"/>
        <v>45960</v>
      </c>
    </row>
    <row r="661" spans="1:6" x14ac:dyDescent="0.25">
      <c r="A661">
        <v>1202</v>
      </c>
      <c r="B661" t="s">
        <v>1263</v>
      </c>
      <c r="C661" t="s">
        <v>85</v>
      </c>
      <c r="D661" s="4">
        <v>5200000</v>
      </c>
      <c r="E661" s="4">
        <v>748800</v>
      </c>
      <c r="F661" s="4">
        <f t="shared" si="10"/>
        <v>45759.999999999985</v>
      </c>
    </row>
    <row r="662" spans="1:6" x14ac:dyDescent="0.25">
      <c r="A662">
        <v>1431</v>
      </c>
      <c r="B662" t="s">
        <v>1494</v>
      </c>
      <c r="C662" t="s">
        <v>93</v>
      </c>
      <c r="D662" s="4">
        <v>4000000</v>
      </c>
      <c r="E662" s="4">
        <v>628500</v>
      </c>
      <c r="F662" s="4">
        <f t="shared" si="10"/>
        <v>45699.999999999985</v>
      </c>
    </row>
    <row r="663" spans="1:6" x14ac:dyDescent="0.25">
      <c r="A663">
        <v>1515</v>
      </c>
      <c r="B663" t="s">
        <v>1582</v>
      </c>
      <c r="C663" t="s">
        <v>70</v>
      </c>
      <c r="D663" s="4">
        <v>2200000</v>
      </c>
      <c r="E663" s="4">
        <v>446900</v>
      </c>
      <c r="F663" s="4">
        <f t="shared" si="10"/>
        <v>45380</v>
      </c>
    </row>
    <row r="664" spans="1:6" x14ac:dyDescent="0.25">
      <c r="A664">
        <v>1156</v>
      </c>
      <c r="B664" t="s">
        <v>1217</v>
      </c>
      <c r="C664" t="s">
        <v>195</v>
      </c>
      <c r="D664" s="4">
        <v>5000000</v>
      </c>
      <c r="E664" s="4">
        <v>726600</v>
      </c>
      <c r="F664" s="4">
        <f t="shared" si="10"/>
        <v>45320</v>
      </c>
    </row>
    <row r="665" spans="1:6" x14ac:dyDescent="0.25">
      <c r="A665">
        <v>1569</v>
      </c>
      <c r="B665" t="s">
        <v>1638</v>
      </c>
      <c r="C665" t="s">
        <v>173</v>
      </c>
      <c r="D665" s="4">
        <v>1800000</v>
      </c>
      <c r="E665" s="4">
        <v>403600</v>
      </c>
      <c r="F665" s="4">
        <f t="shared" si="10"/>
        <v>44720</v>
      </c>
    </row>
    <row r="666" spans="1:6" x14ac:dyDescent="0.25">
      <c r="A666">
        <v>1698</v>
      </c>
      <c r="B666" t="s">
        <v>1767</v>
      </c>
      <c r="C666" t="s">
        <v>70</v>
      </c>
      <c r="D666" s="4">
        <v>1800000</v>
      </c>
      <c r="E666" s="4">
        <v>403200</v>
      </c>
      <c r="F666" s="4">
        <f t="shared" si="10"/>
        <v>44640</v>
      </c>
    </row>
    <row r="667" spans="1:6" x14ac:dyDescent="0.25">
      <c r="A667">
        <v>1344</v>
      </c>
      <c r="B667" t="s">
        <v>1407</v>
      </c>
      <c r="C667" t="s">
        <v>67</v>
      </c>
      <c r="D667" s="4">
        <v>4400000</v>
      </c>
      <c r="E667" s="4">
        <v>663100</v>
      </c>
      <c r="F667" s="4">
        <f t="shared" si="10"/>
        <v>44620</v>
      </c>
    </row>
    <row r="668" spans="1:6" x14ac:dyDescent="0.25">
      <c r="A668">
        <v>1387</v>
      </c>
      <c r="B668" t="s">
        <v>1451</v>
      </c>
      <c r="C668" t="s">
        <v>70</v>
      </c>
      <c r="D668" s="4">
        <v>2900000</v>
      </c>
      <c r="E668" s="4">
        <v>512600</v>
      </c>
      <c r="F668" s="4">
        <f t="shared" si="10"/>
        <v>44520</v>
      </c>
    </row>
    <row r="669" spans="1:6" x14ac:dyDescent="0.25">
      <c r="A669">
        <v>1619</v>
      </c>
      <c r="B669" t="s">
        <v>1687</v>
      </c>
      <c r="C669" t="s">
        <v>102</v>
      </c>
      <c r="D669" s="4">
        <v>2500000</v>
      </c>
      <c r="E669" s="4">
        <v>471400</v>
      </c>
      <c r="F669" s="4">
        <f t="shared" si="10"/>
        <v>44280</v>
      </c>
    </row>
    <row r="670" spans="1:6" x14ac:dyDescent="0.25">
      <c r="A670">
        <v>952</v>
      </c>
      <c r="B670" t="s">
        <v>1009</v>
      </c>
      <c r="C670" t="s">
        <v>70</v>
      </c>
      <c r="D670" s="4">
        <v>7300000</v>
      </c>
      <c r="E670" s="4">
        <v>950300</v>
      </c>
      <c r="F670" s="4">
        <f t="shared" si="10"/>
        <v>44059.999999999985</v>
      </c>
    </row>
    <row r="671" spans="1:6" x14ac:dyDescent="0.25">
      <c r="A671">
        <v>1316</v>
      </c>
      <c r="B671" t="s">
        <v>1379</v>
      </c>
      <c r="C671" t="s">
        <v>70</v>
      </c>
      <c r="D671" s="4">
        <v>4500000</v>
      </c>
      <c r="E671" s="4">
        <v>670000</v>
      </c>
      <c r="F671" s="4">
        <f t="shared" si="10"/>
        <v>43999.999999999985</v>
      </c>
    </row>
    <row r="672" spans="1:6" x14ac:dyDescent="0.25">
      <c r="A672">
        <v>506</v>
      </c>
      <c r="B672" t="s">
        <v>555</v>
      </c>
      <c r="C672" t="s">
        <v>70</v>
      </c>
      <c r="D672" s="4">
        <v>10800000</v>
      </c>
      <c r="E672" s="4">
        <v>1300000</v>
      </c>
      <c r="F672" s="4">
        <f t="shared" si="10"/>
        <v>43999.999999999971</v>
      </c>
    </row>
    <row r="673" spans="1:6" x14ac:dyDescent="0.25">
      <c r="A673">
        <v>1022</v>
      </c>
      <c r="B673" t="s">
        <v>1080</v>
      </c>
      <c r="C673" t="s">
        <v>217</v>
      </c>
      <c r="D673" s="4">
        <v>6200000</v>
      </c>
      <c r="E673" s="4">
        <v>838900</v>
      </c>
      <c r="F673" s="4">
        <f t="shared" si="10"/>
        <v>43779.999999999993</v>
      </c>
    </row>
    <row r="674" spans="1:6" x14ac:dyDescent="0.25">
      <c r="A674">
        <v>1593</v>
      </c>
      <c r="B674" t="s">
        <v>1661</v>
      </c>
      <c r="C674" t="s">
        <v>93</v>
      </c>
      <c r="D674" s="4">
        <v>3200000</v>
      </c>
      <c r="E674" s="4">
        <v>538000</v>
      </c>
      <c r="F674" s="4">
        <f t="shared" si="10"/>
        <v>43600</v>
      </c>
    </row>
    <row r="675" spans="1:6" x14ac:dyDescent="0.25">
      <c r="A675">
        <v>1320</v>
      </c>
      <c r="B675" t="s">
        <v>1383</v>
      </c>
      <c r="C675" t="s">
        <v>837</v>
      </c>
      <c r="D675" s="4">
        <v>3000000</v>
      </c>
      <c r="E675" s="4">
        <v>517000</v>
      </c>
      <c r="F675" s="4">
        <f t="shared" si="10"/>
        <v>43400</v>
      </c>
    </row>
    <row r="676" spans="1:6" x14ac:dyDescent="0.25">
      <c r="A676">
        <v>1935</v>
      </c>
      <c r="B676" t="s">
        <v>2004</v>
      </c>
      <c r="C676" t="s">
        <v>83</v>
      </c>
      <c r="D676" s="4">
        <v>1200000</v>
      </c>
      <c r="E676" s="4">
        <v>336000</v>
      </c>
      <c r="F676" s="4">
        <f t="shared" si="10"/>
        <v>43200.000000000007</v>
      </c>
    </row>
    <row r="677" spans="1:6" x14ac:dyDescent="0.25">
      <c r="A677">
        <v>1404</v>
      </c>
      <c r="B677" t="s">
        <v>1468</v>
      </c>
      <c r="C677" t="s">
        <v>173</v>
      </c>
      <c r="D677" s="4">
        <v>1600000</v>
      </c>
      <c r="E677" s="4">
        <v>374300</v>
      </c>
      <c r="F677" s="4">
        <f t="shared" si="10"/>
        <v>42860</v>
      </c>
    </row>
    <row r="678" spans="1:6" x14ac:dyDescent="0.25">
      <c r="A678">
        <v>714</v>
      </c>
      <c r="B678" t="s">
        <v>763</v>
      </c>
      <c r="C678" t="s">
        <v>231</v>
      </c>
      <c r="D678" s="4">
        <v>8900000</v>
      </c>
      <c r="E678" s="4">
        <v>1100000</v>
      </c>
      <c r="F678" s="4">
        <f t="shared" si="10"/>
        <v>41999.999999999985</v>
      </c>
    </row>
    <row r="679" spans="1:6" x14ac:dyDescent="0.25">
      <c r="A679">
        <v>1977</v>
      </c>
      <c r="B679" t="s">
        <v>2046</v>
      </c>
      <c r="C679" t="s">
        <v>67</v>
      </c>
      <c r="D679" s="4">
        <v>938000</v>
      </c>
      <c r="E679" s="4">
        <v>302600</v>
      </c>
      <c r="F679" s="4">
        <f t="shared" si="10"/>
        <v>41760</v>
      </c>
    </row>
    <row r="680" spans="1:6" x14ac:dyDescent="0.25">
      <c r="A680">
        <v>1318</v>
      </c>
      <c r="B680" t="s">
        <v>1381</v>
      </c>
      <c r="C680" t="s">
        <v>70</v>
      </c>
      <c r="D680" s="4">
        <v>3600000</v>
      </c>
      <c r="E680" s="4">
        <v>567400</v>
      </c>
      <c r="F680" s="4">
        <f t="shared" si="10"/>
        <v>41480</v>
      </c>
    </row>
    <row r="681" spans="1:6" x14ac:dyDescent="0.25">
      <c r="A681">
        <v>1290</v>
      </c>
      <c r="B681" t="s">
        <v>1353</v>
      </c>
      <c r="C681" t="s">
        <v>67</v>
      </c>
      <c r="D681" s="4">
        <v>3600000</v>
      </c>
      <c r="E681" s="4">
        <v>567300</v>
      </c>
      <c r="F681" s="4">
        <f t="shared" si="10"/>
        <v>41459.999999999993</v>
      </c>
    </row>
    <row r="682" spans="1:6" x14ac:dyDescent="0.25">
      <c r="A682">
        <v>1045</v>
      </c>
      <c r="B682" t="s">
        <v>1102</v>
      </c>
      <c r="C682" t="s">
        <v>70</v>
      </c>
      <c r="D682" s="4">
        <v>6100000</v>
      </c>
      <c r="E682" s="4">
        <v>816000</v>
      </c>
      <c r="F682" s="4">
        <f t="shared" si="10"/>
        <v>41199.999999999993</v>
      </c>
    </row>
    <row r="683" spans="1:6" x14ac:dyDescent="0.25">
      <c r="A683">
        <v>1364</v>
      </c>
      <c r="B683" t="s">
        <v>1428</v>
      </c>
      <c r="C683" t="s">
        <v>70</v>
      </c>
      <c r="D683" s="4">
        <v>4100000</v>
      </c>
      <c r="E683" s="4">
        <v>615400</v>
      </c>
      <c r="F683" s="4">
        <f t="shared" si="10"/>
        <v>41079.999999999993</v>
      </c>
    </row>
    <row r="684" spans="1:6" x14ac:dyDescent="0.25">
      <c r="A684">
        <v>1087</v>
      </c>
      <c r="B684" t="s">
        <v>1146</v>
      </c>
      <c r="C684" t="s">
        <v>79</v>
      </c>
      <c r="D684" s="4">
        <v>4700000</v>
      </c>
      <c r="E684" s="4">
        <v>674800</v>
      </c>
      <c r="F684" s="4">
        <f t="shared" si="10"/>
        <v>40959.999999999993</v>
      </c>
    </row>
    <row r="685" spans="1:6" x14ac:dyDescent="0.25">
      <c r="A685">
        <v>1609</v>
      </c>
      <c r="B685" t="s">
        <v>1677</v>
      </c>
      <c r="C685" t="s">
        <v>70</v>
      </c>
      <c r="D685" s="4">
        <v>1900000</v>
      </c>
      <c r="E685" s="4">
        <v>394600</v>
      </c>
      <c r="F685" s="4">
        <f t="shared" si="10"/>
        <v>40920</v>
      </c>
    </row>
    <row r="686" spans="1:6" x14ac:dyDescent="0.25">
      <c r="A686">
        <v>1748</v>
      </c>
      <c r="B686" t="s">
        <v>1816</v>
      </c>
      <c r="C686" t="s">
        <v>67</v>
      </c>
      <c r="D686" s="4">
        <v>1900000</v>
      </c>
      <c r="E686" s="4">
        <v>394100</v>
      </c>
      <c r="F686" s="4">
        <f t="shared" si="10"/>
        <v>40820</v>
      </c>
    </row>
    <row r="687" spans="1:6" x14ac:dyDescent="0.25">
      <c r="A687">
        <v>1275</v>
      </c>
      <c r="B687" t="s">
        <v>1337</v>
      </c>
      <c r="C687" t="s">
        <v>161</v>
      </c>
      <c r="D687" s="4">
        <v>4300000</v>
      </c>
      <c r="E687" s="4">
        <v>632900</v>
      </c>
      <c r="F687" s="4">
        <f t="shared" si="10"/>
        <v>40579.999999999985</v>
      </c>
    </row>
    <row r="688" spans="1:6" x14ac:dyDescent="0.25">
      <c r="A688">
        <v>132</v>
      </c>
      <c r="B688" t="s">
        <v>199</v>
      </c>
      <c r="C688" t="s">
        <v>70</v>
      </c>
      <c r="D688" s="4">
        <v>51000000</v>
      </c>
      <c r="E688" s="4">
        <v>5300000</v>
      </c>
      <c r="F688" s="4">
        <f t="shared" si="10"/>
        <v>40000</v>
      </c>
    </row>
    <row r="689" spans="1:6" x14ac:dyDescent="0.25">
      <c r="A689">
        <v>620</v>
      </c>
      <c r="B689" t="s">
        <v>670</v>
      </c>
      <c r="C689" t="s">
        <v>340</v>
      </c>
      <c r="D689" s="4">
        <v>17000000</v>
      </c>
      <c r="E689" s="4">
        <v>1900000</v>
      </c>
      <c r="F689" s="4">
        <f t="shared" si="10"/>
        <v>40000</v>
      </c>
    </row>
    <row r="690" spans="1:6" x14ac:dyDescent="0.25">
      <c r="A690">
        <v>896</v>
      </c>
      <c r="B690" t="s">
        <v>950</v>
      </c>
      <c r="C690" t="s">
        <v>335</v>
      </c>
      <c r="D690" s="4">
        <v>8000000</v>
      </c>
      <c r="E690" s="4">
        <v>1000000</v>
      </c>
      <c r="F690" s="4">
        <f t="shared" si="10"/>
        <v>39999.999999999993</v>
      </c>
    </row>
    <row r="691" spans="1:6" x14ac:dyDescent="0.25">
      <c r="A691">
        <v>565</v>
      </c>
      <c r="B691" t="s">
        <v>614</v>
      </c>
      <c r="C691" t="s">
        <v>102</v>
      </c>
      <c r="D691" s="4">
        <v>11000000</v>
      </c>
      <c r="E691" s="4">
        <v>1300000</v>
      </c>
      <c r="F691" s="4">
        <f t="shared" si="10"/>
        <v>39999.999999999985</v>
      </c>
    </row>
    <row r="692" spans="1:6" x14ac:dyDescent="0.25">
      <c r="A692">
        <v>1851</v>
      </c>
      <c r="B692" t="s">
        <v>1920</v>
      </c>
      <c r="C692" t="s">
        <v>67</v>
      </c>
      <c r="D692" s="4">
        <v>3100000</v>
      </c>
      <c r="E692" s="4">
        <v>509200</v>
      </c>
      <c r="F692" s="4">
        <f t="shared" si="10"/>
        <v>39840</v>
      </c>
    </row>
    <row r="693" spans="1:6" x14ac:dyDescent="0.25">
      <c r="A693">
        <v>1485</v>
      </c>
      <c r="B693" t="s">
        <v>1552</v>
      </c>
      <c r="C693" t="s">
        <v>67</v>
      </c>
      <c r="D693" s="4">
        <v>4300000</v>
      </c>
      <c r="E693" s="4">
        <v>629000</v>
      </c>
      <c r="F693" s="4">
        <f t="shared" si="10"/>
        <v>39800.000000000007</v>
      </c>
    </row>
    <row r="694" spans="1:6" x14ac:dyDescent="0.25">
      <c r="A694">
        <v>1535</v>
      </c>
      <c r="B694" t="s">
        <v>1601</v>
      </c>
      <c r="C694" t="s">
        <v>286</v>
      </c>
      <c r="D694" s="4">
        <v>4200000</v>
      </c>
      <c r="E694" s="4">
        <v>617900</v>
      </c>
      <c r="F694" s="4">
        <f t="shared" si="10"/>
        <v>39580</v>
      </c>
    </row>
    <row r="695" spans="1:6" x14ac:dyDescent="0.25">
      <c r="A695">
        <v>943</v>
      </c>
      <c r="B695" t="s">
        <v>1003</v>
      </c>
      <c r="C695" t="s">
        <v>95</v>
      </c>
      <c r="D695" s="4">
        <v>7400000</v>
      </c>
      <c r="E695" s="4">
        <v>934300</v>
      </c>
      <c r="F695" s="4">
        <f t="shared" si="10"/>
        <v>38860.000000000007</v>
      </c>
    </row>
    <row r="696" spans="1:6" x14ac:dyDescent="0.25">
      <c r="A696">
        <v>1542</v>
      </c>
      <c r="B696" t="s">
        <v>1608</v>
      </c>
      <c r="C696" t="s">
        <v>70</v>
      </c>
      <c r="D696" s="4">
        <v>3000000</v>
      </c>
      <c r="E696" s="4">
        <v>494100</v>
      </c>
      <c r="F696" s="4">
        <f t="shared" si="10"/>
        <v>38820.000000000007</v>
      </c>
    </row>
    <row r="697" spans="1:6" x14ac:dyDescent="0.25">
      <c r="A697">
        <v>1679</v>
      </c>
      <c r="B697" t="s">
        <v>1746</v>
      </c>
      <c r="C697" t="s">
        <v>67</v>
      </c>
      <c r="D697" s="4">
        <v>3900000</v>
      </c>
      <c r="E697" s="4">
        <v>584000</v>
      </c>
      <c r="F697" s="4">
        <f t="shared" si="10"/>
        <v>38800.000000000007</v>
      </c>
    </row>
    <row r="698" spans="1:6" x14ac:dyDescent="0.25">
      <c r="A698">
        <v>1975</v>
      </c>
      <c r="B698" t="s">
        <v>2045</v>
      </c>
      <c r="C698" t="s">
        <v>70</v>
      </c>
      <c r="D698" s="4">
        <v>1600000</v>
      </c>
      <c r="E698" s="4">
        <v>353300</v>
      </c>
      <c r="F698" s="4">
        <f t="shared" si="10"/>
        <v>38659.999999999993</v>
      </c>
    </row>
    <row r="699" spans="1:6" x14ac:dyDescent="0.25">
      <c r="A699">
        <v>1794</v>
      </c>
      <c r="B699" t="s">
        <v>1863</v>
      </c>
      <c r="C699" t="s">
        <v>67</v>
      </c>
      <c r="D699" s="4">
        <v>1500000</v>
      </c>
      <c r="E699" s="4">
        <v>342500</v>
      </c>
      <c r="F699" s="4">
        <f t="shared" si="10"/>
        <v>38500</v>
      </c>
    </row>
    <row r="700" spans="1:6" x14ac:dyDescent="0.25">
      <c r="A700">
        <v>1294</v>
      </c>
      <c r="B700" t="s">
        <v>1357</v>
      </c>
      <c r="C700" t="s">
        <v>1157</v>
      </c>
      <c r="D700" s="4">
        <v>3800000</v>
      </c>
      <c r="E700" s="4">
        <v>572400</v>
      </c>
      <c r="F700" s="4">
        <f t="shared" si="10"/>
        <v>38479.999999999993</v>
      </c>
    </row>
    <row r="701" spans="1:6" x14ac:dyDescent="0.25">
      <c r="A701">
        <v>1665</v>
      </c>
      <c r="B701" t="s">
        <v>1732</v>
      </c>
      <c r="C701" t="s">
        <v>70</v>
      </c>
      <c r="D701" s="4">
        <v>1100000</v>
      </c>
      <c r="E701" s="4">
        <v>301100</v>
      </c>
      <c r="F701" s="4">
        <f t="shared" si="10"/>
        <v>38219.999999999993</v>
      </c>
    </row>
    <row r="702" spans="1:6" x14ac:dyDescent="0.25">
      <c r="A702">
        <v>1970</v>
      </c>
      <c r="B702" t="s">
        <v>2040</v>
      </c>
      <c r="C702" t="s">
        <v>70</v>
      </c>
      <c r="D702" s="4">
        <v>1500000</v>
      </c>
      <c r="E702" s="4">
        <v>340600</v>
      </c>
      <c r="F702" s="4">
        <f t="shared" si="10"/>
        <v>38120</v>
      </c>
    </row>
    <row r="703" spans="1:6" x14ac:dyDescent="0.25">
      <c r="A703">
        <v>970</v>
      </c>
      <c r="B703" t="s">
        <v>1026</v>
      </c>
      <c r="C703" t="s">
        <v>99</v>
      </c>
      <c r="D703" s="4">
        <v>10100000</v>
      </c>
      <c r="E703" s="4">
        <v>1200000</v>
      </c>
      <c r="F703" s="4">
        <f t="shared" si="10"/>
        <v>37999.999999999978</v>
      </c>
    </row>
    <row r="704" spans="1:6" x14ac:dyDescent="0.25">
      <c r="A704">
        <v>1441</v>
      </c>
      <c r="B704" t="s">
        <v>1504</v>
      </c>
      <c r="C704" t="s">
        <v>70</v>
      </c>
      <c r="D704" s="4">
        <v>2600000</v>
      </c>
      <c r="E704" s="4">
        <v>449900</v>
      </c>
      <c r="F704" s="4">
        <f t="shared" si="10"/>
        <v>37979.999999999993</v>
      </c>
    </row>
    <row r="705" spans="1:6" x14ac:dyDescent="0.25">
      <c r="A705">
        <v>1493</v>
      </c>
      <c r="B705" t="s">
        <v>1559</v>
      </c>
      <c r="C705" t="s">
        <v>70</v>
      </c>
      <c r="D705" s="4">
        <v>3500000</v>
      </c>
      <c r="E705" s="4">
        <v>538300</v>
      </c>
      <c r="F705" s="4">
        <f t="shared" si="10"/>
        <v>37659.999999999993</v>
      </c>
    </row>
    <row r="706" spans="1:6" x14ac:dyDescent="0.25">
      <c r="A706">
        <v>1485</v>
      </c>
      <c r="B706" t="s">
        <v>1551</v>
      </c>
      <c r="C706" t="s">
        <v>70</v>
      </c>
      <c r="D706" s="4">
        <v>2500000</v>
      </c>
      <c r="E706" s="4">
        <v>436900</v>
      </c>
      <c r="F706" s="4">
        <f t="shared" si="10"/>
        <v>37379.999999999993</v>
      </c>
    </row>
    <row r="707" spans="1:6" x14ac:dyDescent="0.25">
      <c r="A707">
        <v>1999</v>
      </c>
      <c r="B707" t="s">
        <v>2068</v>
      </c>
      <c r="C707" t="s">
        <v>70</v>
      </c>
      <c r="D707" s="4">
        <v>1200000</v>
      </c>
      <c r="E707" s="4">
        <v>305200</v>
      </c>
      <c r="F707" s="4">
        <f t="shared" si="10"/>
        <v>37040.000000000007</v>
      </c>
    </row>
    <row r="708" spans="1:6" x14ac:dyDescent="0.25">
      <c r="A708">
        <v>1194</v>
      </c>
      <c r="B708" t="s">
        <v>1255</v>
      </c>
      <c r="C708" t="s">
        <v>67</v>
      </c>
      <c r="D708" s="4">
        <v>4200000</v>
      </c>
      <c r="E708" s="4">
        <v>604300</v>
      </c>
      <c r="F708" s="4">
        <f t="shared" si="10"/>
        <v>36860</v>
      </c>
    </row>
    <row r="709" spans="1:6" x14ac:dyDescent="0.25">
      <c r="A709">
        <v>1893</v>
      </c>
      <c r="B709" t="s">
        <v>1963</v>
      </c>
      <c r="C709" t="s">
        <v>70</v>
      </c>
      <c r="D709" s="4">
        <v>3300000</v>
      </c>
      <c r="E709" s="4">
        <v>514299.99999999994</v>
      </c>
      <c r="F709" s="4">
        <f t="shared" ref="F709:F772" si="11">MAX(0,(E709/D709-10%)*D709*0.2)</f>
        <v>36859.999999999978</v>
      </c>
    </row>
    <row r="710" spans="1:6" x14ac:dyDescent="0.25">
      <c r="A710">
        <v>1918</v>
      </c>
      <c r="B710" t="s">
        <v>1987</v>
      </c>
      <c r="C710" t="s">
        <v>93</v>
      </c>
      <c r="D710" s="4">
        <v>4800000</v>
      </c>
      <c r="E710" s="4">
        <v>664100</v>
      </c>
      <c r="F710" s="4">
        <f t="shared" si="11"/>
        <v>36819.999999999993</v>
      </c>
    </row>
    <row r="711" spans="1:6" x14ac:dyDescent="0.25">
      <c r="A711">
        <v>1098</v>
      </c>
      <c r="B711" t="s">
        <v>1158</v>
      </c>
      <c r="C711" t="s">
        <v>67</v>
      </c>
      <c r="D711" s="4">
        <v>5600000</v>
      </c>
      <c r="E711" s="4">
        <v>744000</v>
      </c>
      <c r="F711" s="4">
        <f t="shared" si="11"/>
        <v>36800.000000000007</v>
      </c>
    </row>
    <row r="712" spans="1:6" x14ac:dyDescent="0.25">
      <c r="A712">
        <v>1607</v>
      </c>
      <c r="B712" t="s">
        <v>1675</v>
      </c>
      <c r="C712" t="s">
        <v>70</v>
      </c>
      <c r="D712" s="4">
        <v>2700000</v>
      </c>
      <c r="E712" s="4">
        <v>454000</v>
      </c>
      <c r="F712" s="4">
        <f t="shared" si="11"/>
        <v>36800</v>
      </c>
    </row>
    <row r="713" spans="1:6" x14ac:dyDescent="0.25">
      <c r="A713">
        <v>1807</v>
      </c>
      <c r="B713" t="s">
        <v>1877</v>
      </c>
      <c r="C713" t="s">
        <v>70</v>
      </c>
      <c r="D713" s="4">
        <v>1700000</v>
      </c>
      <c r="E713" s="4">
        <v>353900</v>
      </c>
      <c r="F713" s="4">
        <f t="shared" si="11"/>
        <v>36780</v>
      </c>
    </row>
    <row r="714" spans="1:6" x14ac:dyDescent="0.25">
      <c r="A714">
        <v>1915</v>
      </c>
      <c r="B714" t="s">
        <v>1984</v>
      </c>
      <c r="C714" t="s">
        <v>95</v>
      </c>
      <c r="D714" s="4">
        <v>1800000</v>
      </c>
      <c r="E714" s="4">
        <v>363600</v>
      </c>
      <c r="F714" s="4">
        <f t="shared" si="11"/>
        <v>36720</v>
      </c>
    </row>
    <row r="715" spans="1:6" x14ac:dyDescent="0.25">
      <c r="A715">
        <v>1380</v>
      </c>
      <c r="B715" t="s">
        <v>1444</v>
      </c>
      <c r="C715" t="s">
        <v>79</v>
      </c>
      <c r="D715" s="4">
        <v>2200000</v>
      </c>
      <c r="E715" s="4">
        <v>402800</v>
      </c>
      <c r="F715" s="4">
        <f t="shared" si="11"/>
        <v>36559.999999999993</v>
      </c>
    </row>
    <row r="716" spans="1:6" x14ac:dyDescent="0.25">
      <c r="A716">
        <v>1798</v>
      </c>
      <c r="B716" t="s">
        <v>1867</v>
      </c>
      <c r="C716" t="s">
        <v>79</v>
      </c>
      <c r="D716" s="4">
        <v>1500000</v>
      </c>
      <c r="E716" s="4">
        <v>331700</v>
      </c>
      <c r="F716" s="4">
        <f t="shared" si="11"/>
        <v>36339.999999999993</v>
      </c>
    </row>
    <row r="717" spans="1:6" x14ac:dyDescent="0.25">
      <c r="A717">
        <v>1747</v>
      </c>
      <c r="B717" t="s">
        <v>1815</v>
      </c>
      <c r="C717" t="s">
        <v>152</v>
      </c>
      <c r="D717" s="4">
        <v>3100000</v>
      </c>
      <c r="E717" s="4">
        <v>491600</v>
      </c>
      <c r="F717" s="4">
        <f t="shared" si="11"/>
        <v>36320.000000000007</v>
      </c>
    </row>
    <row r="718" spans="1:6" x14ac:dyDescent="0.25">
      <c r="A718">
        <v>1651</v>
      </c>
      <c r="B718" t="s">
        <v>1718</v>
      </c>
      <c r="C718" t="s">
        <v>79</v>
      </c>
      <c r="D718" s="4">
        <v>1200000</v>
      </c>
      <c r="E718" s="4">
        <v>301000</v>
      </c>
      <c r="F718" s="4">
        <f t="shared" si="11"/>
        <v>36200.000000000007</v>
      </c>
    </row>
    <row r="719" spans="1:6" x14ac:dyDescent="0.25">
      <c r="A719">
        <v>1307</v>
      </c>
      <c r="B719" t="s">
        <v>1370</v>
      </c>
      <c r="C719" t="s">
        <v>492</v>
      </c>
      <c r="D719" s="4">
        <v>4400000</v>
      </c>
      <c r="E719" s="4">
        <v>621000</v>
      </c>
      <c r="F719" s="4">
        <f t="shared" si="11"/>
        <v>36200</v>
      </c>
    </row>
    <row r="720" spans="1:6" x14ac:dyDescent="0.25">
      <c r="A720">
        <v>1901</v>
      </c>
      <c r="B720" t="s">
        <v>1970</v>
      </c>
      <c r="C720" t="s">
        <v>67</v>
      </c>
      <c r="D720" s="4">
        <v>1000000</v>
      </c>
      <c r="E720" s="4">
        <v>280200</v>
      </c>
      <c r="F720" s="4">
        <f t="shared" si="11"/>
        <v>36040</v>
      </c>
    </row>
    <row r="721" spans="1:6" x14ac:dyDescent="0.25">
      <c r="A721">
        <v>574</v>
      </c>
      <c r="B721" t="s">
        <v>623</v>
      </c>
      <c r="C721" t="s">
        <v>112</v>
      </c>
      <c r="D721" s="4">
        <v>9200000</v>
      </c>
      <c r="E721" s="4">
        <v>1100000</v>
      </c>
      <c r="F721" s="4">
        <f t="shared" si="11"/>
        <v>35999.999999999993</v>
      </c>
    </row>
    <row r="722" spans="1:6" x14ac:dyDescent="0.25">
      <c r="A722">
        <v>106</v>
      </c>
      <c r="B722" t="s">
        <v>170</v>
      </c>
      <c r="C722" t="s">
        <v>70</v>
      </c>
      <c r="D722" s="4">
        <v>110200000</v>
      </c>
      <c r="E722" s="4">
        <v>11200000</v>
      </c>
      <c r="F722" s="4">
        <f t="shared" si="11"/>
        <v>35999.999999999942</v>
      </c>
    </row>
    <row r="723" spans="1:6" x14ac:dyDescent="0.25">
      <c r="A723">
        <v>1621</v>
      </c>
      <c r="B723" t="s">
        <v>1690</v>
      </c>
      <c r="C723" t="s">
        <v>67</v>
      </c>
      <c r="D723" s="4">
        <v>2300000</v>
      </c>
      <c r="E723" s="4">
        <v>408800</v>
      </c>
      <c r="F723" s="4">
        <f t="shared" si="11"/>
        <v>35760.000000000007</v>
      </c>
    </row>
    <row r="724" spans="1:6" x14ac:dyDescent="0.25">
      <c r="A724">
        <v>1512</v>
      </c>
      <c r="B724" t="s">
        <v>1579</v>
      </c>
      <c r="C724" t="s">
        <v>152</v>
      </c>
      <c r="D724" s="4">
        <v>3800000</v>
      </c>
      <c r="E724" s="4">
        <v>558500</v>
      </c>
      <c r="F724" s="4">
        <f t="shared" si="11"/>
        <v>35699.999999999993</v>
      </c>
    </row>
    <row r="725" spans="1:6" x14ac:dyDescent="0.25">
      <c r="A725">
        <v>1807</v>
      </c>
      <c r="B725" t="s">
        <v>1876</v>
      </c>
      <c r="C725" t="s">
        <v>402</v>
      </c>
      <c r="D725" s="4">
        <v>2000000</v>
      </c>
      <c r="E725" s="4">
        <v>374800</v>
      </c>
      <c r="F725" s="4">
        <f t="shared" si="11"/>
        <v>34960</v>
      </c>
    </row>
    <row r="726" spans="1:6" x14ac:dyDescent="0.25">
      <c r="A726">
        <v>1138</v>
      </c>
      <c r="B726" t="s">
        <v>1198</v>
      </c>
      <c r="C726" t="s">
        <v>1199</v>
      </c>
      <c r="D726" s="4">
        <v>4300000</v>
      </c>
      <c r="E726" s="4">
        <v>604800</v>
      </c>
      <c r="F726" s="4">
        <f t="shared" si="11"/>
        <v>34959.999999999993</v>
      </c>
    </row>
    <row r="727" spans="1:6" x14ac:dyDescent="0.25">
      <c r="A727">
        <v>1471</v>
      </c>
      <c r="B727" t="s">
        <v>1537</v>
      </c>
      <c r="C727" t="s">
        <v>79</v>
      </c>
      <c r="D727" s="4">
        <v>2100000</v>
      </c>
      <c r="E727" s="4">
        <v>383900</v>
      </c>
      <c r="F727" s="4">
        <f t="shared" si="11"/>
        <v>34780</v>
      </c>
    </row>
    <row r="728" spans="1:6" x14ac:dyDescent="0.25">
      <c r="A728">
        <v>1953</v>
      </c>
      <c r="B728" t="s">
        <v>2022</v>
      </c>
      <c r="C728" t="s">
        <v>70</v>
      </c>
      <c r="D728" s="4">
        <v>2500000</v>
      </c>
      <c r="E728" s="4">
        <v>422500</v>
      </c>
      <c r="F728" s="4">
        <f t="shared" si="11"/>
        <v>34500</v>
      </c>
    </row>
    <row r="729" spans="1:6" x14ac:dyDescent="0.25">
      <c r="A729">
        <v>1903</v>
      </c>
      <c r="B729" t="s">
        <v>1973</v>
      </c>
      <c r="C729" t="s">
        <v>70</v>
      </c>
      <c r="D729" s="4">
        <v>556000</v>
      </c>
      <c r="E729" s="4">
        <v>227200</v>
      </c>
      <c r="F729" s="4">
        <f t="shared" si="11"/>
        <v>34320</v>
      </c>
    </row>
    <row r="730" spans="1:6" x14ac:dyDescent="0.25">
      <c r="A730">
        <v>1234</v>
      </c>
      <c r="B730" t="s">
        <v>1295</v>
      </c>
      <c r="C730" t="s">
        <v>756</v>
      </c>
      <c r="D730" s="4">
        <v>5100000</v>
      </c>
      <c r="E730" s="4">
        <v>681300</v>
      </c>
      <c r="F730" s="4">
        <f t="shared" si="11"/>
        <v>34259.999999999993</v>
      </c>
    </row>
    <row r="731" spans="1:6" x14ac:dyDescent="0.25">
      <c r="A731">
        <v>244</v>
      </c>
      <c r="B731" t="s">
        <v>298</v>
      </c>
      <c r="C731" t="s">
        <v>70</v>
      </c>
      <c r="D731" s="4">
        <v>41300000</v>
      </c>
      <c r="E731" s="4">
        <v>4300000</v>
      </c>
      <c r="F731" s="4">
        <f t="shared" si="11"/>
        <v>33999.999999999993</v>
      </c>
    </row>
    <row r="732" spans="1:6" x14ac:dyDescent="0.25">
      <c r="A732">
        <v>1182</v>
      </c>
      <c r="B732" t="s">
        <v>1244</v>
      </c>
      <c r="C732" t="s">
        <v>70</v>
      </c>
      <c r="D732" s="4">
        <v>5300000</v>
      </c>
      <c r="E732" s="4">
        <v>699400</v>
      </c>
      <c r="F732" s="4">
        <f t="shared" si="11"/>
        <v>33879.999999999993</v>
      </c>
    </row>
    <row r="733" spans="1:6" x14ac:dyDescent="0.25">
      <c r="A733">
        <v>1724</v>
      </c>
      <c r="B733" t="s">
        <v>1792</v>
      </c>
      <c r="C733" t="s">
        <v>67</v>
      </c>
      <c r="D733" s="4">
        <v>1900000</v>
      </c>
      <c r="E733" s="4">
        <v>357900</v>
      </c>
      <c r="F733" s="4">
        <f t="shared" si="11"/>
        <v>33579.999999999993</v>
      </c>
    </row>
    <row r="734" spans="1:6" x14ac:dyDescent="0.25">
      <c r="A734">
        <v>1868</v>
      </c>
      <c r="B734" t="s">
        <v>1937</v>
      </c>
      <c r="C734" t="s">
        <v>70</v>
      </c>
      <c r="D734" s="4">
        <v>2500000</v>
      </c>
      <c r="E734" s="4">
        <v>417300</v>
      </c>
      <c r="F734" s="4">
        <f t="shared" si="11"/>
        <v>33460.000000000007</v>
      </c>
    </row>
    <row r="735" spans="1:6" x14ac:dyDescent="0.25">
      <c r="A735">
        <v>1302</v>
      </c>
      <c r="B735" t="s">
        <v>1365</v>
      </c>
      <c r="C735" t="s">
        <v>79</v>
      </c>
      <c r="D735" s="4">
        <v>2800000</v>
      </c>
      <c r="E735" s="4">
        <v>446200</v>
      </c>
      <c r="F735" s="4">
        <f t="shared" si="11"/>
        <v>33240</v>
      </c>
    </row>
    <row r="736" spans="1:6" x14ac:dyDescent="0.25">
      <c r="A736">
        <v>1905</v>
      </c>
      <c r="B736" t="s">
        <v>1976</v>
      </c>
      <c r="C736" t="s">
        <v>67</v>
      </c>
      <c r="D736" s="4">
        <v>3400000</v>
      </c>
      <c r="E736" s="4">
        <v>505200</v>
      </c>
      <c r="F736" s="4">
        <f t="shared" si="11"/>
        <v>33040.000000000007</v>
      </c>
    </row>
    <row r="737" spans="1:6" x14ac:dyDescent="0.25">
      <c r="A737">
        <v>1684</v>
      </c>
      <c r="B737" t="s">
        <v>1751</v>
      </c>
      <c r="C737" t="s">
        <v>67</v>
      </c>
      <c r="D737" s="4">
        <v>2600000</v>
      </c>
      <c r="E737" s="4">
        <v>424900</v>
      </c>
      <c r="F737" s="4">
        <f t="shared" si="11"/>
        <v>32979.999999999993</v>
      </c>
    </row>
    <row r="738" spans="1:6" x14ac:dyDescent="0.25">
      <c r="A738">
        <v>1050</v>
      </c>
      <c r="B738" t="s">
        <v>1107</v>
      </c>
      <c r="C738" t="s">
        <v>1108</v>
      </c>
      <c r="D738" s="4">
        <v>5800000</v>
      </c>
      <c r="E738" s="4">
        <v>744900</v>
      </c>
      <c r="F738" s="4">
        <f t="shared" si="11"/>
        <v>32979.999999999985</v>
      </c>
    </row>
    <row r="739" spans="1:6" x14ac:dyDescent="0.25">
      <c r="A739">
        <v>1876</v>
      </c>
      <c r="B739" t="s">
        <v>1947</v>
      </c>
      <c r="C739" t="s">
        <v>112</v>
      </c>
      <c r="D739" s="4">
        <v>2300000</v>
      </c>
      <c r="E739" s="4">
        <v>394800</v>
      </c>
      <c r="F739" s="4">
        <f t="shared" si="11"/>
        <v>32959.999999999993</v>
      </c>
    </row>
    <row r="740" spans="1:6" x14ac:dyDescent="0.25">
      <c r="A740">
        <v>1408</v>
      </c>
      <c r="B740" t="s">
        <v>1473</v>
      </c>
      <c r="C740" t="s">
        <v>725</v>
      </c>
      <c r="D740" s="4">
        <v>5500000</v>
      </c>
      <c r="E740" s="4">
        <v>713800</v>
      </c>
      <c r="F740" s="4">
        <f t="shared" si="11"/>
        <v>32760.000000000007</v>
      </c>
    </row>
    <row r="741" spans="1:6" x14ac:dyDescent="0.25">
      <c r="A741">
        <v>936</v>
      </c>
      <c r="B741" t="s">
        <v>991</v>
      </c>
      <c r="C741" t="s">
        <v>108</v>
      </c>
      <c r="D741" s="4">
        <v>6000000</v>
      </c>
      <c r="E741" s="4">
        <v>760700</v>
      </c>
      <c r="F741" s="4">
        <f t="shared" si="11"/>
        <v>32139.999999999989</v>
      </c>
    </row>
    <row r="742" spans="1:6" x14ac:dyDescent="0.25">
      <c r="A742">
        <v>1998</v>
      </c>
      <c r="B742" t="s">
        <v>2067</v>
      </c>
      <c r="C742" t="s">
        <v>70</v>
      </c>
      <c r="D742" s="4">
        <v>2100000</v>
      </c>
      <c r="E742" s="4">
        <v>370500</v>
      </c>
      <c r="F742" s="4">
        <f t="shared" si="11"/>
        <v>32100</v>
      </c>
    </row>
    <row r="743" spans="1:6" x14ac:dyDescent="0.25">
      <c r="A743">
        <v>520</v>
      </c>
      <c r="B743" t="s">
        <v>568</v>
      </c>
      <c r="C743" t="s">
        <v>161</v>
      </c>
      <c r="D743" s="4">
        <v>10400000</v>
      </c>
      <c r="E743" s="4">
        <v>1200000</v>
      </c>
      <c r="F743" s="4">
        <f t="shared" si="11"/>
        <v>32000</v>
      </c>
    </row>
    <row r="744" spans="1:6" x14ac:dyDescent="0.25">
      <c r="A744">
        <v>191</v>
      </c>
      <c r="B744" t="s">
        <v>248</v>
      </c>
      <c r="C744" t="s">
        <v>152</v>
      </c>
      <c r="D744" s="4">
        <v>21400000</v>
      </c>
      <c r="E744" s="4">
        <v>2300000</v>
      </c>
      <c r="F744" s="4">
        <f t="shared" si="11"/>
        <v>31999.999999999967</v>
      </c>
    </row>
    <row r="745" spans="1:6" x14ac:dyDescent="0.25">
      <c r="A745">
        <v>1029</v>
      </c>
      <c r="B745" t="s">
        <v>1086</v>
      </c>
      <c r="C745" t="s">
        <v>70</v>
      </c>
      <c r="D745" s="4">
        <v>5100000</v>
      </c>
      <c r="E745" s="4">
        <v>669900</v>
      </c>
      <c r="F745" s="4">
        <f t="shared" si="11"/>
        <v>31979.999999999996</v>
      </c>
    </row>
    <row r="746" spans="1:6" x14ac:dyDescent="0.25">
      <c r="A746">
        <v>1744</v>
      </c>
      <c r="B746" t="s">
        <v>1812</v>
      </c>
      <c r="C746" t="s">
        <v>83</v>
      </c>
      <c r="D746" s="4">
        <v>968000</v>
      </c>
      <c r="E746" s="4">
        <v>255200</v>
      </c>
      <c r="F746" s="4">
        <f t="shared" si="11"/>
        <v>31679.999999999996</v>
      </c>
    </row>
    <row r="747" spans="1:6" x14ac:dyDescent="0.25">
      <c r="A747">
        <v>1881</v>
      </c>
      <c r="B747" t="s">
        <v>1950</v>
      </c>
      <c r="C747" t="s">
        <v>67</v>
      </c>
      <c r="D747" s="4">
        <v>2000000</v>
      </c>
      <c r="E747" s="4">
        <v>352600</v>
      </c>
      <c r="F747" s="4">
        <f t="shared" si="11"/>
        <v>30520</v>
      </c>
    </row>
    <row r="748" spans="1:6" x14ac:dyDescent="0.25">
      <c r="A748">
        <v>1721</v>
      </c>
      <c r="B748" t="s">
        <v>1790</v>
      </c>
      <c r="C748" t="s">
        <v>70</v>
      </c>
      <c r="D748" s="4">
        <v>1500000</v>
      </c>
      <c r="E748" s="4">
        <v>302600</v>
      </c>
      <c r="F748" s="4">
        <f t="shared" si="11"/>
        <v>30519.999999999996</v>
      </c>
    </row>
    <row r="749" spans="1:6" x14ac:dyDescent="0.25">
      <c r="A749">
        <v>1738</v>
      </c>
      <c r="B749" t="s">
        <v>1808</v>
      </c>
      <c r="C749" t="s">
        <v>67</v>
      </c>
      <c r="D749" s="4">
        <v>1900000</v>
      </c>
      <c r="E749" s="4">
        <v>342400</v>
      </c>
      <c r="F749" s="4">
        <f t="shared" si="11"/>
        <v>30479.999999999996</v>
      </c>
    </row>
    <row r="750" spans="1:6" x14ac:dyDescent="0.25">
      <c r="A750">
        <v>414</v>
      </c>
      <c r="B750" t="s">
        <v>465</v>
      </c>
      <c r="C750" t="s">
        <v>70</v>
      </c>
      <c r="D750" s="4">
        <v>15500000</v>
      </c>
      <c r="E750" s="4">
        <v>1700000</v>
      </c>
      <c r="F750" s="4">
        <f t="shared" si="11"/>
        <v>29999.999999999989</v>
      </c>
    </row>
    <row r="751" spans="1:6" x14ac:dyDescent="0.25">
      <c r="A751">
        <v>1958</v>
      </c>
      <c r="B751" t="s">
        <v>2028</v>
      </c>
      <c r="C751" t="s">
        <v>70</v>
      </c>
      <c r="D751" s="4">
        <v>1800000</v>
      </c>
      <c r="E751" s="4">
        <v>329400</v>
      </c>
      <c r="F751" s="4">
        <f t="shared" si="11"/>
        <v>29879.999999999996</v>
      </c>
    </row>
    <row r="752" spans="1:6" x14ac:dyDescent="0.25">
      <c r="A752">
        <v>1572</v>
      </c>
      <c r="B752" t="s">
        <v>1640</v>
      </c>
      <c r="C752" t="s">
        <v>67</v>
      </c>
      <c r="D752" s="4">
        <v>2900000</v>
      </c>
      <c r="E752" s="4">
        <v>437300</v>
      </c>
      <c r="F752" s="4">
        <f t="shared" si="11"/>
        <v>29460</v>
      </c>
    </row>
    <row r="753" spans="1:6" x14ac:dyDescent="0.25">
      <c r="A753">
        <v>1405</v>
      </c>
      <c r="B753" t="s">
        <v>1470</v>
      </c>
      <c r="C753" t="s">
        <v>79</v>
      </c>
      <c r="D753" s="4">
        <v>4900000</v>
      </c>
      <c r="E753" s="4">
        <v>637200</v>
      </c>
      <c r="F753" s="4">
        <f t="shared" si="11"/>
        <v>29439.999999999996</v>
      </c>
    </row>
    <row r="754" spans="1:6" x14ac:dyDescent="0.25">
      <c r="A754">
        <v>1147</v>
      </c>
      <c r="B754" t="s">
        <v>1208</v>
      </c>
      <c r="C754" t="s">
        <v>70</v>
      </c>
      <c r="D754" s="4">
        <v>7200000</v>
      </c>
      <c r="E754" s="4">
        <v>865800</v>
      </c>
      <c r="F754" s="4">
        <f t="shared" si="11"/>
        <v>29159.999999999989</v>
      </c>
    </row>
    <row r="755" spans="1:6" x14ac:dyDescent="0.25">
      <c r="A755">
        <v>1999</v>
      </c>
      <c r="B755" t="s">
        <v>2069</v>
      </c>
      <c r="C755" t="s">
        <v>67</v>
      </c>
      <c r="D755" s="4">
        <v>2200000</v>
      </c>
      <c r="E755" s="4">
        <v>364800</v>
      </c>
      <c r="F755" s="4">
        <f t="shared" si="11"/>
        <v>28959.999999999996</v>
      </c>
    </row>
    <row r="756" spans="1:6" x14ac:dyDescent="0.25">
      <c r="A756">
        <v>1129</v>
      </c>
      <c r="B756" t="s">
        <v>1189</v>
      </c>
      <c r="C756" t="s">
        <v>67</v>
      </c>
      <c r="D756" s="4">
        <v>5200000</v>
      </c>
      <c r="E756" s="4">
        <v>663200</v>
      </c>
      <c r="F756" s="4">
        <f t="shared" si="11"/>
        <v>28640</v>
      </c>
    </row>
    <row r="757" spans="1:6" x14ac:dyDescent="0.25">
      <c r="A757">
        <v>1410</v>
      </c>
      <c r="B757" t="s">
        <v>1475</v>
      </c>
      <c r="C757" t="s">
        <v>70</v>
      </c>
      <c r="D757" s="4">
        <v>3400000</v>
      </c>
      <c r="E757" s="4">
        <v>482900</v>
      </c>
      <c r="F757" s="4">
        <f t="shared" si="11"/>
        <v>28579.999999999996</v>
      </c>
    </row>
    <row r="758" spans="1:6" x14ac:dyDescent="0.25">
      <c r="A758">
        <v>1742</v>
      </c>
      <c r="B758" t="s">
        <v>1810</v>
      </c>
      <c r="C758" t="s">
        <v>88</v>
      </c>
      <c r="D758" s="4">
        <v>575000</v>
      </c>
      <c r="E758" s="4">
        <v>200300</v>
      </c>
      <c r="F758" s="4">
        <f t="shared" si="11"/>
        <v>28560</v>
      </c>
    </row>
    <row r="759" spans="1:6" x14ac:dyDescent="0.25">
      <c r="A759">
        <v>1204</v>
      </c>
      <c r="B759" t="s">
        <v>1265</v>
      </c>
      <c r="C759" t="s">
        <v>79</v>
      </c>
      <c r="D759" s="4">
        <v>4300000</v>
      </c>
      <c r="E759" s="4">
        <v>572200</v>
      </c>
      <c r="F759" s="4">
        <f t="shared" si="11"/>
        <v>28440</v>
      </c>
    </row>
    <row r="760" spans="1:6" x14ac:dyDescent="0.25">
      <c r="A760">
        <v>908</v>
      </c>
      <c r="B760" t="s">
        <v>963</v>
      </c>
      <c r="C760" t="s">
        <v>67</v>
      </c>
      <c r="D760" s="4">
        <v>7900000</v>
      </c>
      <c r="E760" s="4">
        <v>932000</v>
      </c>
      <c r="F760" s="4">
        <f t="shared" si="11"/>
        <v>28399.999999999985</v>
      </c>
    </row>
    <row r="761" spans="1:6" x14ac:dyDescent="0.25">
      <c r="A761">
        <v>1550</v>
      </c>
      <c r="B761" t="s">
        <v>1616</v>
      </c>
      <c r="C761" t="s">
        <v>70</v>
      </c>
      <c r="D761" s="4">
        <v>4700000</v>
      </c>
      <c r="E761" s="4">
        <v>611100</v>
      </c>
      <c r="F761" s="4">
        <f t="shared" si="11"/>
        <v>28219.999999999985</v>
      </c>
    </row>
    <row r="762" spans="1:6" x14ac:dyDescent="0.25">
      <c r="A762">
        <v>1893</v>
      </c>
      <c r="B762" t="s">
        <v>1962</v>
      </c>
      <c r="C762" t="s">
        <v>108</v>
      </c>
      <c r="D762" s="4">
        <v>633000</v>
      </c>
      <c r="E762" s="4">
        <v>203900</v>
      </c>
      <c r="F762" s="4">
        <f t="shared" si="11"/>
        <v>28120</v>
      </c>
    </row>
    <row r="763" spans="1:6" x14ac:dyDescent="0.25">
      <c r="A763">
        <v>1979</v>
      </c>
      <c r="B763" t="s">
        <v>2048</v>
      </c>
      <c r="C763" t="s">
        <v>102</v>
      </c>
      <c r="D763" s="4">
        <v>2900000</v>
      </c>
      <c r="E763" s="4">
        <v>425700</v>
      </c>
      <c r="F763" s="4">
        <f t="shared" si="11"/>
        <v>27140</v>
      </c>
    </row>
    <row r="764" spans="1:6" x14ac:dyDescent="0.25">
      <c r="A764">
        <v>1867</v>
      </c>
      <c r="B764" t="s">
        <v>1936</v>
      </c>
      <c r="C764" t="s">
        <v>102</v>
      </c>
      <c r="D764" s="4">
        <v>4100000</v>
      </c>
      <c r="E764" s="4">
        <v>545400</v>
      </c>
      <c r="F764" s="4">
        <f t="shared" si="11"/>
        <v>27080</v>
      </c>
    </row>
    <row r="765" spans="1:6" x14ac:dyDescent="0.25">
      <c r="A765">
        <v>1680</v>
      </c>
      <c r="B765" t="s">
        <v>1747</v>
      </c>
      <c r="C765" t="s">
        <v>139</v>
      </c>
      <c r="D765" s="4">
        <v>6400000</v>
      </c>
      <c r="E765" s="4">
        <v>774300</v>
      </c>
      <c r="F765" s="4">
        <f t="shared" si="11"/>
        <v>26860</v>
      </c>
    </row>
    <row r="766" spans="1:6" x14ac:dyDescent="0.25">
      <c r="A766">
        <v>1982</v>
      </c>
      <c r="B766" t="s">
        <v>2051</v>
      </c>
      <c r="C766" t="s">
        <v>70</v>
      </c>
      <c r="D766" s="4">
        <v>1500000</v>
      </c>
      <c r="E766" s="4">
        <v>283700</v>
      </c>
      <c r="F766" s="4">
        <f t="shared" si="11"/>
        <v>26739.999999999996</v>
      </c>
    </row>
    <row r="767" spans="1:6" x14ac:dyDescent="0.25">
      <c r="A767">
        <v>1580</v>
      </c>
      <c r="B767" t="s">
        <v>1648</v>
      </c>
      <c r="C767" t="s">
        <v>385</v>
      </c>
      <c r="D767" s="4">
        <v>2100000</v>
      </c>
      <c r="E767" s="4">
        <v>342400</v>
      </c>
      <c r="F767" s="4">
        <f t="shared" si="11"/>
        <v>26480</v>
      </c>
    </row>
    <row r="768" spans="1:6" x14ac:dyDescent="0.25">
      <c r="A768">
        <v>1759</v>
      </c>
      <c r="B768" t="s">
        <v>1828</v>
      </c>
      <c r="C768" t="s">
        <v>67</v>
      </c>
      <c r="D768" s="4">
        <v>1300000</v>
      </c>
      <c r="E768" s="4">
        <v>261200</v>
      </c>
      <c r="F768" s="4">
        <f t="shared" si="11"/>
        <v>26240</v>
      </c>
    </row>
    <row r="769" spans="1:6" x14ac:dyDescent="0.25">
      <c r="A769">
        <v>1072</v>
      </c>
      <c r="B769" t="s">
        <v>1131</v>
      </c>
      <c r="C769" t="s">
        <v>93</v>
      </c>
      <c r="D769" s="4">
        <v>8700000</v>
      </c>
      <c r="E769" s="4">
        <v>1000000</v>
      </c>
      <c r="F769" s="4">
        <f t="shared" si="11"/>
        <v>25999.999999999989</v>
      </c>
    </row>
    <row r="770" spans="1:6" x14ac:dyDescent="0.25">
      <c r="A770">
        <v>120</v>
      </c>
      <c r="B770" t="s">
        <v>185</v>
      </c>
      <c r="C770" t="s">
        <v>121</v>
      </c>
      <c r="D770" s="4">
        <v>39700000</v>
      </c>
      <c r="E770" s="4">
        <v>4100000</v>
      </c>
      <c r="F770" s="4">
        <f t="shared" si="11"/>
        <v>25999.999999999956</v>
      </c>
    </row>
    <row r="771" spans="1:6" x14ac:dyDescent="0.25">
      <c r="A771">
        <v>959</v>
      </c>
      <c r="B771" t="s">
        <v>1015</v>
      </c>
      <c r="C771" t="s">
        <v>121</v>
      </c>
      <c r="D771" s="4">
        <v>5700000</v>
      </c>
      <c r="E771" s="4">
        <v>699700</v>
      </c>
      <c r="F771" s="4">
        <f t="shared" si="11"/>
        <v>25940</v>
      </c>
    </row>
    <row r="772" spans="1:6" x14ac:dyDescent="0.25">
      <c r="A772">
        <v>1334</v>
      </c>
      <c r="B772" t="s">
        <v>1397</v>
      </c>
      <c r="C772" t="s">
        <v>67</v>
      </c>
      <c r="D772" s="4">
        <v>6200000</v>
      </c>
      <c r="E772" s="4">
        <v>749400</v>
      </c>
      <c r="F772" s="4">
        <f t="shared" si="11"/>
        <v>25879.999999999989</v>
      </c>
    </row>
    <row r="773" spans="1:6" x14ac:dyDescent="0.25">
      <c r="A773">
        <v>735</v>
      </c>
      <c r="B773" t="s">
        <v>787</v>
      </c>
      <c r="C773" t="s">
        <v>70</v>
      </c>
      <c r="D773" s="4">
        <v>8300000</v>
      </c>
      <c r="E773" s="4">
        <v>959000</v>
      </c>
      <c r="F773" s="4">
        <f t="shared" ref="F773:F836" si="12">MAX(0,(E773/D773-10%)*D773*0.2)</f>
        <v>25799.999999999996</v>
      </c>
    </row>
    <row r="774" spans="1:6" x14ac:dyDescent="0.25">
      <c r="A774">
        <v>1355</v>
      </c>
      <c r="B774" t="s">
        <v>1418</v>
      </c>
      <c r="C774" t="s">
        <v>126</v>
      </c>
      <c r="D774" s="4">
        <v>5000000</v>
      </c>
      <c r="E774" s="4">
        <v>628700</v>
      </c>
      <c r="F774" s="4">
        <f t="shared" si="12"/>
        <v>25739.999999999985</v>
      </c>
    </row>
    <row r="775" spans="1:6" x14ac:dyDescent="0.25">
      <c r="A775">
        <v>1221</v>
      </c>
      <c r="B775" t="s">
        <v>1282</v>
      </c>
      <c r="C775" t="s">
        <v>95</v>
      </c>
      <c r="D775" s="4">
        <v>5300000</v>
      </c>
      <c r="E775" s="4">
        <v>658100</v>
      </c>
      <c r="F775" s="4">
        <f t="shared" si="12"/>
        <v>25620</v>
      </c>
    </row>
    <row r="776" spans="1:6" x14ac:dyDescent="0.25">
      <c r="A776">
        <v>1386</v>
      </c>
      <c r="B776" t="s">
        <v>1450</v>
      </c>
      <c r="C776" t="s">
        <v>837</v>
      </c>
      <c r="D776" s="4">
        <v>3500000</v>
      </c>
      <c r="E776" s="4">
        <v>477700</v>
      </c>
      <c r="F776" s="4">
        <f t="shared" si="12"/>
        <v>25540.000000000004</v>
      </c>
    </row>
    <row r="777" spans="1:6" x14ac:dyDescent="0.25">
      <c r="A777">
        <v>1397</v>
      </c>
      <c r="B777" t="s">
        <v>1461</v>
      </c>
      <c r="C777" t="s">
        <v>70</v>
      </c>
      <c r="D777" s="4">
        <v>4900000</v>
      </c>
      <c r="E777" s="4">
        <v>617700</v>
      </c>
      <c r="F777" s="4">
        <f t="shared" si="12"/>
        <v>25540.000000000004</v>
      </c>
    </row>
    <row r="778" spans="1:6" x14ac:dyDescent="0.25">
      <c r="A778">
        <v>1445</v>
      </c>
      <c r="B778" t="s">
        <v>1508</v>
      </c>
      <c r="C778" t="s">
        <v>161</v>
      </c>
      <c r="D778" s="4">
        <v>3000000</v>
      </c>
      <c r="E778" s="4">
        <v>424800</v>
      </c>
      <c r="F778" s="4">
        <f t="shared" si="12"/>
        <v>24960</v>
      </c>
    </row>
    <row r="779" spans="1:6" x14ac:dyDescent="0.25">
      <c r="A779">
        <v>1343</v>
      </c>
      <c r="B779" t="s">
        <v>1406</v>
      </c>
      <c r="C779" t="s">
        <v>70</v>
      </c>
      <c r="D779" s="4">
        <v>6100000</v>
      </c>
      <c r="E779" s="4">
        <v>733000</v>
      </c>
      <c r="F779" s="4">
        <f t="shared" si="12"/>
        <v>24599.999999999996</v>
      </c>
    </row>
    <row r="780" spans="1:6" x14ac:dyDescent="0.25">
      <c r="A780">
        <v>1502</v>
      </c>
      <c r="B780" t="s">
        <v>1568</v>
      </c>
      <c r="C780" t="s">
        <v>1569</v>
      </c>
      <c r="D780" s="4">
        <v>3700000</v>
      </c>
      <c r="E780" s="4">
        <v>493000</v>
      </c>
      <c r="F780" s="4">
        <f t="shared" si="12"/>
        <v>24599.999999999996</v>
      </c>
    </row>
    <row r="781" spans="1:6" x14ac:dyDescent="0.25">
      <c r="A781">
        <v>1653</v>
      </c>
      <c r="B781" t="s">
        <v>1720</v>
      </c>
      <c r="C781" t="s">
        <v>79</v>
      </c>
      <c r="D781" s="4">
        <v>1100000</v>
      </c>
      <c r="E781" s="4">
        <v>231400</v>
      </c>
      <c r="F781" s="4">
        <f t="shared" si="12"/>
        <v>24280</v>
      </c>
    </row>
    <row r="782" spans="1:6" x14ac:dyDescent="0.25">
      <c r="A782">
        <v>575</v>
      </c>
      <c r="B782" t="s">
        <v>624</v>
      </c>
      <c r="C782" t="s">
        <v>70</v>
      </c>
      <c r="D782" s="4">
        <v>12800000</v>
      </c>
      <c r="E782" s="4">
        <v>1400000</v>
      </c>
      <c r="F782" s="4">
        <f t="shared" si="12"/>
        <v>23999.999999999985</v>
      </c>
    </row>
    <row r="783" spans="1:6" x14ac:dyDescent="0.25">
      <c r="A783">
        <v>533</v>
      </c>
      <c r="B783" t="s">
        <v>581</v>
      </c>
      <c r="C783" t="s">
        <v>70</v>
      </c>
      <c r="D783" s="4">
        <v>16800000</v>
      </c>
      <c r="E783" s="4">
        <v>1800000</v>
      </c>
      <c r="F783" s="4">
        <f t="shared" si="12"/>
        <v>23999.999999999964</v>
      </c>
    </row>
    <row r="784" spans="1:6" x14ac:dyDescent="0.25">
      <c r="A784">
        <v>1978</v>
      </c>
      <c r="B784" t="s">
        <v>2047</v>
      </c>
      <c r="C784" t="s">
        <v>70</v>
      </c>
      <c r="D784" s="4">
        <v>780000</v>
      </c>
      <c r="E784" s="4">
        <v>196200</v>
      </c>
      <c r="F784" s="4">
        <f t="shared" si="12"/>
        <v>23640</v>
      </c>
    </row>
    <row r="785" spans="1:6" x14ac:dyDescent="0.25">
      <c r="A785">
        <v>1483</v>
      </c>
      <c r="B785" t="s">
        <v>1549</v>
      </c>
      <c r="C785" t="s">
        <v>126</v>
      </c>
      <c r="D785" s="4">
        <v>4500000</v>
      </c>
      <c r="E785" s="4">
        <v>568100</v>
      </c>
      <c r="F785" s="4">
        <f t="shared" si="12"/>
        <v>23619.999999999989</v>
      </c>
    </row>
    <row r="786" spans="1:6" x14ac:dyDescent="0.25">
      <c r="A786">
        <v>1813</v>
      </c>
      <c r="B786" t="s">
        <v>1882</v>
      </c>
      <c r="C786" t="s">
        <v>1199</v>
      </c>
      <c r="D786" s="4">
        <v>2300000</v>
      </c>
      <c r="E786" s="4">
        <v>347300</v>
      </c>
      <c r="F786" s="4">
        <f t="shared" si="12"/>
        <v>23459.999999999996</v>
      </c>
    </row>
    <row r="787" spans="1:6" x14ac:dyDescent="0.25">
      <c r="A787">
        <v>1729</v>
      </c>
      <c r="B787" t="s">
        <v>1797</v>
      </c>
      <c r="C787" t="s">
        <v>70</v>
      </c>
      <c r="D787" s="4">
        <v>15000</v>
      </c>
      <c r="E787" s="4">
        <v>117200</v>
      </c>
      <c r="F787" s="4">
        <f t="shared" si="12"/>
        <v>23140.000000000004</v>
      </c>
    </row>
    <row r="788" spans="1:6" x14ac:dyDescent="0.25">
      <c r="A788">
        <v>1040</v>
      </c>
      <c r="B788" t="s">
        <v>1097</v>
      </c>
      <c r="C788" t="s">
        <v>70</v>
      </c>
      <c r="D788" s="4">
        <v>5300000</v>
      </c>
      <c r="E788" s="4">
        <v>645400</v>
      </c>
      <c r="F788" s="4">
        <f t="shared" si="12"/>
        <v>23080</v>
      </c>
    </row>
    <row r="789" spans="1:6" x14ac:dyDescent="0.25">
      <c r="A789">
        <v>799</v>
      </c>
      <c r="B789" t="s">
        <v>852</v>
      </c>
      <c r="C789" t="s">
        <v>769</v>
      </c>
      <c r="D789" s="4">
        <v>9900000</v>
      </c>
      <c r="E789" s="4">
        <v>1100000</v>
      </c>
      <c r="F789" s="4">
        <f t="shared" si="12"/>
        <v>21999.999999999978</v>
      </c>
    </row>
    <row r="790" spans="1:6" x14ac:dyDescent="0.25">
      <c r="A790">
        <v>1223</v>
      </c>
      <c r="B790" t="s">
        <v>1284</v>
      </c>
      <c r="C790" t="s">
        <v>102</v>
      </c>
      <c r="D790" s="4">
        <v>4900000</v>
      </c>
      <c r="E790" s="4">
        <v>599900</v>
      </c>
      <c r="F790" s="4">
        <f t="shared" si="12"/>
        <v>21979.999999999996</v>
      </c>
    </row>
    <row r="791" spans="1:6" x14ac:dyDescent="0.25">
      <c r="A791">
        <v>852</v>
      </c>
      <c r="B791" t="s">
        <v>906</v>
      </c>
      <c r="C791" t="s">
        <v>70</v>
      </c>
      <c r="D791" s="4">
        <v>7900000</v>
      </c>
      <c r="E791" s="4">
        <v>897000</v>
      </c>
      <c r="F791" s="4">
        <f t="shared" si="12"/>
        <v>21399.999999999993</v>
      </c>
    </row>
    <row r="792" spans="1:6" x14ac:dyDescent="0.25">
      <c r="A792">
        <v>902</v>
      </c>
      <c r="B792" t="s">
        <v>956</v>
      </c>
      <c r="C792" t="s">
        <v>67</v>
      </c>
      <c r="D792" s="4">
        <v>8600000</v>
      </c>
      <c r="E792" s="4">
        <v>966800</v>
      </c>
      <c r="F792" s="4">
        <f t="shared" si="12"/>
        <v>21360</v>
      </c>
    </row>
    <row r="793" spans="1:6" x14ac:dyDescent="0.25">
      <c r="A793">
        <v>1839</v>
      </c>
      <c r="B793" t="s">
        <v>1907</v>
      </c>
      <c r="C793" t="s">
        <v>70</v>
      </c>
      <c r="D793" s="4">
        <v>2200000</v>
      </c>
      <c r="E793" s="4">
        <v>326500</v>
      </c>
      <c r="F793" s="4">
        <f t="shared" si="12"/>
        <v>21300</v>
      </c>
    </row>
    <row r="794" spans="1:6" x14ac:dyDescent="0.25">
      <c r="A794">
        <v>1618</v>
      </c>
      <c r="B794" t="s">
        <v>1686</v>
      </c>
      <c r="C794" t="s">
        <v>73</v>
      </c>
      <c r="D794" s="4">
        <v>3900000</v>
      </c>
      <c r="E794" s="4">
        <v>495500</v>
      </c>
      <c r="F794" s="4">
        <f t="shared" si="12"/>
        <v>21099.999999999996</v>
      </c>
    </row>
    <row r="795" spans="1:6" x14ac:dyDescent="0.25">
      <c r="A795">
        <v>1497</v>
      </c>
      <c r="B795" t="s">
        <v>1563</v>
      </c>
      <c r="C795" t="s">
        <v>70</v>
      </c>
      <c r="D795" s="4">
        <v>4400000</v>
      </c>
      <c r="E795" s="4">
        <v>541100</v>
      </c>
      <c r="F795" s="4">
        <f t="shared" si="12"/>
        <v>20219.999999999996</v>
      </c>
    </row>
    <row r="796" spans="1:6" x14ac:dyDescent="0.25">
      <c r="A796">
        <v>628</v>
      </c>
      <c r="B796" t="s">
        <v>677</v>
      </c>
      <c r="C796" t="s">
        <v>70</v>
      </c>
      <c r="D796" s="4">
        <v>16000000</v>
      </c>
      <c r="E796" s="4">
        <v>1700000</v>
      </c>
      <c r="F796" s="4">
        <f t="shared" si="12"/>
        <v>19999.999999999975</v>
      </c>
    </row>
    <row r="797" spans="1:6" x14ac:dyDescent="0.25">
      <c r="A797">
        <v>1822</v>
      </c>
      <c r="B797" t="s">
        <v>1892</v>
      </c>
      <c r="C797" t="s">
        <v>126</v>
      </c>
      <c r="D797" s="4">
        <v>5200000</v>
      </c>
      <c r="E797" s="4">
        <v>619300</v>
      </c>
      <c r="F797" s="4">
        <f t="shared" si="12"/>
        <v>19860</v>
      </c>
    </row>
    <row r="798" spans="1:6" x14ac:dyDescent="0.25">
      <c r="A798">
        <v>837</v>
      </c>
      <c r="B798" t="s">
        <v>890</v>
      </c>
      <c r="C798" t="s">
        <v>121</v>
      </c>
      <c r="D798" s="4">
        <v>7600000</v>
      </c>
      <c r="E798" s="4">
        <v>858500</v>
      </c>
      <c r="F798" s="4">
        <f t="shared" si="12"/>
        <v>19699.999999999985</v>
      </c>
    </row>
    <row r="799" spans="1:6" x14ac:dyDescent="0.25">
      <c r="A799">
        <v>1876</v>
      </c>
      <c r="B799" t="s">
        <v>1946</v>
      </c>
      <c r="C799" t="s">
        <v>70</v>
      </c>
      <c r="D799" s="4">
        <v>3500000</v>
      </c>
      <c r="E799" s="4">
        <v>448400</v>
      </c>
      <c r="F799" s="4">
        <f t="shared" si="12"/>
        <v>19679.999999999993</v>
      </c>
    </row>
    <row r="800" spans="1:6" x14ac:dyDescent="0.25">
      <c r="A800">
        <v>1189</v>
      </c>
      <c r="B800" t="s">
        <v>1250</v>
      </c>
      <c r="C800" t="s">
        <v>112</v>
      </c>
      <c r="D800" s="4">
        <v>8100000</v>
      </c>
      <c r="E800" s="4">
        <v>908100</v>
      </c>
      <c r="F800" s="4">
        <f t="shared" si="12"/>
        <v>19619.999999999982</v>
      </c>
    </row>
    <row r="801" spans="1:6" x14ac:dyDescent="0.25">
      <c r="A801">
        <v>1779</v>
      </c>
      <c r="B801" t="s">
        <v>1849</v>
      </c>
      <c r="C801" t="s">
        <v>173</v>
      </c>
      <c r="D801" s="4">
        <v>1200000</v>
      </c>
      <c r="E801" s="4">
        <v>217800</v>
      </c>
      <c r="F801" s="4">
        <f t="shared" si="12"/>
        <v>19559.999999999996</v>
      </c>
    </row>
    <row r="802" spans="1:6" x14ac:dyDescent="0.25">
      <c r="A802">
        <v>1784</v>
      </c>
      <c r="B802" t="s">
        <v>1854</v>
      </c>
      <c r="C802" t="s">
        <v>231</v>
      </c>
      <c r="D802" s="4">
        <v>2200000</v>
      </c>
      <c r="E802" s="4">
        <v>316700</v>
      </c>
      <c r="F802" s="4">
        <f t="shared" si="12"/>
        <v>19339.999999999996</v>
      </c>
    </row>
    <row r="803" spans="1:6" x14ac:dyDescent="0.25">
      <c r="A803">
        <v>1596</v>
      </c>
      <c r="B803" t="s">
        <v>1664</v>
      </c>
      <c r="C803" t="s">
        <v>126</v>
      </c>
      <c r="D803" s="4">
        <v>2900000</v>
      </c>
      <c r="E803" s="4">
        <v>385700</v>
      </c>
      <c r="F803" s="4">
        <f t="shared" si="12"/>
        <v>19140</v>
      </c>
    </row>
    <row r="804" spans="1:6" x14ac:dyDescent="0.25">
      <c r="A804">
        <v>1286</v>
      </c>
      <c r="B804" t="s">
        <v>1349</v>
      </c>
      <c r="C804" t="s">
        <v>102</v>
      </c>
      <c r="D804" s="4">
        <v>4400000</v>
      </c>
      <c r="E804" s="4">
        <v>533600</v>
      </c>
      <c r="F804" s="4">
        <f t="shared" si="12"/>
        <v>18719.999999999993</v>
      </c>
    </row>
    <row r="805" spans="1:6" x14ac:dyDescent="0.25">
      <c r="A805">
        <v>1628</v>
      </c>
      <c r="B805" t="s">
        <v>1696</v>
      </c>
      <c r="C805" t="s">
        <v>79</v>
      </c>
      <c r="D805" s="4">
        <v>1400000</v>
      </c>
      <c r="E805" s="4">
        <v>233500</v>
      </c>
      <c r="F805" s="4">
        <f t="shared" si="12"/>
        <v>18700</v>
      </c>
    </row>
    <row r="806" spans="1:6" x14ac:dyDescent="0.25">
      <c r="A806">
        <v>1905</v>
      </c>
      <c r="B806" t="s">
        <v>1975</v>
      </c>
      <c r="C806" t="s">
        <v>195</v>
      </c>
      <c r="D806" s="4">
        <v>3000000</v>
      </c>
      <c r="E806" s="4">
        <v>393000</v>
      </c>
      <c r="F806" s="4">
        <f t="shared" si="12"/>
        <v>18600</v>
      </c>
    </row>
    <row r="807" spans="1:6" x14ac:dyDescent="0.25">
      <c r="A807">
        <v>911</v>
      </c>
      <c r="B807" t="s">
        <v>966</v>
      </c>
      <c r="C807" t="s">
        <v>585</v>
      </c>
      <c r="D807" s="4">
        <v>7600000</v>
      </c>
      <c r="E807" s="4">
        <v>852200</v>
      </c>
      <c r="F807" s="4">
        <f t="shared" si="12"/>
        <v>18439.999999999982</v>
      </c>
    </row>
    <row r="808" spans="1:6" x14ac:dyDescent="0.25">
      <c r="A808">
        <v>1378</v>
      </c>
      <c r="B808" t="s">
        <v>1442</v>
      </c>
      <c r="C808" t="s">
        <v>67</v>
      </c>
      <c r="D808" s="4">
        <v>3900000</v>
      </c>
      <c r="E808" s="4">
        <v>481700</v>
      </c>
      <c r="F808" s="4">
        <f t="shared" si="12"/>
        <v>18340</v>
      </c>
    </row>
    <row r="809" spans="1:6" x14ac:dyDescent="0.25">
      <c r="A809">
        <v>720</v>
      </c>
      <c r="B809" t="s">
        <v>772</v>
      </c>
      <c r="C809" t="s">
        <v>67</v>
      </c>
      <c r="D809" s="4">
        <v>13100000</v>
      </c>
      <c r="E809" s="4">
        <v>1400000</v>
      </c>
      <c r="F809" s="4">
        <f t="shared" si="12"/>
        <v>17999.999999999982</v>
      </c>
    </row>
    <row r="810" spans="1:6" x14ac:dyDescent="0.25">
      <c r="A810">
        <v>145</v>
      </c>
      <c r="B810" t="s">
        <v>34</v>
      </c>
      <c r="C810" t="s">
        <v>70</v>
      </c>
      <c r="D810" s="4">
        <v>61100000</v>
      </c>
      <c r="E810" s="4">
        <v>6200000</v>
      </c>
      <c r="F810" s="4">
        <f t="shared" si="12"/>
        <v>17999.999999999924</v>
      </c>
    </row>
    <row r="811" spans="1:6" x14ac:dyDescent="0.25">
      <c r="A811">
        <v>1323</v>
      </c>
      <c r="B811" t="s">
        <v>1387</v>
      </c>
      <c r="C811" t="s">
        <v>112</v>
      </c>
      <c r="D811" s="4">
        <v>5100000</v>
      </c>
      <c r="E811" s="4">
        <v>599600</v>
      </c>
      <c r="F811" s="4">
        <f t="shared" si="12"/>
        <v>17919.999999999989</v>
      </c>
    </row>
    <row r="812" spans="1:6" x14ac:dyDescent="0.25">
      <c r="A812">
        <v>1868</v>
      </c>
      <c r="B812" t="s">
        <v>1938</v>
      </c>
      <c r="C812" t="s">
        <v>70</v>
      </c>
      <c r="D812" s="4">
        <v>3200000</v>
      </c>
      <c r="E812" s="4">
        <v>409200</v>
      </c>
      <c r="F812" s="4">
        <f t="shared" si="12"/>
        <v>17839.999999999989</v>
      </c>
    </row>
    <row r="813" spans="1:6" x14ac:dyDescent="0.25">
      <c r="A813">
        <v>1821</v>
      </c>
      <c r="B813" t="s">
        <v>1890</v>
      </c>
      <c r="C813" t="s">
        <v>67</v>
      </c>
      <c r="D813" s="4">
        <v>575000</v>
      </c>
      <c r="E813" s="4">
        <v>146500</v>
      </c>
      <c r="F813" s="4">
        <f t="shared" si="12"/>
        <v>17800</v>
      </c>
    </row>
    <row r="814" spans="1:6" x14ac:dyDescent="0.25">
      <c r="A814">
        <v>1926</v>
      </c>
      <c r="B814" t="s">
        <v>1995</v>
      </c>
      <c r="C814" t="s">
        <v>70</v>
      </c>
      <c r="D814" s="4">
        <v>3900000</v>
      </c>
      <c r="E814" s="4">
        <v>478500</v>
      </c>
      <c r="F814" s="4">
        <f t="shared" si="12"/>
        <v>17700</v>
      </c>
    </row>
    <row r="815" spans="1:6" x14ac:dyDescent="0.25">
      <c r="A815">
        <v>1703</v>
      </c>
      <c r="B815" t="s">
        <v>1770</v>
      </c>
      <c r="C815" t="s">
        <v>70</v>
      </c>
      <c r="D815" s="4">
        <v>3800000</v>
      </c>
      <c r="E815" s="4">
        <v>467500</v>
      </c>
      <c r="F815" s="4">
        <f t="shared" si="12"/>
        <v>17499.999999999993</v>
      </c>
    </row>
    <row r="816" spans="1:6" x14ac:dyDescent="0.25">
      <c r="A816">
        <v>1311</v>
      </c>
      <c r="B816" t="s">
        <v>1376</v>
      </c>
      <c r="C816" t="s">
        <v>83</v>
      </c>
      <c r="D816" s="4">
        <v>3900000</v>
      </c>
      <c r="E816" s="4">
        <v>476700</v>
      </c>
      <c r="F816" s="4">
        <f t="shared" si="12"/>
        <v>17339.999999999993</v>
      </c>
    </row>
    <row r="817" spans="1:6" x14ac:dyDescent="0.25">
      <c r="A817">
        <v>1030</v>
      </c>
      <c r="B817" t="s">
        <v>1087</v>
      </c>
      <c r="C817" t="s">
        <v>108</v>
      </c>
      <c r="D817" s="4">
        <v>6200000</v>
      </c>
      <c r="E817" s="4">
        <v>706400</v>
      </c>
      <c r="F817" s="4">
        <f t="shared" si="12"/>
        <v>17280</v>
      </c>
    </row>
    <row r="818" spans="1:6" x14ac:dyDescent="0.25">
      <c r="A818">
        <v>1633</v>
      </c>
      <c r="B818" t="s">
        <v>1701</v>
      </c>
      <c r="C818" t="s">
        <v>79</v>
      </c>
      <c r="D818" s="4">
        <v>1500000</v>
      </c>
      <c r="E818" s="4">
        <v>235800</v>
      </c>
      <c r="F818" s="4">
        <f t="shared" si="12"/>
        <v>17160</v>
      </c>
    </row>
    <row r="819" spans="1:6" x14ac:dyDescent="0.25">
      <c r="A819">
        <v>1444</v>
      </c>
      <c r="B819" t="s">
        <v>1507</v>
      </c>
      <c r="C819" t="s">
        <v>70</v>
      </c>
      <c r="D819" s="4">
        <v>1600000</v>
      </c>
      <c r="E819" s="4">
        <v>245200</v>
      </c>
      <c r="F819" s="4">
        <f t="shared" si="12"/>
        <v>17039.999999999996</v>
      </c>
    </row>
    <row r="820" spans="1:6" x14ac:dyDescent="0.25">
      <c r="A820">
        <v>1947</v>
      </c>
      <c r="B820" t="s">
        <v>2016</v>
      </c>
      <c r="C820" t="s">
        <v>67</v>
      </c>
      <c r="D820" s="4">
        <v>266000</v>
      </c>
      <c r="E820" s="4">
        <v>111400</v>
      </c>
      <c r="F820" s="4">
        <f t="shared" si="12"/>
        <v>16959.999999999996</v>
      </c>
    </row>
    <row r="821" spans="1:6" x14ac:dyDescent="0.25">
      <c r="A821">
        <v>1654</v>
      </c>
      <c r="B821" t="s">
        <v>1721</v>
      </c>
      <c r="C821" t="s">
        <v>139</v>
      </c>
      <c r="D821" s="4">
        <v>3400000</v>
      </c>
      <c r="E821" s="4">
        <v>424600</v>
      </c>
      <c r="F821" s="4">
        <f t="shared" si="12"/>
        <v>16919.999999999996</v>
      </c>
    </row>
    <row r="822" spans="1:6" x14ac:dyDescent="0.25">
      <c r="A822">
        <v>1677</v>
      </c>
      <c r="B822" t="s">
        <v>1744</v>
      </c>
      <c r="C822" t="s">
        <v>79</v>
      </c>
      <c r="D822" s="4">
        <v>908000</v>
      </c>
      <c r="E822" s="4">
        <v>175000</v>
      </c>
      <c r="F822" s="4">
        <f t="shared" si="12"/>
        <v>16840</v>
      </c>
    </row>
    <row r="823" spans="1:6" x14ac:dyDescent="0.25">
      <c r="A823">
        <v>1777</v>
      </c>
      <c r="B823" t="s">
        <v>1846</v>
      </c>
      <c r="C823" t="s">
        <v>67</v>
      </c>
      <c r="D823" s="4">
        <v>2500000</v>
      </c>
      <c r="E823" s="4">
        <v>332200</v>
      </c>
      <c r="F823" s="4">
        <f t="shared" si="12"/>
        <v>16439.999999999996</v>
      </c>
    </row>
    <row r="824" spans="1:6" x14ac:dyDescent="0.25">
      <c r="A824">
        <v>1911</v>
      </c>
      <c r="B824" t="s">
        <v>1981</v>
      </c>
      <c r="C824" t="s">
        <v>79</v>
      </c>
      <c r="D824" s="4">
        <v>681000</v>
      </c>
      <c r="E824" s="4">
        <v>149900</v>
      </c>
      <c r="F824" s="4">
        <f t="shared" si="12"/>
        <v>16360</v>
      </c>
    </row>
    <row r="825" spans="1:6" x14ac:dyDescent="0.25">
      <c r="A825">
        <v>1956</v>
      </c>
      <c r="B825" t="s">
        <v>2025</v>
      </c>
      <c r="C825" t="s">
        <v>83</v>
      </c>
      <c r="D825" s="4">
        <v>2000000</v>
      </c>
      <c r="E825" s="4">
        <v>281600</v>
      </c>
      <c r="F825" s="4">
        <f t="shared" si="12"/>
        <v>16320</v>
      </c>
    </row>
    <row r="826" spans="1:6" x14ac:dyDescent="0.25">
      <c r="A826">
        <v>1940</v>
      </c>
      <c r="B826" t="s">
        <v>2009</v>
      </c>
      <c r="C826" t="s">
        <v>70</v>
      </c>
      <c r="D826" s="4">
        <v>4100000</v>
      </c>
      <c r="E826" s="4">
        <v>490300</v>
      </c>
      <c r="F826" s="4">
        <f t="shared" si="12"/>
        <v>16059.999999999993</v>
      </c>
    </row>
    <row r="827" spans="1:6" x14ac:dyDescent="0.25">
      <c r="A827">
        <v>352</v>
      </c>
      <c r="B827" t="s">
        <v>405</v>
      </c>
      <c r="C827" t="s">
        <v>70</v>
      </c>
      <c r="D827" s="4">
        <v>17200000</v>
      </c>
      <c r="E827" s="4">
        <v>1800000</v>
      </c>
      <c r="F827" s="4">
        <f t="shared" si="12"/>
        <v>16000</v>
      </c>
    </row>
    <row r="828" spans="1:6" x14ac:dyDescent="0.25">
      <c r="A828">
        <v>435</v>
      </c>
      <c r="B828" t="s">
        <v>485</v>
      </c>
      <c r="C828" t="s">
        <v>70</v>
      </c>
      <c r="D828" s="4">
        <v>11200000</v>
      </c>
      <c r="E828" s="4">
        <v>1200000</v>
      </c>
      <c r="F828" s="4">
        <f t="shared" si="12"/>
        <v>15999.999999999975</v>
      </c>
    </row>
    <row r="829" spans="1:6" x14ac:dyDescent="0.25">
      <c r="A829">
        <v>538</v>
      </c>
      <c r="B829" t="s">
        <v>587</v>
      </c>
      <c r="C829" t="s">
        <v>67</v>
      </c>
      <c r="D829" s="4">
        <v>16200000</v>
      </c>
      <c r="E829" s="4">
        <v>1700000</v>
      </c>
      <c r="F829" s="4">
        <f t="shared" si="12"/>
        <v>15999.999999999964</v>
      </c>
    </row>
    <row r="830" spans="1:6" x14ac:dyDescent="0.25">
      <c r="A830">
        <v>913</v>
      </c>
      <c r="B830" t="s">
        <v>968</v>
      </c>
      <c r="C830" t="s">
        <v>70</v>
      </c>
      <c r="D830" s="4">
        <v>7900000</v>
      </c>
      <c r="E830" s="4">
        <v>869000</v>
      </c>
      <c r="F830" s="4">
        <f t="shared" si="12"/>
        <v>15799.999999999993</v>
      </c>
    </row>
    <row r="831" spans="1:6" x14ac:dyDescent="0.25">
      <c r="A831">
        <v>1746</v>
      </c>
      <c r="B831" t="s">
        <v>1814</v>
      </c>
      <c r="C831" t="s">
        <v>67</v>
      </c>
      <c r="D831" s="4">
        <v>1900000</v>
      </c>
      <c r="E831" s="4">
        <v>268800</v>
      </c>
      <c r="F831" s="4">
        <f t="shared" si="12"/>
        <v>15759.999999999995</v>
      </c>
    </row>
    <row r="832" spans="1:6" x14ac:dyDescent="0.25">
      <c r="A832">
        <v>1242</v>
      </c>
      <c r="B832" t="s">
        <v>1303</v>
      </c>
      <c r="C832" t="s">
        <v>121</v>
      </c>
      <c r="D832" s="4">
        <v>4000000</v>
      </c>
      <c r="E832" s="4">
        <v>478600</v>
      </c>
      <c r="F832" s="4">
        <f t="shared" si="12"/>
        <v>15720</v>
      </c>
    </row>
    <row r="833" spans="1:6" x14ac:dyDescent="0.25">
      <c r="A833">
        <v>1710</v>
      </c>
      <c r="B833" t="s">
        <v>1778</v>
      </c>
      <c r="C833" t="s">
        <v>79</v>
      </c>
      <c r="D833" s="4">
        <v>1200000</v>
      </c>
      <c r="E833" s="4">
        <v>198100</v>
      </c>
      <c r="F833" s="4">
        <f t="shared" si="12"/>
        <v>15619.999999999998</v>
      </c>
    </row>
    <row r="834" spans="1:6" x14ac:dyDescent="0.25">
      <c r="A834">
        <v>1644</v>
      </c>
      <c r="B834" t="s">
        <v>1711</v>
      </c>
      <c r="C834" t="s">
        <v>364</v>
      </c>
      <c r="D834" s="4">
        <v>3700000</v>
      </c>
      <c r="E834" s="4">
        <v>448000</v>
      </c>
      <c r="F834" s="4">
        <f t="shared" si="12"/>
        <v>15599.999999999995</v>
      </c>
    </row>
    <row r="835" spans="1:6" x14ac:dyDescent="0.25">
      <c r="A835">
        <v>1255</v>
      </c>
      <c r="B835" t="s">
        <v>1318</v>
      </c>
      <c r="C835" t="s">
        <v>79</v>
      </c>
      <c r="D835" s="4">
        <v>6200000</v>
      </c>
      <c r="E835" s="4">
        <v>698000</v>
      </c>
      <c r="F835" s="4">
        <f t="shared" si="12"/>
        <v>15599.999999999993</v>
      </c>
    </row>
    <row r="836" spans="1:6" x14ac:dyDescent="0.25">
      <c r="A836">
        <v>1883</v>
      </c>
      <c r="B836" t="s">
        <v>1952</v>
      </c>
      <c r="C836" t="s">
        <v>70</v>
      </c>
      <c r="D836" s="4">
        <v>2700000</v>
      </c>
      <c r="E836" s="4">
        <v>346200</v>
      </c>
      <c r="F836" s="4">
        <f t="shared" si="12"/>
        <v>15239.999999999993</v>
      </c>
    </row>
    <row r="837" spans="1:6" x14ac:dyDescent="0.25">
      <c r="A837">
        <v>1880</v>
      </c>
      <c r="B837" t="s">
        <v>1949</v>
      </c>
      <c r="C837" t="s">
        <v>79</v>
      </c>
      <c r="D837" s="4">
        <v>2800000</v>
      </c>
      <c r="E837" s="4">
        <v>356000</v>
      </c>
      <c r="F837" s="4">
        <f t="shared" ref="F837:F900" si="13">MAX(0,(E837/D837-10%)*D837*0.2)</f>
        <v>15199.999999999998</v>
      </c>
    </row>
    <row r="838" spans="1:6" x14ac:dyDescent="0.25">
      <c r="A838">
        <v>1822</v>
      </c>
      <c r="B838" t="s">
        <v>1891</v>
      </c>
      <c r="C838" t="s">
        <v>225</v>
      </c>
      <c r="D838" s="4">
        <v>4600000</v>
      </c>
      <c r="E838" s="4">
        <v>535400</v>
      </c>
      <c r="F838" s="4">
        <f t="shared" si="13"/>
        <v>15079.999999999998</v>
      </c>
    </row>
    <row r="839" spans="1:6" x14ac:dyDescent="0.25">
      <c r="A839">
        <v>1970</v>
      </c>
      <c r="B839" t="s">
        <v>2039</v>
      </c>
      <c r="C839" t="s">
        <v>67</v>
      </c>
      <c r="D839" s="4">
        <v>3600000</v>
      </c>
      <c r="E839" s="4">
        <v>433500</v>
      </c>
      <c r="F839" s="4">
        <f t="shared" si="13"/>
        <v>14700</v>
      </c>
    </row>
    <row r="840" spans="1:6" x14ac:dyDescent="0.25">
      <c r="A840">
        <v>1681</v>
      </c>
      <c r="B840" t="s">
        <v>1748</v>
      </c>
      <c r="C840" t="s">
        <v>79</v>
      </c>
      <c r="D840" s="4">
        <v>1300000</v>
      </c>
      <c r="E840" s="4">
        <v>203300</v>
      </c>
      <c r="F840" s="4">
        <f t="shared" si="13"/>
        <v>14659.999999999995</v>
      </c>
    </row>
    <row r="841" spans="1:6" x14ac:dyDescent="0.25">
      <c r="A841">
        <v>1738</v>
      </c>
      <c r="B841" t="s">
        <v>1806</v>
      </c>
      <c r="C841" t="s">
        <v>152</v>
      </c>
      <c r="D841" s="4">
        <v>4100000</v>
      </c>
      <c r="E841" s="4">
        <v>481200</v>
      </c>
      <c r="F841" s="4">
        <f t="shared" si="13"/>
        <v>14239.999999999993</v>
      </c>
    </row>
    <row r="842" spans="1:6" x14ac:dyDescent="0.25">
      <c r="A842">
        <v>752</v>
      </c>
      <c r="B842" t="s">
        <v>804</v>
      </c>
      <c r="C842" t="s">
        <v>67</v>
      </c>
      <c r="D842" s="4">
        <v>7200000</v>
      </c>
      <c r="E842" s="4">
        <v>790600</v>
      </c>
      <c r="F842" s="4">
        <f t="shared" si="13"/>
        <v>14119.999999999998</v>
      </c>
    </row>
    <row r="843" spans="1:6" x14ac:dyDescent="0.25">
      <c r="A843">
        <v>1840</v>
      </c>
      <c r="B843" t="s">
        <v>1909</v>
      </c>
      <c r="C843" t="s">
        <v>67</v>
      </c>
      <c r="D843" s="4">
        <v>4100000</v>
      </c>
      <c r="E843" s="4">
        <v>480200</v>
      </c>
      <c r="F843" s="4">
        <f t="shared" si="13"/>
        <v>14040</v>
      </c>
    </row>
    <row r="844" spans="1:6" x14ac:dyDescent="0.25">
      <c r="A844">
        <v>436</v>
      </c>
      <c r="B844" t="s">
        <v>487</v>
      </c>
      <c r="C844" t="s">
        <v>70</v>
      </c>
      <c r="D844" s="4">
        <v>12300000</v>
      </c>
      <c r="E844" s="4">
        <v>1300000</v>
      </c>
      <c r="F844" s="4">
        <f t="shared" si="13"/>
        <v>14000</v>
      </c>
    </row>
    <row r="845" spans="1:6" x14ac:dyDescent="0.25">
      <c r="A845">
        <v>738</v>
      </c>
      <c r="B845" t="s">
        <v>790</v>
      </c>
      <c r="C845" t="s">
        <v>70</v>
      </c>
      <c r="D845" s="4">
        <v>12300000</v>
      </c>
      <c r="E845" s="4">
        <v>1300000</v>
      </c>
      <c r="F845" s="4">
        <f t="shared" si="13"/>
        <v>14000</v>
      </c>
    </row>
    <row r="846" spans="1:6" x14ac:dyDescent="0.25">
      <c r="A846">
        <v>821</v>
      </c>
      <c r="B846" t="s">
        <v>874</v>
      </c>
      <c r="C846" t="s">
        <v>85</v>
      </c>
      <c r="D846" s="4">
        <v>9300000</v>
      </c>
      <c r="E846" s="4">
        <v>1000000</v>
      </c>
      <c r="F846" s="4">
        <f t="shared" si="13"/>
        <v>13999.999999999995</v>
      </c>
    </row>
    <row r="847" spans="1:6" x14ac:dyDescent="0.25">
      <c r="A847">
        <v>619</v>
      </c>
      <c r="B847" t="s">
        <v>668</v>
      </c>
      <c r="C847" t="s">
        <v>70</v>
      </c>
      <c r="D847" s="4">
        <v>10300000</v>
      </c>
      <c r="E847" s="4">
        <v>1100000</v>
      </c>
      <c r="F847" s="4">
        <f t="shared" si="13"/>
        <v>13999.999999999978</v>
      </c>
    </row>
    <row r="848" spans="1:6" x14ac:dyDescent="0.25">
      <c r="A848">
        <v>1713</v>
      </c>
      <c r="B848" t="s">
        <v>1781</v>
      </c>
      <c r="C848" t="s">
        <v>95</v>
      </c>
      <c r="D848" s="4">
        <v>4500000</v>
      </c>
      <c r="E848" s="4">
        <v>519299.99999999994</v>
      </c>
      <c r="F848" s="4">
        <f t="shared" si="13"/>
        <v>13859.999999999985</v>
      </c>
    </row>
    <row r="849" spans="1:6" x14ac:dyDescent="0.25">
      <c r="A849">
        <v>1929</v>
      </c>
      <c r="B849" t="s">
        <v>1999</v>
      </c>
      <c r="C849" t="s">
        <v>79</v>
      </c>
      <c r="D849" s="4">
        <v>578000</v>
      </c>
      <c r="E849" s="4">
        <v>125200</v>
      </c>
      <c r="F849" s="4">
        <f t="shared" si="13"/>
        <v>13479.999999999998</v>
      </c>
    </row>
    <row r="850" spans="1:6" x14ac:dyDescent="0.25">
      <c r="A850">
        <v>1107</v>
      </c>
      <c r="B850" t="s">
        <v>1167</v>
      </c>
      <c r="C850" t="s">
        <v>112</v>
      </c>
      <c r="D850" s="4">
        <v>5800000</v>
      </c>
      <c r="E850" s="4">
        <v>647300</v>
      </c>
      <c r="F850" s="4">
        <f t="shared" si="13"/>
        <v>13459.999999999989</v>
      </c>
    </row>
    <row r="851" spans="1:6" x14ac:dyDescent="0.25">
      <c r="A851">
        <v>1781</v>
      </c>
      <c r="B851" t="s">
        <v>1850</v>
      </c>
      <c r="C851" t="s">
        <v>79</v>
      </c>
      <c r="D851" s="4">
        <v>4800000</v>
      </c>
      <c r="E851" s="4">
        <v>547200</v>
      </c>
      <c r="F851" s="4">
        <f t="shared" si="13"/>
        <v>13440</v>
      </c>
    </row>
    <row r="852" spans="1:6" x14ac:dyDescent="0.25">
      <c r="A852">
        <v>1262</v>
      </c>
      <c r="B852" t="s">
        <v>1324</v>
      </c>
      <c r="C852" t="s">
        <v>85</v>
      </c>
      <c r="D852" s="4">
        <v>6200000</v>
      </c>
      <c r="E852" s="4">
        <v>687200</v>
      </c>
      <c r="F852" s="4">
        <f t="shared" si="13"/>
        <v>13439.999999999989</v>
      </c>
    </row>
    <row r="853" spans="1:6" x14ac:dyDescent="0.25">
      <c r="A853">
        <v>1715</v>
      </c>
      <c r="B853" t="s">
        <v>1783</v>
      </c>
      <c r="C853" t="s">
        <v>79</v>
      </c>
      <c r="D853" s="4">
        <v>1100000</v>
      </c>
      <c r="E853" s="4">
        <v>176200</v>
      </c>
      <c r="F853" s="4">
        <f t="shared" si="13"/>
        <v>13239.999999999998</v>
      </c>
    </row>
    <row r="854" spans="1:6" x14ac:dyDescent="0.25">
      <c r="A854">
        <v>1187</v>
      </c>
      <c r="B854" t="s">
        <v>1248</v>
      </c>
      <c r="C854" t="s">
        <v>79</v>
      </c>
      <c r="D854" s="4">
        <v>5900000</v>
      </c>
      <c r="E854" s="4">
        <v>654900</v>
      </c>
      <c r="F854" s="4">
        <f t="shared" si="13"/>
        <v>12979.999999999996</v>
      </c>
    </row>
    <row r="855" spans="1:6" x14ac:dyDescent="0.25">
      <c r="A855">
        <v>1438</v>
      </c>
      <c r="B855" t="s">
        <v>1501</v>
      </c>
      <c r="C855" t="s">
        <v>108</v>
      </c>
      <c r="D855" s="4">
        <v>4500000</v>
      </c>
      <c r="E855" s="4">
        <v>512799.99999999994</v>
      </c>
      <c r="F855" s="4">
        <f t="shared" si="13"/>
        <v>12559.999999999987</v>
      </c>
    </row>
    <row r="856" spans="1:6" x14ac:dyDescent="0.25">
      <c r="A856">
        <v>1884</v>
      </c>
      <c r="B856" t="s">
        <v>1953</v>
      </c>
      <c r="C856" t="s">
        <v>286</v>
      </c>
      <c r="D856" s="4">
        <v>4900000</v>
      </c>
      <c r="E856" s="4">
        <v>551700</v>
      </c>
      <c r="F856" s="4">
        <f t="shared" si="13"/>
        <v>12339.999999999993</v>
      </c>
    </row>
    <row r="857" spans="1:6" x14ac:dyDescent="0.25">
      <c r="A857">
        <v>1584</v>
      </c>
      <c r="B857" t="s">
        <v>1652</v>
      </c>
      <c r="C857" t="s">
        <v>79</v>
      </c>
      <c r="D857" s="4">
        <v>1600000</v>
      </c>
      <c r="E857" s="4">
        <v>220900</v>
      </c>
      <c r="F857" s="4">
        <f t="shared" si="13"/>
        <v>12180</v>
      </c>
    </row>
    <row r="858" spans="1:6" x14ac:dyDescent="0.25">
      <c r="A858">
        <v>284</v>
      </c>
      <c r="B858" t="s">
        <v>43</v>
      </c>
      <c r="C858" t="s">
        <v>70</v>
      </c>
      <c r="D858" s="4">
        <v>21400000</v>
      </c>
      <c r="E858" s="4">
        <v>2200000</v>
      </c>
      <c r="F858" s="4">
        <f t="shared" si="13"/>
        <v>11999.999999999965</v>
      </c>
    </row>
    <row r="859" spans="1:6" x14ac:dyDescent="0.25">
      <c r="A859">
        <v>1693</v>
      </c>
      <c r="B859" t="s">
        <v>1760</v>
      </c>
      <c r="C859" t="s">
        <v>70</v>
      </c>
      <c r="D859" s="4">
        <v>3700000</v>
      </c>
      <c r="E859" s="4">
        <v>429700</v>
      </c>
      <c r="F859" s="4">
        <f t="shared" si="13"/>
        <v>11940</v>
      </c>
    </row>
    <row r="860" spans="1:6" x14ac:dyDescent="0.25">
      <c r="A860">
        <v>1782</v>
      </c>
      <c r="B860" t="s">
        <v>1852</v>
      </c>
      <c r="C860" t="s">
        <v>79</v>
      </c>
      <c r="D860" s="4">
        <v>828000</v>
      </c>
      <c r="E860" s="4">
        <v>142200</v>
      </c>
      <c r="F860" s="4">
        <f t="shared" si="13"/>
        <v>11880</v>
      </c>
    </row>
    <row r="861" spans="1:6" x14ac:dyDescent="0.25">
      <c r="A861">
        <v>581</v>
      </c>
      <c r="B861" t="s">
        <v>629</v>
      </c>
      <c r="C861" t="s">
        <v>70</v>
      </c>
      <c r="D861" s="4">
        <v>8500000</v>
      </c>
      <c r="E861" s="4">
        <v>909100</v>
      </c>
      <c r="F861" s="4">
        <f t="shared" si="13"/>
        <v>11819.999999999985</v>
      </c>
    </row>
    <row r="862" spans="1:6" x14ac:dyDescent="0.25">
      <c r="A862">
        <v>1077</v>
      </c>
      <c r="B862" t="s">
        <v>1136</v>
      </c>
      <c r="C862" t="s">
        <v>108</v>
      </c>
      <c r="D862" s="4">
        <v>4100000</v>
      </c>
      <c r="E862" s="4">
        <v>467700</v>
      </c>
      <c r="F862" s="4">
        <f t="shared" si="13"/>
        <v>11540</v>
      </c>
    </row>
    <row r="863" spans="1:6" x14ac:dyDescent="0.25">
      <c r="A863">
        <v>1921</v>
      </c>
      <c r="B863" t="s">
        <v>1990</v>
      </c>
      <c r="C863" t="s">
        <v>67</v>
      </c>
      <c r="D863" s="4">
        <v>1200000</v>
      </c>
      <c r="E863" s="4">
        <v>171200</v>
      </c>
      <c r="F863" s="4">
        <f t="shared" si="13"/>
        <v>10240</v>
      </c>
    </row>
    <row r="864" spans="1:6" x14ac:dyDescent="0.25">
      <c r="A864">
        <v>305</v>
      </c>
      <c r="B864" t="s">
        <v>355</v>
      </c>
      <c r="C864" t="s">
        <v>88</v>
      </c>
      <c r="D864" s="4">
        <v>22500000</v>
      </c>
      <c r="E864" s="4">
        <v>2300000</v>
      </c>
      <c r="F864" s="4">
        <f t="shared" si="13"/>
        <v>10000.000000000002</v>
      </c>
    </row>
    <row r="865" spans="1:6" x14ac:dyDescent="0.25">
      <c r="A865">
        <v>571</v>
      </c>
      <c r="B865" t="s">
        <v>620</v>
      </c>
      <c r="C865" t="s">
        <v>70</v>
      </c>
      <c r="D865" s="4">
        <v>18500000</v>
      </c>
      <c r="E865" s="4">
        <v>1900000</v>
      </c>
      <c r="F865" s="4">
        <f t="shared" si="13"/>
        <v>10000</v>
      </c>
    </row>
    <row r="866" spans="1:6" x14ac:dyDescent="0.25">
      <c r="A866">
        <v>239</v>
      </c>
      <c r="B866" t="s">
        <v>292</v>
      </c>
      <c r="C866" t="s">
        <v>95</v>
      </c>
      <c r="D866" s="4">
        <v>24500000</v>
      </c>
      <c r="E866" s="4">
        <v>2500000</v>
      </c>
      <c r="F866" s="4">
        <f t="shared" si="13"/>
        <v>9999.9999999999854</v>
      </c>
    </row>
    <row r="867" spans="1:6" x14ac:dyDescent="0.25">
      <c r="A867">
        <v>409</v>
      </c>
      <c r="B867" t="s">
        <v>460</v>
      </c>
      <c r="C867" t="s">
        <v>70</v>
      </c>
      <c r="D867" s="4">
        <v>12500000</v>
      </c>
      <c r="E867" s="4">
        <v>1300000</v>
      </c>
      <c r="F867" s="4">
        <f t="shared" si="13"/>
        <v>9999.9999999999745</v>
      </c>
    </row>
    <row r="868" spans="1:6" x14ac:dyDescent="0.25">
      <c r="A868">
        <v>1980</v>
      </c>
      <c r="B868" t="s">
        <v>2049</v>
      </c>
      <c r="C868" t="s">
        <v>70</v>
      </c>
      <c r="D868" s="4">
        <v>2900000</v>
      </c>
      <c r="E868" s="4">
        <v>338600</v>
      </c>
      <c r="F868" s="4">
        <f t="shared" si="13"/>
        <v>9719.9999999999982</v>
      </c>
    </row>
    <row r="869" spans="1:6" x14ac:dyDescent="0.25">
      <c r="A869">
        <v>1243</v>
      </c>
      <c r="B869" t="s">
        <v>1304</v>
      </c>
      <c r="C869" t="s">
        <v>152</v>
      </c>
      <c r="D869" s="4">
        <v>5500000</v>
      </c>
      <c r="E869" s="4">
        <v>598300</v>
      </c>
      <c r="F869" s="4">
        <f t="shared" si="13"/>
        <v>9660</v>
      </c>
    </row>
    <row r="870" spans="1:6" x14ac:dyDescent="0.25">
      <c r="A870">
        <v>1858</v>
      </c>
      <c r="B870" t="s">
        <v>1928</v>
      </c>
      <c r="C870" t="s">
        <v>70</v>
      </c>
      <c r="D870" s="4">
        <v>2300000</v>
      </c>
      <c r="E870" s="4">
        <v>276900</v>
      </c>
      <c r="F870" s="4">
        <f t="shared" si="13"/>
        <v>9380</v>
      </c>
    </row>
    <row r="871" spans="1:6" x14ac:dyDescent="0.25">
      <c r="A871">
        <v>1892</v>
      </c>
      <c r="B871" t="s">
        <v>1961</v>
      </c>
      <c r="C871" t="s">
        <v>108</v>
      </c>
      <c r="D871" s="4">
        <v>670000</v>
      </c>
      <c r="E871" s="4">
        <v>112500</v>
      </c>
      <c r="F871" s="4">
        <f t="shared" si="13"/>
        <v>9100.0000000000018</v>
      </c>
    </row>
    <row r="872" spans="1:6" x14ac:dyDescent="0.25">
      <c r="A872">
        <v>1626</v>
      </c>
      <c r="B872" t="s">
        <v>1694</v>
      </c>
      <c r="C872" t="s">
        <v>79</v>
      </c>
      <c r="D872" s="4">
        <v>1500000</v>
      </c>
      <c r="E872" s="4">
        <v>195300</v>
      </c>
      <c r="F872" s="4">
        <f t="shared" si="13"/>
        <v>9060.0000000000018</v>
      </c>
    </row>
    <row r="873" spans="1:6" x14ac:dyDescent="0.25">
      <c r="A873">
        <v>1730</v>
      </c>
      <c r="B873" t="s">
        <v>1799</v>
      </c>
      <c r="C873" t="s">
        <v>85</v>
      </c>
      <c r="D873" s="4">
        <v>499000</v>
      </c>
      <c r="E873" s="4">
        <v>95000</v>
      </c>
      <c r="F873" s="4">
        <f t="shared" si="13"/>
        <v>9019.9999999999982</v>
      </c>
    </row>
    <row r="874" spans="1:6" x14ac:dyDescent="0.25">
      <c r="A874">
        <v>1388</v>
      </c>
      <c r="B874" t="s">
        <v>1453</v>
      </c>
      <c r="C874" t="s">
        <v>756</v>
      </c>
      <c r="D874" s="4">
        <v>5600000</v>
      </c>
      <c r="E874" s="4">
        <v>604200</v>
      </c>
      <c r="F874" s="4">
        <f t="shared" si="13"/>
        <v>8839.9999999999891</v>
      </c>
    </row>
    <row r="875" spans="1:6" x14ac:dyDescent="0.25">
      <c r="A875">
        <v>1728</v>
      </c>
      <c r="B875" t="s">
        <v>1796</v>
      </c>
      <c r="C875" t="s">
        <v>67</v>
      </c>
      <c r="D875" s="4">
        <v>3800000</v>
      </c>
      <c r="E875" s="4">
        <v>423300</v>
      </c>
      <c r="F875" s="4">
        <f t="shared" si="13"/>
        <v>8660</v>
      </c>
    </row>
    <row r="876" spans="1:6" x14ac:dyDescent="0.25">
      <c r="A876">
        <v>1309</v>
      </c>
      <c r="B876" t="s">
        <v>1372</v>
      </c>
      <c r="C876" t="s">
        <v>70</v>
      </c>
      <c r="D876" s="4">
        <v>3900000</v>
      </c>
      <c r="E876" s="4">
        <v>433000</v>
      </c>
      <c r="F876" s="4">
        <f t="shared" si="13"/>
        <v>8599.9999999999964</v>
      </c>
    </row>
    <row r="877" spans="1:6" x14ac:dyDescent="0.25">
      <c r="A877">
        <v>1656</v>
      </c>
      <c r="B877" t="s">
        <v>1723</v>
      </c>
      <c r="C877" t="s">
        <v>93</v>
      </c>
      <c r="D877" s="4">
        <v>3500000</v>
      </c>
      <c r="E877" s="4">
        <v>392800</v>
      </c>
      <c r="F877" s="4">
        <f t="shared" si="13"/>
        <v>8559.9999999999964</v>
      </c>
    </row>
    <row r="878" spans="1:6" x14ac:dyDescent="0.25">
      <c r="A878">
        <v>1744</v>
      </c>
      <c r="B878" t="s">
        <v>1813</v>
      </c>
      <c r="C878" t="s">
        <v>121</v>
      </c>
      <c r="D878" s="4">
        <v>1500000</v>
      </c>
      <c r="E878" s="4">
        <v>192400</v>
      </c>
      <c r="F878" s="4">
        <f t="shared" si="13"/>
        <v>8479.9999999999982</v>
      </c>
    </row>
    <row r="879" spans="1:6" x14ac:dyDescent="0.25">
      <c r="A879">
        <v>1627</v>
      </c>
      <c r="B879" t="s">
        <v>1695</v>
      </c>
      <c r="C879" t="s">
        <v>79</v>
      </c>
      <c r="D879" s="4">
        <v>1300000</v>
      </c>
      <c r="E879" s="4">
        <v>171600</v>
      </c>
      <c r="F879" s="4">
        <f t="shared" si="13"/>
        <v>8320</v>
      </c>
    </row>
    <row r="880" spans="1:6" x14ac:dyDescent="0.25">
      <c r="A880">
        <v>1718</v>
      </c>
      <c r="B880" t="s">
        <v>1786</v>
      </c>
      <c r="C880" t="s">
        <v>1114</v>
      </c>
      <c r="D880" s="4">
        <v>2600000</v>
      </c>
      <c r="E880" s="4">
        <v>301100</v>
      </c>
      <c r="F880" s="4">
        <f t="shared" si="13"/>
        <v>8219.9999999999964</v>
      </c>
    </row>
    <row r="881" spans="1:6" x14ac:dyDescent="0.25">
      <c r="A881">
        <v>834</v>
      </c>
      <c r="B881" t="s">
        <v>887</v>
      </c>
      <c r="C881" t="s">
        <v>70</v>
      </c>
      <c r="D881" s="4">
        <v>6700000</v>
      </c>
      <c r="E881" s="4">
        <v>710000</v>
      </c>
      <c r="F881" s="4">
        <f t="shared" si="13"/>
        <v>7999.99999999999</v>
      </c>
    </row>
    <row r="882" spans="1:6" x14ac:dyDescent="0.25">
      <c r="A882">
        <v>1143</v>
      </c>
      <c r="B882" t="s">
        <v>1204</v>
      </c>
      <c r="C882" t="s">
        <v>70</v>
      </c>
      <c r="D882" s="4">
        <v>7100000</v>
      </c>
      <c r="E882" s="4">
        <v>748500</v>
      </c>
      <c r="F882" s="4">
        <f t="shared" si="13"/>
        <v>7700.0000000000018</v>
      </c>
    </row>
    <row r="883" spans="1:6" x14ac:dyDescent="0.25">
      <c r="A883">
        <v>1882</v>
      </c>
      <c r="B883" t="s">
        <v>1951</v>
      </c>
      <c r="C883" t="s">
        <v>121</v>
      </c>
      <c r="D883" s="4">
        <v>862000</v>
      </c>
      <c r="E883" s="4">
        <v>124600</v>
      </c>
      <c r="F883" s="4">
        <f t="shared" si="13"/>
        <v>7680</v>
      </c>
    </row>
    <row r="884" spans="1:6" x14ac:dyDescent="0.25">
      <c r="A884">
        <v>1311</v>
      </c>
      <c r="B884" t="s">
        <v>1374</v>
      </c>
      <c r="C884" t="s">
        <v>67</v>
      </c>
      <c r="D884" s="4">
        <v>4800000</v>
      </c>
      <c r="E884" s="4">
        <v>517500</v>
      </c>
      <c r="F884" s="4">
        <f t="shared" si="13"/>
        <v>7500</v>
      </c>
    </row>
    <row r="885" spans="1:6" x14ac:dyDescent="0.25">
      <c r="A885">
        <v>1840</v>
      </c>
      <c r="B885" t="s">
        <v>1908</v>
      </c>
      <c r="C885" t="s">
        <v>67</v>
      </c>
      <c r="D885" s="4">
        <v>1300000</v>
      </c>
      <c r="E885" s="4">
        <v>166500</v>
      </c>
      <c r="F885" s="4">
        <f t="shared" si="13"/>
        <v>7300.0000000000018</v>
      </c>
    </row>
    <row r="886" spans="1:6" x14ac:dyDescent="0.25">
      <c r="A886">
        <v>1793</v>
      </c>
      <c r="B886" t="s">
        <v>1862</v>
      </c>
      <c r="C886" t="s">
        <v>79</v>
      </c>
      <c r="D886" s="4">
        <v>798000</v>
      </c>
      <c r="E886" s="4">
        <v>115900</v>
      </c>
      <c r="F886" s="4">
        <f t="shared" si="13"/>
        <v>7220.0000000000018</v>
      </c>
    </row>
    <row r="887" spans="1:6" x14ac:dyDescent="0.25">
      <c r="A887">
        <v>895</v>
      </c>
      <c r="B887" t="s">
        <v>949</v>
      </c>
      <c r="C887" t="s">
        <v>70</v>
      </c>
      <c r="D887" s="4">
        <v>6900000</v>
      </c>
      <c r="E887" s="4">
        <v>726000</v>
      </c>
      <c r="F887" s="4">
        <f t="shared" si="13"/>
        <v>7200</v>
      </c>
    </row>
    <row r="888" spans="1:6" x14ac:dyDescent="0.25">
      <c r="A888">
        <v>1898</v>
      </c>
      <c r="B888" t="s">
        <v>1967</v>
      </c>
      <c r="C888" t="s">
        <v>67</v>
      </c>
      <c r="D888" s="4">
        <v>226000</v>
      </c>
      <c r="E888" s="4">
        <v>58000</v>
      </c>
      <c r="F888" s="4">
        <f t="shared" si="13"/>
        <v>7080</v>
      </c>
    </row>
    <row r="889" spans="1:6" x14ac:dyDescent="0.25">
      <c r="A889">
        <v>1716</v>
      </c>
      <c r="B889" t="s">
        <v>1784</v>
      </c>
      <c r="C889" t="s">
        <v>67</v>
      </c>
      <c r="D889" s="4">
        <v>4600000</v>
      </c>
      <c r="E889" s="4">
        <v>495000</v>
      </c>
      <c r="F889" s="4">
        <f t="shared" si="13"/>
        <v>6999.9999999999991</v>
      </c>
    </row>
    <row r="890" spans="1:6" x14ac:dyDescent="0.25">
      <c r="A890">
        <v>763</v>
      </c>
      <c r="B890" t="s">
        <v>815</v>
      </c>
      <c r="C890" t="s">
        <v>88</v>
      </c>
      <c r="D890" s="4">
        <v>8900000</v>
      </c>
      <c r="E890" s="4">
        <v>924500</v>
      </c>
      <c r="F890" s="4">
        <f t="shared" si="13"/>
        <v>6899.9999999999991</v>
      </c>
    </row>
    <row r="891" spans="1:6" x14ac:dyDescent="0.25">
      <c r="A891">
        <v>1895</v>
      </c>
      <c r="B891" t="s">
        <v>1964</v>
      </c>
      <c r="C891" t="s">
        <v>161</v>
      </c>
      <c r="D891" s="4">
        <v>1200000</v>
      </c>
      <c r="E891" s="4">
        <v>153800</v>
      </c>
      <c r="F891" s="4">
        <f t="shared" si="13"/>
        <v>6760.0000000000018</v>
      </c>
    </row>
    <row r="892" spans="1:6" x14ac:dyDescent="0.25">
      <c r="A892">
        <v>1819</v>
      </c>
      <c r="B892" t="s">
        <v>1888</v>
      </c>
      <c r="C892" t="s">
        <v>152</v>
      </c>
      <c r="D892" s="4">
        <v>1900000</v>
      </c>
      <c r="E892" s="4">
        <v>222000</v>
      </c>
      <c r="F892" s="4">
        <f t="shared" si="13"/>
        <v>6400</v>
      </c>
    </row>
    <row r="893" spans="1:6" x14ac:dyDescent="0.25">
      <c r="A893">
        <v>1064</v>
      </c>
      <c r="B893" t="s">
        <v>1123</v>
      </c>
      <c r="C893" t="s">
        <v>70</v>
      </c>
      <c r="D893" s="4">
        <v>6800000</v>
      </c>
      <c r="E893" s="4">
        <v>711800</v>
      </c>
      <c r="F893" s="4">
        <f t="shared" si="13"/>
        <v>6359.9999999999836</v>
      </c>
    </row>
    <row r="894" spans="1:6" x14ac:dyDescent="0.25">
      <c r="A894">
        <v>1674</v>
      </c>
      <c r="B894" t="s">
        <v>1741</v>
      </c>
      <c r="C894" t="s">
        <v>79</v>
      </c>
      <c r="D894" s="4">
        <v>1100000</v>
      </c>
      <c r="E894" s="4">
        <v>140600</v>
      </c>
      <c r="F894" s="4">
        <f t="shared" si="13"/>
        <v>6120.0000000000018</v>
      </c>
    </row>
    <row r="895" spans="1:6" x14ac:dyDescent="0.25">
      <c r="A895">
        <v>829</v>
      </c>
      <c r="B895" t="s">
        <v>882</v>
      </c>
      <c r="C895" t="s">
        <v>70</v>
      </c>
      <c r="D895" s="4">
        <v>9500000</v>
      </c>
      <c r="E895" s="4">
        <v>980300</v>
      </c>
      <c r="F895" s="4">
        <f t="shared" si="13"/>
        <v>6059.9999999999882</v>
      </c>
    </row>
    <row r="896" spans="1:6" x14ac:dyDescent="0.25">
      <c r="A896">
        <v>371</v>
      </c>
      <c r="B896" t="s">
        <v>422</v>
      </c>
      <c r="C896" t="s">
        <v>67</v>
      </c>
      <c r="D896" s="4">
        <v>20700000</v>
      </c>
      <c r="E896" s="4">
        <v>2100000</v>
      </c>
      <c r="F896" s="4">
        <f t="shared" si="13"/>
        <v>6000.0000000000036</v>
      </c>
    </row>
    <row r="897" spans="1:6" x14ac:dyDescent="0.25">
      <c r="A897">
        <v>1766</v>
      </c>
      <c r="B897" t="s">
        <v>1836</v>
      </c>
      <c r="C897" t="s">
        <v>79</v>
      </c>
      <c r="D897" s="4">
        <v>805000</v>
      </c>
      <c r="E897" s="4">
        <v>110500</v>
      </c>
      <c r="F897" s="4">
        <f t="shared" si="13"/>
        <v>5999.9999999999982</v>
      </c>
    </row>
    <row r="898" spans="1:6" x14ac:dyDescent="0.25">
      <c r="A898">
        <v>604</v>
      </c>
      <c r="B898" t="s">
        <v>653</v>
      </c>
      <c r="C898" t="s">
        <v>79</v>
      </c>
      <c r="D898" s="4">
        <v>13700000</v>
      </c>
      <c r="E898" s="4">
        <v>1400000</v>
      </c>
      <c r="F898" s="4">
        <f t="shared" si="13"/>
        <v>5999.9999999999854</v>
      </c>
    </row>
    <row r="899" spans="1:6" x14ac:dyDescent="0.25">
      <c r="A899">
        <v>466</v>
      </c>
      <c r="B899" t="s">
        <v>516</v>
      </c>
      <c r="C899" t="s">
        <v>340</v>
      </c>
      <c r="D899" s="4">
        <v>12700000</v>
      </c>
      <c r="E899" s="4">
        <v>1300000</v>
      </c>
      <c r="F899" s="4">
        <f t="shared" si="13"/>
        <v>5999.9999999999827</v>
      </c>
    </row>
    <row r="900" spans="1:6" x14ac:dyDescent="0.25">
      <c r="A900">
        <v>595</v>
      </c>
      <c r="B900" t="s">
        <v>643</v>
      </c>
      <c r="C900" t="s">
        <v>70</v>
      </c>
      <c r="D900" s="4">
        <v>8200000</v>
      </c>
      <c r="E900" s="4">
        <v>850000</v>
      </c>
      <c r="F900" s="4">
        <f t="shared" si="13"/>
        <v>5999.9999999999827</v>
      </c>
    </row>
    <row r="901" spans="1:6" x14ac:dyDescent="0.25">
      <c r="A901">
        <v>822</v>
      </c>
      <c r="B901" t="s">
        <v>875</v>
      </c>
      <c r="C901" t="s">
        <v>108</v>
      </c>
      <c r="D901" s="4">
        <v>9700000</v>
      </c>
      <c r="E901" s="4">
        <v>1000000</v>
      </c>
      <c r="F901" s="4">
        <f t="shared" ref="F901:F964" si="14">MAX(0,(E901/D901-10%)*D901*0.2)</f>
        <v>5999.9999999999791</v>
      </c>
    </row>
    <row r="902" spans="1:6" x14ac:dyDescent="0.25">
      <c r="A902">
        <v>1149</v>
      </c>
      <c r="B902" t="s">
        <v>1211</v>
      </c>
      <c r="C902" t="s">
        <v>102</v>
      </c>
      <c r="D902" s="4">
        <v>5400000</v>
      </c>
      <c r="E902" s="4">
        <v>566900</v>
      </c>
      <c r="F902" s="4">
        <f t="shared" si="14"/>
        <v>5379.9999999999936</v>
      </c>
    </row>
    <row r="903" spans="1:6" x14ac:dyDescent="0.25">
      <c r="A903">
        <v>1522</v>
      </c>
      <c r="B903" t="s">
        <v>1589</v>
      </c>
      <c r="C903" t="s">
        <v>195</v>
      </c>
      <c r="D903" s="4">
        <v>3400000</v>
      </c>
      <c r="E903" s="4">
        <v>366000</v>
      </c>
      <c r="F903" s="4">
        <f t="shared" si="14"/>
        <v>5199.9999999999991</v>
      </c>
    </row>
    <row r="904" spans="1:6" x14ac:dyDescent="0.25">
      <c r="A904">
        <v>1687</v>
      </c>
      <c r="B904" t="s">
        <v>1754</v>
      </c>
      <c r="C904" t="s">
        <v>70</v>
      </c>
      <c r="D904" s="4">
        <v>4600000</v>
      </c>
      <c r="E904" s="4">
        <v>485400</v>
      </c>
      <c r="F904" s="4">
        <f t="shared" si="14"/>
        <v>5079.99999999999</v>
      </c>
    </row>
    <row r="905" spans="1:6" x14ac:dyDescent="0.25">
      <c r="A905">
        <v>1320</v>
      </c>
      <c r="B905" t="s">
        <v>1384</v>
      </c>
      <c r="C905" t="s">
        <v>67</v>
      </c>
      <c r="D905" s="4">
        <v>5500000</v>
      </c>
      <c r="E905" s="4">
        <v>574900</v>
      </c>
      <c r="F905" s="4">
        <f t="shared" si="14"/>
        <v>4980</v>
      </c>
    </row>
    <row r="906" spans="1:6" x14ac:dyDescent="0.25">
      <c r="A906">
        <v>1022</v>
      </c>
      <c r="B906" t="s">
        <v>1079</v>
      </c>
      <c r="C906" t="s">
        <v>837</v>
      </c>
      <c r="D906" s="4">
        <v>4800000</v>
      </c>
      <c r="E906" s="4">
        <v>504900</v>
      </c>
      <c r="F906" s="4">
        <f t="shared" si="14"/>
        <v>4979.9999999999982</v>
      </c>
    </row>
    <row r="907" spans="1:6" x14ac:dyDescent="0.25">
      <c r="A907">
        <v>1810</v>
      </c>
      <c r="B907" t="s">
        <v>1880</v>
      </c>
      <c r="C907" t="s">
        <v>70</v>
      </c>
      <c r="D907" s="4">
        <v>6400000</v>
      </c>
      <c r="E907" s="4">
        <v>664900</v>
      </c>
      <c r="F907" s="4">
        <f t="shared" si="14"/>
        <v>4979.9999999999936</v>
      </c>
    </row>
    <row r="908" spans="1:6" x14ac:dyDescent="0.25">
      <c r="A908">
        <v>1264</v>
      </c>
      <c r="B908" t="s">
        <v>1326</v>
      </c>
      <c r="C908" t="s">
        <v>67</v>
      </c>
      <c r="D908" s="4">
        <v>6000000</v>
      </c>
      <c r="E908" s="4">
        <v>621400</v>
      </c>
      <c r="F908" s="4">
        <f t="shared" si="14"/>
        <v>4279.9999999999955</v>
      </c>
    </row>
    <row r="909" spans="1:6" x14ac:dyDescent="0.25">
      <c r="A909">
        <v>1858</v>
      </c>
      <c r="B909" t="s">
        <v>1927</v>
      </c>
      <c r="C909" t="s">
        <v>70</v>
      </c>
      <c r="D909" s="4">
        <v>6400000</v>
      </c>
      <c r="E909" s="4">
        <v>661000</v>
      </c>
      <c r="F909" s="4">
        <f t="shared" si="14"/>
        <v>4199.9999999999991</v>
      </c>
    </row>
    <row r="910" spans="1:6" x14ac:dyDescent="0.25">
      <c r="A910">
        <v>1057</v>
      </c>
      <c r="B910" t="s">
        <v>1116</v>
      </c>
      <c r="C910" t="s">
        <v>70</v>
      </c>
      <c r="D910" s="4">
        <v>7700000</v>
      </c>
      <c r="E910" s="4">
        <v>791000</v>
      </c>
      <c r="F910" s="4">
        <f t="shared" si="14"/>
        <v>4199.9999999999845</v>
      </c>
    </row>
    <row r="911" spans="1:6" x14ac:dyDescent="0.25">
      <c r="A911">
        <v>350</v>
      </c>
      <c r="B911" t="s">
        <v>403</v>
      </c>
      <c r="C911" t="s">
        <v>70</v>
      </c>
      <c r="D911" s="4">
        <v>12800000</v>
      </c>
      <c r="E911" s="4">
        <v>1300000</v>
      </c>
      <c r="F911" s="4">
        <f t="shared" si="14"/>
        <v>3999.9999999999854</v>
      </c>
    </row>
    <row r="912" spans="1:6" x14ac:dyDescent="0.25">
      <c r="A912">
        <v>363</v>
      </c>
      <c r="B912" t="s">
        <v>416</v>
      </c>
      <c r="C912" t="s">
        <v>95</v>
      </c>
      <c r="D912" s="4">
        <v>17800000</v>
      </c>
      <c r="E912" s="4">
        <v>1800000</v>
      </c>
      <c r="F912" s="4">
        <f t="shared" si="14"/>
        <v>3999.9999999999704</v>
      </c>
    </row>
    <row r="913" spans="1:6" x14ac:dyDescent="0.25">
      <c r="A913">
        <v>1666</v>
      </c>
      <c r="B913" t="s">
        <v>1733</v>
      </c>
      <c r="C913" t="s">
        <v>67</v>
      </c>
      <c r="D913" s="4">
        <v>4500000</v>
      </c>
      <c r="E913" s="4">
        <v>469800</v>
      </c>
      <c r="F913" s="4">
        <f t="shared" si="14"/>
        <v>3960.0000000000009</v>
      </c>
    </row>
    <row r="914" spans="1:6" x14ac:dyDescent="0.25">
      <c r="A914">
        <v>1786</v>
      </c>
      <c r="B914" t="s">
        <v>1855</v>
      </c>
      <c r="C914" t="s">
        <v>70</v>
      </c>
      <c r="D914" s="4">
        <v>3900000</v>
      </c>
      <c r="E914" s="4">
        <v>409400</v>
      </c>
      <c r="F914" s="4">
        <f t="shared" si="14"/>
        <v>3879.9999999999945</v>
      </c>
    </row>
    <row r="915" spans="1:6" x14ac:dyDescent="0.25">
      <c r="A915">
        <v>1662</v>
      </c>
      <c r="B915" t="s">
        <v>1729</v>
      </c>
      <c r="C915" t="s">
        <v>79</v>
      </c>
      <c r="D915" s="4">
        <v>1200000</v>
      </c>
      <c r="E915" s="4">
        <v>138700</v>
      </c>
      <c r="F915" s="4">
        <f t="shared" si="14"/>
        <v>3739.9999999999982</v>
      </c>
    </row>
    <row r="916" spans="1:6" x14ac:dyDescent="0.25">
      <c r="A916">
        <v>1599</v>
      </c>
      <c r="B916" t="s">
        <v>1668</v>
      </c>
      <c r="C916" t="s">
        <v>699</v>
      </c>
      <c r="D916" s="4">
        <v>7700000</v>
      </c>
      <c r="E916" s="4">
        <v>788100</v>
      </c>
      <c r="F916" s="4">
        <f t="shared" si="14"/>
        <v>3619.9999999999827</v>
      </c>
    </row>
    <row r="917" spans="1:6" x14ac:dyDescent="0.25">
      <c r="A917">
        <v>922</v>
      </c>
      <c r="B917" t="s">
        <v>977</v>
      </c>
      <c r="C917" t="s">
        <v>70</v>
      </c>
      <c r="D917" s="4">
        <v>8400000</v>
      </c>
      <c r="E917" s="4">
        <v>857800</v>
      </c>
      <c r="F917" s="4">
        <f t="shared" si="14"/>
        <v>3559.9999999999982</v>
      </c>
    </row>
    <row r="918" spans="1:6" x14ac:dyDescent="0.25">
      <c r="A918">
        <v>791</v>
      </c>
      <c r="B918" t="s">
        <v>844</v>
      </c>
      <c r="C918" t="s">
        <v>585</v>
      </c>
      <c r="D918" s="4">
        <v>9700000</v>
      </c>
      <c r="E918" s="4">
        <v>986600</v>
      </c>
      <c r="F918" s="4">
        <f t="shared" si="14"/>
        <v>3319.9999999999873</v>
      </c>
    </row>
    <row r="919" spans="1:6" x14ac:dyDescent="0.25">
      <c r="A919">
        <v>1120</v>
      </c>
      <c r="B919" t="s">
        <v>1180</v>
      </c>
      <c r="C919" t="s">
        <v>83</v>
      </c>
      <c r="D919" s="4">
        <v>6500000</v>
      </c>
      <c r="E919" s="4">
        <v>666600</v>
      </c>
      <c r="F919" s="4">
        <f t="shared" si="14"/>
        <v>3319.9999999999854</v>
      </c>
    </row>
    <row r="920" spans="1:6" x14ac:dyDescent="0.25">
      <c r="A920">
        <v>1536</v>
      </c>
      <c r="B920" t="s">
        <v>1602</v>
      </c>
      <c r="C920" t="s">
        <v>99</v>
      </c>
      <c r="D920" s="4">
        <v>7400000</v>
      </c>
      <c r="E920" s="4">
        <v>756300</v>
      </c>
      <c r="F920" s="4">
        <f t="shared" si="14"/>
        <v>3260</v>
      </c>
    </row>
    <row r="921" spans="1:6" x14ac:dyDescent="0.25">
      <c r="A921">
        <v>1757</v>
      </c>
      <c r="B921" t="s">
        <v>1825</v>
      </c>
      <c r="C921" t="s">
        <v>83</v>
      </c>
      <c r="D921" s="4">
        <v>2600000</v>
      </c>
      <c r="E921" s="4">
        <v>275600</v>
      </c>
      <c r="F921" s="4">
        <f t="shared" si="14"/>
        <v>3119.9999999999959</v>
      </c>
    </row>
    <row r="922" spans="1:6" x14ac:dyDescent="0.25">
      <c r="A922">
        <v>1813</v>
      </c>
      <c r="B922" t="s">
        <v>1883</v>
      </c>
      <c r="C922" t="s">
        <v>161</v>
      </c>
      <c r="D922" s="4">
        <v>2100000</v>
      </c>
      <c r="E922" s="4">
        <v>225300</v>
      </c>
      <c r="F922" s="4">
        <f t="shared" si="14"/>
        <v>3059.9999999999995</v>
      </c>
    </row>
    <row r="923" spans="1:6" x14ac:dyDescent="0.25">
      <c r="A923">
        <v>1918</v>
      </c>
      <c r="B923" t="s">
        <v>1988</v>
      </c>
      <c r="C923" t="s">
        <v>88</v>
      </c>
      <c r="D923" s="4">
        <v>5200000</v>
      </c>
      <c r="E923" s="4">
        <v>535100</v>
      </c>
      <c r="F923" s="4">
        <f t="shared" si="14"/>
        <v>3019.9999999999918</v>
      </c>
    </row>
    <row r="924" spans="1:6" x14ac:dyDescent="0.25">
      <c r="A924">
        <v>1419</v>
      </c>
      <c r="B924" t="s">
        <v>1483</v>
      </c>
      <c r="C924" t="s">
        <v>83</v>
      </c>
      <c r="D924" s="4">
        <v>4200000</v>
      </c>
      <c r="E924" s="4">
        <v>433600</v>
      </c>
      <c r="F924" s="4">
        <f t="shared" si="14"/>
        <v>2719.9999999999968</v>
      </c>
    </row>
    <row r="925" spans="1:6" x14ac:dyDescent="0.25">
      <c r="A925">
        <v>1772</v>
      </c>
      <c r="B925" t="s">
        <v>1842</v>
      </c>
      <c r="C925" t="s">
        <v>79</v>
      </c>
      <c r="D925" s="4">
        <v>953000</v>
      </c>
      <c r="E925" s="4">
        <v>108400</v>
      </c>
      <c r="F925" s="4">
        <f t="shared" si="14"/>
        <v>2619.9999999999982</v>
      </c>
    </row>
    <row r="926" spans="1:6" x14ac:dyDescent="0.25">
      <c r="A926">
        <v>1810</v>
      </c>
      <c r="B926" t="s">
        <v>1879</v>
      </c>
      <c r="C926" t="s">
        <v>79</v>
      </c>
      <c r="D926" s="4">
        <v>732000</v>
      </c>
      <c r="E926" s="4">
        <v>85800</v>
      </c>
      <c r="F926" s="4">
        <f t="shared" si="14"/>
        <v>2519.9999999999995</v>
      </c>
    </row>
    <row r="927" spans="1:6" x14ac:dyDescent="0.25">
      <c r="A927">
        <v>1896</v>
      </c>
      <c r="B927" t="s">
        <v>1965</v>
      </c>
      <c r="C927" t="s">
        <v>88</v>
      </c>
      <c r="D927" s="4">
        <v>1500000</v>
      </c>
      <c r="E927" s="4">
        <v>162300</v>
      </c>
      <c r="F927" s="4">
        <f t="shared" si="14"/>
        <v>2460</v>
      </c>
    </row>
    <row r="928" spans="1:6" x14ac:dyDescent="0.25">
      <c r="A928">
        <v>1910</v>
      </c>
      <c r="B928" t="s">
        <v>1979</v>
      </c>
      <c r="C928" t="s">
        <v>79</v>
      </c>
      <c r="D928" s="4">
        <v>650000</v>
      </c>
      <c r="E928" s="4">
        <v>76000</v>
      </c>
      <c r="F928" s="4">
        <f t="shared" si="14"/>
        <v>2199.9999999999991</v>
      </c>
    </row>
    <row r="929" spans="1:6" x14ac:dyDescent="0.25">
      <c r="A929">
        <v>609</v>
      </c>
      <c r="B929" t="s">
        <v>658</v>
      </c>
      <c r="C929" t="s">
        <v>93</v>
      </c>
      <c r="D929" s="4">
        <v>10900000</v>
      </c>
      <c r="E929" s="4">
        <v>1100000</v>
      </c>
      <c r="F929" s="4">
        <f t="shared" si="14"/>
        <v>2000</v>
      </c>
    </row>
    <row r="930" spans="1:6" x14ac:dyDescent="0.25">
      <c r="A930">
        <v>774</v>
      </c>
      <c r="B930" t="s">
        <v>826</v>
      </c>
      <c r="C930" t="s">
        <v>340</v>
      </c>
      <c r="D930" s="4">
        <v>10900000</v>
      </c>
      <c r="E930" s="4">
        <v>1100000</v>
      </c>
      <c r="F930" s="4">
        <f t="shared" si="14"/>
        <v>2000</v>
      </c>
    </row>
    <row r="931" spans="1:6" x14ac:dyDescent="0.25">
      <c r="A931">
        <v>823</v>
      </c>
      <c r="B931" t="s">
        <v>876</v>
      </c>
      <c r="C931" t="s">
        <v>286</v>
      </c>
      <c r="D931" s="4">
        <v>9900000</v>
      </c>
      <c r="E931" s="4">
        <v>1000000</v>
      </c>
      <c r="F931" s="4">
        <f t="shared" si="14"/>
        <v>1999.9999999999854</v>
      </c>
    </row>
    <row r="932" spans="1:6" x14ac:dyDescent="0.25">
      <c r="A932">
        <v>421</v>
      </c>
      <c r="B932" t="s">
        <v>471</v>
      </c>
      <c r="C932" t="s">
        <v>70</v>
      </c>
      <c r="D932" s="4">
        <v>12900000</v>
      </c>
      <c r="E932" s="4">
        <v>1300000</v>
      </c>
      <c r="F932" s="4">
        <f t="shared" si="14"/>
        <v>1999.9999999999823</v>
      </c>
    </row>
    <row r="933" spans="1:6" x14ac:dyDescent="0.25">
      <c r="A933">
        <v>339</v>
      </c>
      <c r="B933" t="s">
        <v>390</v>
      </c>
      <c r="C933" t="s">
        <v>195</v>
      </c>
      <c r="D933" s="4">
        <v>20900000</v>
      </c>
      <c r="E933" s="4">
        <v>2100000</v>
      </c>
      <c r="F933" s="4">
        <f t="shared" si="14"/>
        <v>1999.9999999999641</v>
      </c>
    </row>
    <row r="934" spans="1:6" x14ac:dyDescent="0.25">
      <c r="A934">
        <v>1952</v>
      </c>
      <c r="B934" t="s">
        <v>2021</v>
      </c>
      <c r="C934" t="s">
        <v>79</v>
      </c>
      <c r="D934" s="4">
        <v>4600000</v>
      </c>
      <c r="E934" s="4">
        <v>469400</v>
      </c>
      <c r="F934" s="4">
        <f t="shared" si="14"/>
        <v>1879.9999999999982</v>
      </c>
    </row>
    <row r="935" spans="1:6" x14ac:dyDescent="0.25">
      <c r="A935">
        <v>860</v>
      </c>
      <c r="B935" t="s">
        <v>914</v>
      </c>
      <c r="C935" t="s">
        <v>70</v>
      </c>
      <c r="D935" s="4">
        <v>7300000</v>
      </c>
      <c r="E935" s="4">
        <v>738900</v>
      </c>
      <c r="F935" s="4">
        <f t="shared" si="14"/>
        <v>1779.9999999999823</v>
      </c>
    </row>
    <row r="936" spans="1:6" x14ac:dyDescent="0.25">
      <c r="A936">
        <v>1888</v>
      </c>
      <c r="B936" t="s">
        <v>1958</v>
      </c>
      <c r="C936" t="s">
        <v>79</v>
      </c>
      <c r="D936" s="4">
        <v>625000</v>
      </c>
      <c r="E936" s="4">
        <v>70600</v>
      </c>
      <c r="F936" s="4">
        <f t="shared" si="14"/>
        <v>1620</v>
      </c>
    </row>
    <row r="937" spans="1:6" x14ac:dyDescent="0.25">
      <c r="A937">
        <v>1825</v>
      </c>
      <c r="B937" t="s">
        <v>1894</v>
      </c>
      <c r="C937" t="s">
        <v>67</v>
      </c>
      <c r="D937" s="4">
        <v>2600000</v>
      </c>
      <c r="E937" s="4">
        <v>266800</v>
      </c>
      <c r="F937" s="4">
        <f t="shared" si="14"/>
        <v>1360.0000000000009</v>
      </c>
    </row>
    <row r="938" spans="1:6" x14ac:dyDescent="0.25">
      <c r="A938">
        <v>1629</v>
      </c>
      <c r="B938" t="s">
        <v>1697</v>
      </c>
      <c r="C938" t="s">
        <v>67</v>
      </c>
      <c r="D938" s="4">
        <v>6300000</v>
      </c>
      <c r="E938" s="4">
        <v>636600</v>
      </c>
      <c r="F938" s="4">
        <f t="shared" si="14"/>
        <v>1319.9999999999995</v>
      </c>
    </row>
    <row r="939" spans="1:6" x14ac:dyDescent="0.25">
      <c r="A939">
        <v>1645</v>
      </c>
      <c r="B939" t="s">
        <v>1713</v>
      </c>
      <c r="C939" t="s">
        <v>79</v>
      </c>
      <c r="D939" s="4">
        <v>267000</v>
      </c>
      <c r="E939" s="4">
        <v>32700.000000000004</v>
      </c>
      <c r="F939" s="4">
        <f t="shared" si="14"/>
        <v>1200.0000000000007</v>
      </c>
    </row>
    <row r="940" spans="1:6" x14ac:dyDescent="0.25">
      <c r="A940">
        <v>1750</v>
      </c>
      <c r="B940" t="s">
        <v>1819</v>
      </c>
      <c r="C940" t="s">
        <v>79</v>
      </c>
      <c r="D940" s="4">
        <v>3400000</v>
      </c>
      <c r="E940" s="4">
        <v>344800</v>
      </c>
      <c r="F940" s="4">
        <f t="shared" si="14"/>
        <v>959.99999999999693</v>
      </c>
    </row>
    <row r="941" spans="1:6" x14ac:dyDescent="0.25">
      <c r="A941">
        <v>1140</v>
      </c>
      <c r="B941" t="s">
        <v>1201</v>
      </c>
      <c r="C941" t="s">
        <v>108</v>
      </c>
      <c r="D941" s="4">
        <v>6600000</v>
      </c>
      <c r="E941" s="4">
        <v>664100</v>
      </c>
      <c r="F941" s="4">
        <f t="shared" si="14"/>
        <v>819.99999999999807</v>
      </c>
    </row>
    <row r="942" spans="1:6" x14ac:dyDescent="0.25">
      <c r="A942">
        <v>1798</v>
      </c>
      <c r="B942" t="s">
        <v>1868</v>
      </c>
      <c r="C942" t="s">
        <v>79</v>
      </c>
      <c r="D942" s="4">
        <v>706000</v>
      </c>
      <c r="E942" s="4">
        <v>73800</v>
      </c>
      <c r="F942" s="4">
        <f t="shared" si="14"/>
        <v>639.99999999999841</v>
      </c>
    </row>
    <row r="943" spans="1:6" x14ac:dyDescent="0.25">
      <c r="A943">
        <v>1208</v>
      </c>
      <c r="B943" t="s">
        <v>1269</v>
      </c>
      <c r="C943" t="s">
        <v>70</v>
      </c>
      <c r="D943" s="4">
        <v>6500000</v>
      </c>
      <c r="E943" s="4">
        <v>651300</v>
      </c>
      <c r="F943" s="4">
        <f t="shared" si="14"/>
        <v>259.99999999998943</v>
      </c>
    </row>
    <row r="944" spans="1:6" x14ac:dyDescent="0.25">
      <c r="A944">
        <v>11</v>
      </c>
      <c r="B944" t="s">
        <v>77</v>
      </c>
      <c r="C944" t="s">
        <v>70</v>
      </c>
      <c r="D944" s="4">
        <v>179200000</v>
      </c>
      <c r="E944" s="4">
        <v>14400000</v>
      </c>
      <c r="F944" s="4">
        <f t="shared" si="14"/>
        <v>0</v>
      </c>
    </row>
    <row r="945" spans="1:6" x14ac:dyDescent="0.25">
      <c r="A945">
        <v>11</v>
      </c>
      <c r="B945" t="s">
        <v>78</v>
      </c>
      <c r="C945" t="s">
        <v>79</v>
      </c>
      <c r="D945" s="4">
        <v>280500000</v>
      </c>
      <c r="E945" s="4">
        <v>22700000</v>
      </c>
      <c r="F945" s="4">
        <f t="shared" si="14"/>
        <v>0</v>
      </c>
    </row>
    <row r="946" spans="1:6" x14ac:dyDescent="0.25">
      <c r="A946">
        <v>13</v>
      </c>
      <c r="B946" t="s">
        <v>81</v>
      </c>
      <c r="C946" t="s">
        <v>70</v>
      </c>
      <c r="D946" s="4">
        <v>256000000</v>
      </c>
      <c r="E946" s="4">
        <v>14300000</v>
      </c>
      <c r="F946" s="4">
        <f t="shared" si="14"/>
        <v>0</v>
      </c>
    </row>
    <row r="947" spans="1:6" x14ac:dyDescent="0.25">
      <c r="A947">
        <v>16</v>
      </c>
      <c r="B947" t="s">
        <v>82</v>
      </c>
      <c r="C947" t="s">
        <v>83</v>
      </c>
      <c r="D947" s="4">
        <v>197600000</v>
      </c>
      <c r="E947" s="4">
        <v>18400000</v>
      </c>
      <c r="F947" s="4">
        <f t="shared" si="14"/>
        <v>0</v>
      </c>
    </row>
    <row r="948" spans="1:6" x14ac:dyDescent="0.25">
      <c r="A948">
        <v>19</v>
      </c>
      <c r="B948" t="s">
        <v>59</v>
      </c>
      <c r="C948" t="s">
        <v>70</v>
      </c>
      <c r="D948" s="4">
        <v>524000000</v>
      </c>
      <c r="E948" s="4">
        <v>14900000</v>
      </c>
      <c r="F948" s="4">
        <f t="shared" si="14"/>
        <v>0</v>
      </c>
    </row>
    <row r="949" spans="1:6" x14ac:dyDescent="0.25">
      <c r="A949">
        <v>21</v>
      </c>
      <c r="B949" t="s">
        <v>6</v>
      </c>
      <c r="C949" t="s">
        <v>85</v>
      </c>
      <c r="D949" s="4">
        <v>311600000</v>
      </c>
      <c r="E949" s="4">
        <v>9900000</v>
      </c>
      <c r="F949" s="4">
        <f t="shared" si="14"/>
        <v>0</v>
      </c>
    </row>
    <row r="950" spans="1:6" x14ac:dyDescent="0.25">
      <c r="A950">
        <v>22</v>
      </c>
      <c r="B950" t="s">
        <v>86</v>
      </c>
      <c r="C950" t="s">
        <v>70</v>
      </c>
      <c r="D950" s="4">
        <v>296300000</v>
      </c>
      <c r="E950" s="4">
        <v>10600000</v>
      </c>
      <c r="F950" s="4">
        <f t="shared" si="14"/>
        <v>0</v>
      </c>
    </row>
    <row r="951" spans="1:6" x14ac:dyDescent="0.25">
      <c r="A951">
        <v>23</v>
      </c>
      <c r="B951" t="s">
        <v>87</v>
      </c>
      <c r="C951" t="s">
        <v>88</v>
      </c>
      <c r="D951" s="4">
        <v>275200000</v>
      </c>
      <c r="E951" s="4">
        <v>12000000</v>
      </c>
      <c r="F951" s="4">
        <f t="shared" si="14"/>
        <v>0</v>
      </c>
    </row>
    <row r="952" spans="1:6" x14ac:dyDescent="0.25">
      <c r="A952">
        <v>24</v>
      </c>
      <c r="B952" t="s">
        <v>54</v>
      </c>
      <c r="C952" t="s">
        <v>70</v>
      </c>
      <c r="D952" s="4">
        <v>246300000</v>
      </c>
      <c r="E952" s="4">
        <v>13800000</v>
      </c>
      <c r="F952" s="4">
        <f t="shared" si="14"/>
        <v>0</v>
      </c>
    </row>
    <row r="953" spans="1:6" x14ac:dyDescent="0.25">
      <c r="A953">
        <v>25</v>
      </c>
      <c r="B953" t="s">
        <v>89</v>
      </c>
      <c r="C953" t="s">
        <v>88</v>
      </c>
      <c r="D953" s="4">
        <v>122400000</v>
      </c>
      <c r="E953" s="4">
        <v>8900000</v>
      </c>
      <c r="F953" s="4">
        <f t="shared" si="14"/>
        <v>0</v>
      </c>
    </row>
    <row r="954" spans="1:6" x14ac:dyDescent="0.25">
      <c r="A954">
        <v>29</v>
      </c>
      <c r="B954" t="s">
        <v>94</v>
      </c>
      <c r="C954" t="s">
        <v>95</v>
      </c>
      <c r="D954" s="4">
        <v>176200000</v>
      </c>
      <c r="E954" s="4">
        <v>11300000</v>
      </c>
      <c r="F954" s="4">
        <f t="shared" si="14"/>
        <v>0</v>
      </c>
    </row>
    <row r="955" spans="1:6" x14ac:dyDescent="0.25">
      <c r="A955">
        <v>32</v>
      </c>
      <c r="B955" t="s">
        <v>100</v>
      </c>
      <c r="C955" t="s">
        <v>67</v>
      </c>
      <c r="D955" s="4">
        <v>364100000</v>
      </c>
      <c r="E955" s="4">
        <v>6600000</v>
      </c>
      <c r="F955" s="4">
        <f t="shared" si="14"/>
        <v>0</v>
      </c>
    </row>
    <row r="956" spans="1:6" x14ac:dyDescent="0.25">
      <c r="A956">
        <v>37</v>
      </c>
      <c r="B956" t="s">
        <v>104</v>
      </c>
      <c r="C956" t="s">
        <v>67</v>
      </c>
      <c r="D956" s="4">
        <v>103700000</v>
      </c>
      <c r="E956" s="4">
        <v>8500000</v>
      </c>
      <c r="F956" s="4">
        <f t="shared" si="14"/>
        <v>0</v>
      </c>
    </row>
    <row r="957" spans="1:6" x14ac:dyDescent="0.25">
      <c r="A957">
        <v>40</v>
      </c>
      <c r="B957" t="s">
        <v>24</v>
      </c>
      <c r="C957" t="s">
        <v>70</v>
      </c>
      <c r="D957" s="4">
        <v>256800000</v>
      </c>
      <c r="E957" s="4">
        <v>6600000</v>
      </c>
      <c r="F957" s="4">
        <f t="shared" si="14"/>
        <v>0</v>
      </c>
    </row>
    <row r="958" spans="1:6" x14ac:dyDescent="0.25">
      <c r="A958">
        <v>42</v>
      </c>
      <c r="B958" t="s">
        <v>109</v>
      </c>
      <c r="C958" t="s">
        <v>95</v>
      </c>
      <c r="D958" s="4">
        <v>128000000</v>
      </c>
      <c r="E958" s="4">
        <v>8700000</v>
      </c>
      <c r="F958" s="4">
        <f t="shared" si="14"/>
        <v>0</v>
      </c>
    </row>
    <row r="959" spans="1:6" x14ac:dyDescent="0.25">
      <c r="A959">
        <v>43</v>
      </c>
      <c r="B959" t="s">
        <v>110</v>
      </c>
      <c r="C959" t="s">
        <v>79</v>
      </c>
      <c r="D959" s="4">
        <v>109600000</v>
      </c>
      <c r="E959" s="4">
        <v>7900000</v>
      </c>
      <c r="F959" s="4">
        <f t="shared" si="14"/>
        <v>0</v>
      </c>
    </row>
    <row r="960" spans="1:6" x14ac:dyDescent="0.25">
      <c r="A960">
        <v>44</v>
      </c>
      <c r="B960" t="s">
        <v>111</v>
      </c>
      <c r="C960" t="s">
        <v>112</v>
      </c>
      <c r="D960" s="4">
        <v>67200000</v>
      </c>
      <c r="E960" s="4">
        <v>3800000</v>
      </c>
      <c r="F960" s="4">
        <f t="shared" si="14"/>
        <v>0</v>
      </c>
    </row>
    <row r="961" spans="1:6" x14ac:dyDescent="0.25">
      <c r="A961">
        <v>52</v>
      </c>
      <c r="B961" t="s">
        <v>118</v>
      </c>
      <c r="C961" t="s">
        <v>79</v>
      </c>
      <c r="D961" s="4">
        <v>60100000</v>
      </c>
      <c r="E961" s="4">
        <v>5400000</v>
      </c>
      <c r="F961" s="4">
        <f t="shared" si="14"/>
        <v>0</v>
      </c>
    </row>
    <row r="962" spans="1:6" x14ac:dyDescent="0.25">
      <c r="A962">
        <v>53</v>
      </c>
      <c r="B962" t="s">
        <v>29</v>
      </c>
      <c r="C962" t="s">
        <v>70</v>
      </c>
      <c r="D962" s="4">
        <v>99900000</v>
      </c>
      <c r="E962" s="4">
        <v>6300000</v>
      </c>
      <c r="F962" s="4">
        <f t="shared" si="14"/>
        <v>0</v>
      </c>
    </row>
    <row r="963" spans="1:6" x14ac:dyDescent="0.25">
      <c r="A963">
        <v>53</v>
      </c>
      <c r="B963" t="s">
        <v>119</v>
      </c>
      <c r="C963" t="s">
        <v>99</v>
      </c>
      <c r="D963" s="4">
        <v>126900000</v>
      </c>
      <c r="E963" s="4">
        <v>10900000</v>
      </c>
      <c r="F963" s="4">
        <f t="shared" si="14"/>
        <v>0</v>
      </c>
    </row>
    <row r="964" spans="1:6" x14ac:dyDescent="0.25">
      <c r="A964">
        <v>55</v>
      </c>
      <c r="B964" t="s">
        <v>120</v>
      </c>
      <c r="C964" t="s">
        <v>121</v>
      </c>
      <c r="D964" s="4">
        <v>89200000</v>
      </c>
      <c r="E964" s="4">
        <v>7300000</v>
      </c>
      <c r="F964" s="4">
        <f t="shared" si="14"/>
        <v>0</v>
      </c>
    </row>
    <row r="965" spans="1:6" x14ac:dyDescent="0.25">
      <c r="A965">
        <v>58</v>
      </c>
      <c r="B965" t="s">
        <v>125</v>
      </c>
      <c r="C965" t="s">
        <v>126</v>
      </c>
      <c r="D965" s="4">
        <v>84800000</v>
      </c>
      <c r="E965" s="4">
        <v>6200000</v>
      </c>
      <c r="F965" s="4">
        <f t="shared" ref="F965:F1028" si="15">MAX(0,(E965/D965-10%)*D965*0.2)</f>
        <v>0</v>
      </c>
    </row>
    <row r="966" spans="1:6" x14ac:dyDescent="0.25">
      <c r="A966">
        <v>58</v>
      </c>
      <c r="B966" t="s">
        <v>127</v>
      </c>
      <c r="C966" t="s">
        <v>79</v>
      </c>
      <c r="D966" s="4">
        <v>79200000</v>
      </c>
      <c r="E966" s="4">
        <v>6000000</v>
      </c>
      <c r="F966" s="4">
        <f t="shared" si="15"/>
        <v>0</v>
      </c>
    </row>
    <row r="967" spans="1:6" x14ac:dyDescent="0.25">
      <c r="A967">
        <v>60</v>
      </c>
      <c r="B967" t="s">
        <v>128</v>
      </c>
      <c r="C967" t="s">
        <v>67</v>
      </c>
      <c r="D967" s="4">
        <v>369200000</v>
      </c>
      <c r="E967" s="4">
        <v>3300000</v>
      </c>
      <c r="F967" s="4">
        <f t="shared" si="15"/>
        <v>0</v>
      </c>
    </row>
    <row r="968" spans="1:6" x14ac:dyDescent="0.25">
      <c r="A968">
        <v>61</v>
      </c>
      <c r="B968" t="s">
        <v>129</v>
      </c>
      <c r="C968" t="s">
        <v>70</v>
      </c>
      <c r="D968" s="4">
        <v>140100000</v>
      </c>
      <c r="E968" s="4">
        <v>2900000</v>
      </c>
      <c r="F968" s="4">
        <f t="shared" si="15"/>
        <v>0</v>
      </c>
    </row>
    <row r="969" spans="1:6" x14ac:dyDescent="0.25">
      <c r="A969">
        <v>62</v>
      </c>
      <c r="B969" t="s">
        <v>130</v>
      </c>
      <c r="C969" t="s">
        <v>88</v>
      </c>
      <c r="D969" s="4">
        <v>97400000</v>
      </c>
      <c r="E969" s="4">
        <v>5900000</v>
      </c>
      <c r="F969" s="4">
        <f t="shared" si="15"/>
        <v>0</v>
      </c>
    </row>
    <row r="970" spans="1:6" x14ac:dyDescent="0.25">
      <c r="A970">
        <v>63</v>
      </c>
      <c r="B970" t="s">
        <v>131</v>
      </c>
      <c r="C970" t="s">
        <v>70</v>
      </c>
      <c r="D970" s="4">
        <v>154500000</v>
      </c>
      <c r="E970" s="4">
        <v>4900000</v>
      </c>
      <c r="F970" s="4">
        <f t="shared" si="15"/>
        <v>0</v>
      </c>
    </row>
    <row r="971" spans="1:6" x14ac:dyDescent="0.25">
      <c r="A971">
        <v>64</v>
      </c>
      <c r="B971" t="s">
        <v>132</v>
      </c>
      <c r="C971" t="s">
        <v>95</v>
      </c>
      <c r="D971" s="4">
        <v>150000000</v>
      </c>
      <c r="E971" s="4">
        <v>4000000</v>
      </c>
      <c r="F971" s="4">
        <f t="shared" si="15"/>
        <v>0</v>
      </c>
    </row>
    <row r="972" spans="1:6" x14ac:dyDescent="0.25">
      <c r="A972">
        <v>66</v>
      </c>
      <c r="B972" t="s">
        <v>135</v>
      </c>
      <c r="C972" t="s">
        <v>79</v>
      </c>
      <c r="D972" s="4">
        <v>87400000</v>
      </c>
      <c r="E972" s="4">
        <v>2900000</v>
      </c>
      <c r="F972" s="4">
        <f t="shared" si="15"/>
        <v>0</v>
      </c>
    </row>
    <row r="973" spans="1:6" x14ac:dyDescent="0.25">
      <c r="A973">
        <v>69</v>
      </c>
      <c r="B973" t="s">
        <v>137</v>
      </c>
      <c r="C973" t="s">
        <v>88</v>
      </c>
      <c r="D973" s="4">
        <v>90100000</v>
      </c>
      <c r="E973" s="4">
        <v>4300000</v>
      </c>
      <c r="F973" s="4">
        <f t="shared" si="15"/>
        <v>0</v>
      </c>
    </row>
    <row r="974" spans="1:6" x14ac:dyDescent="0.25">
      <c r="A974">
        <v>71</v>
      </c>
      <c r="B974" t="s">
        <v>45</v>
      </c>
      <c r="C974" t="s">
        <v>70</v>
      </c>
      <c r="D974" s="4">
        <v>70300000</v>
      </c>
      <c r="E974" s="4">
        <v>5000000</v>
      </c>
      <c r="F974" s="4">
        <f t="shared" si="15"/>
        <v>0</v>
      </c>
    </row>
    <row r="975" spans="1:6" x14ac:dyDescent="0.25">
      <c r="A975">
        <v>72</v>
      </c>
      <c r="B975" t="s">
        <v>140</v>
      </c>
      <c r="C975" t="s">
        <v>79</v>
      </c>
      <c r="D975" s="4">
        <v>112300000</v>
      </c>
      <c r="E975" s="4">
        <v>4700000</v>
      </c>
      <c r="F975" s="4">
        <f t="shared" si="15"/>
        <v>0</v>
      </c>
    </row>
    <row r="976" spans="1:6" x14ac:dyDescent="0.25">
      <c r="A976">
        <v>75</v>
      </c>
      <c r="B976" t="s">
        <v>143</v>
      </c>
      <c r="C976" t="s">
        <v>88</v>
      </c>
      <c r="D976" s="4">
        <v>116600000</v>
      </c>
      <c r="E976" s="4">
        <v>5500000</v>
      </c>
      <c r="F976" s="4">
        <f t="shared" si="15"/>
        <v>0</v>
      </c>
    </row>
    <row r="977" spans="1:6" x14ac:dyDescent="0.25">
      <c r="A977">
        <v>76</v>
      </c>
      <c r="B977" t="s">
        <v>144</v>
      </c>
      <c r="C977" t="s">
        <v>108</v>
      </c>
      <c r="D977" s="4">
        <v>71800000</v>
      </c>
      <c r="E977" s="4">
        <v>4100000</v>
      </c>
      <c r="F977" s="4">
        <f t="shared" si="15"/>
        <v>0</v>
      </c>
    </row>
    <row r="978" spans="1:6" x14ac:dyDescent="0.25">
      <c r="A978">
        <v>77</v>
      </c>
      <c r="B978" t="s">
        <v>145</v>
      </c>
      <c r="C978" t="s">
        <v>93</v>
      </c>
      <c r="D978" s="4">
        <v>72300000</v>
      </c>
      <c r="E978" s="4">
        <v>6900000</v>
      </c>
      <c r="F978" s="4">
        <f t="shared" si="15"/>
        <v>0</v>
      </c>
    </row>
    <row r="979" spans="1:6" x14ac:dyDescent="0.25">
      <c r="A979">
        <v>79</v>
      </c>
      <c r="B979" t="s">
        <v>147</v>
      </c>
      <c r="C979" t="s">
        <v>67</v>
      </c>
      <c r="D979" s="4">
        <v>203000000</v>
      </c>
      <c r="E979" s="4">
        <v>6100000</v>
      </c>
      <c r="F979" s="4">
        <f t="shared" si="15"/>
        <v>0</v>
      </c>
    </row>
    <row r="980" spans="1:6" x14ac:dyDescent="0.25">
      <c r="A980">
        <v>80</v>
      </c>
      <c r="B980" t="s">
        <v>148</v>
      </c>
      <c r="C980" t="s">
        <v>70</v>
      </c>
      <c r="D980" s="4">
        <v>69000000</v>
      </c>
      <c r="E980" s="4">
        <v>5900000</v>
      </c>
      <c r="F980" s="4">
        <f t="shared" si="15"/>
        <v>0</v>
      </c>
    </row>
    <row r="981" spans="1:6" x14ac:dyDescent="0.25">
      <c r="A981">
        <v>83</v>
      </c>
      <c r="B981" t="s">
        <v>150</v>
      </c>
      <c r="C981" t="s">
        <v>79</v>
      </c>
      <c r="D981" s="4">
        <v>142400000</v>
      </c>
      <c r="E981" s="4">
        <v>4300000</v>
      </c>
      <c r="F981" s="4">
        <f t="shared" si="15"/>
        <v>0</v>
      </c>
    </row>
    <row r="982" spans="1:6" x14ac:dyDescent="0.25">
      <c r="A982">
        <v>86</v>
      </c>
      <c r="B982" t="s">
        <v>49</v>
      </c>
      <c r="C982" t="s">
        <v>70</v>
      </c>
      <c r="D982" s="4">
        <v>77100000</v>
      </c>
      <c r="E982" s="4">
        <v>5500000</v>
      </c>
      <c r="F982" s="4">
        <f t="shared" si="15"/>
        <v>0</v>
      </c>
    </row>
    <row r="983" spans="1:6" x14ac:dyDescent="0.25">
      <c r="A983">
        <v>89</v>
      </c>
      <c r="B983" t="s">
        <v>31</v>
      </c>
      <c r="C983" t="s">
        <v>70</v>
      </c>
      <c r="D983" s="4">
        <v>137200000</v>
      </c>
      <c r="E983" s="4">
        <v>6700000</v>
      </c>
      <c r="F983" s="4">
        <f t="shared" si="15"/>
        <v>0</v>
      </c>
    </row>
    <row r="984" spans="1:6" x14ac:dyDescent="0.25">
      <c r="A984">
        <v>95</v>
      </c>
      <c r="B984" t="s">
        <v>158</v>
      </c>
      <c r="C984" t="s">
        <v>102</v>
      </c>
      <c r="D984" s="4">
        <v>69100000</v>
      </c>
      <c r="E984" s="4">
        <v>2800000</v>
      </c>
      <c r="F984" s="4">
        <f t="shared" si="15"/>
        <v>0</v>
      </c>
    </row>
    <row r="985" spans="1:6" x14ac:dyDescent="0.25">
      <c r="A985">
        <v>97</v>
      </c>
      <c r="B985" t="s">
        <v>160</v>
      </c>
      <c r="C985" t="s">
        <v>161</v>
      </c>
      <c r="D985" s="4">
        <v>86600000</v>
      </c>
      <c r="E985" s="4">
        <v>2400000</v>
      </c>
      <c r="F985" s="4">
        <f t="shared" si="15"/>
        <v>0</v>
      </c>
    </row>
    <row r="986" spans="1:6" x14ac:dyDescent="0.25">
      <c r="A986">
        <v>99</v>
      </c>
      <c r="B986" t="s">
        <v>163</v>
      </c>
      <c r="C986" t="s">
        <v>99</v>
      </c>
      <c r="D986" s="4">
        <v>116300000</v>
      </c>
      <c r="E986" s="4">
        <v>9900000</v>
      </c>
      <c r="F986" s="4">
        <f t="shared" si="15"/>
        <v>0</v>
      </c>
    </row>
    <row r="987" spans="1:6" x14ac:dyDescent="0.25">
      <c r="A987">
        <v>101</v>
      </c>
      <c r="B987" t="s">
        <v>165</v>
      </c>
      <c r="C987" t="s">
        <v>139</v>
      </c>
      <c r="D987" s="4">
        <v>62000000</v>
      </c>
      <c r="E987" s="4">
        <v>5700000</v>
      </c>
      <c r="F987" s="4">
        <f t="shared" si="15"/>
        <v>0</v>
      </c>
    </row>
    <row r="988" spans="1:6" x14ac:dyDescent="0.25">
      <c r="A988">
        <v>102</v>
      </c>
      <c r="B988" t="s">
        <v>166</v>
      </c>
      <c r="C988" t="s">
        <v>88</v>
      </c>
      <c r="D988" s="4">
        <v>49900000</v>
      </c>
      <c r="E988" s="4">
        <v>4800000</v>
      </c>
      <c r="F988" s="4">
        <f t="shared" si="15"/>
        <v>0</v>
      </c>
    </row>
    <row r="989" spans="1:6" x14ac:dyDescent="0.25">
      <c r="A989">
        <v>104</v>
      </c>
      <c r="B989" t="s">
        <v>168</v>
      </c>
      <c r="C989" t="s">
        <v>79</v>
      </c>
      <c r="D989" s="4">
        <v>140800000</v>
      </c>
      <c r="E989" s="4">
        <v>4800000</v>
      </c>
      <c r="F989" s="4">
        <f t="shared" si="15"/>
        <v>0</v>
      </c>
    </row>
    <row r="990" spans="1:6" x14ac:dyDescent="0.25">
      <c r="A990">
        <v>105</v>
      </c>
      <c r="B990" t="s">
        <v>169</v>
      </c>
      <c r="C990" t="s">
        <v>70</v>
      </c>
      <c r="D990" s="4">
        <v>109300000</v>
      </c>
      <c r="E990" s="4">
        <v>4800000</v>
      </c>
      <c r="F990" s="4">
        <f t="shared" si="15"/>
        <v>0</v>
      </c>
    </row>
    <row r="991" spans="1:6" x14ac:dyDescent="0.25">
      <c r="A991">
        <v>111</v>
      </c>
      <c r="B991" t="s">
        <v>176</v>
      </c>
      <c r="C991" t="s">
        <v>67</v>
      </c>
      <c r="D991" s="4">
        <v>70100000</v>
      </c>
      <c r="E991" s="4">
        <v>5700000</v>
      </c>
      <c r="F991" s="4">
        <f t="shared" si="15"/>
        <v>0</v>
      </c>
    </row>
    <row r="992" spans="1:6" x14ac:dyDescent="0.25">
      <c r="A992">
        <v>112</v>
      </c>
      <c r="B992" t="s">
        <v>177</v>
      </c>
      <c r="C992" t="s">
        <v>95</v>
      </c>
      <c r="D992" s="4">
        <v>79800000</v>
      </c>
      <c r="E992" s="4">
        <v>5100000</v>
      </c>
      <c r="F992" s="4">
        <f t="shared" si="15"/>
        <v>0</v>
      </c>
    </row>
    <row r="993" spans="1:6" x14ac:dyDescent="0.25">
      <c r="A993">
        <v>115</v>
      </c>
      <c r="B993" t="s">
        <v>180</v>
      </c>
      <c r="C993" t="s">
        <v>112</v>
      </c>
      <c r="D993" s="4">
        <v>64300000</v>
      </c>
      <c r="E993" s="4">
        <v>3100000</v>
      </c>
      <c r="F993" s="4">
        <f t="shared" si="15"/>
        <v>0</v>
      </c>
    </row>
    <row r="994" spans="1:6" x14ac:dyDescent="0.25">
      <c r="A994">
        <v>116</v>
      </c>
      <c r="B994" t="s">
        <v>181</v>
      </c>
      <c r="C994" t="s">
        <v>70</v>
      </c>
      <c r="D994" s="4">
        <v>64900000.000000007</v>
      </c>
      <c r="E994" s="4">
        <v>4100000</v>
      </c>
      <c r="F994" s="4">
        <f t="shared" si="15"/>
        <v>0</v>
      </c>
    </row>
    <row r="995" spans="1:6" x14ac:dyDescent="0.25">
      <c r="A995">
        <v>117</v>
      </c>
      <c r="B995" t="s">
        <v>182</v>
      </c>
      <c r="C995" t="s">
        <v>95</v>
      </c>
      <c r="D995" s="4">
        <v>40400000</v>
      </c>
      <c r="E995" s="4">
        <v>3300000</v>
      </c>
      <c r="F995" s="4">
        <f t="shared" si="15"/>
        <v>0</v>
      </c>
    </row>
    <row r="996" spans="1:6" x14ac:dyDescent="0.25">
      <c r="A996">
        <v>118</v>
      </c>
      <c r="B996" t="s">
        <v>183</v>
      </c>
      <c r="C996" t="s">
        <v>95</v>
      </c>
      <c r="D996" s="4">
        <v>74300000</v>
      </c>
      <c r="E996" s="4">
        <v>4800000</v>
      </c>
      <c r="F996" s="4">
        <f t="shared" si="15"/>
        <v>0</v>
      </c>
    </row>
    <row r="997" spans="1:6" x14ac:dyDescent="0.25">
      <c r="A997">
        <v>121</v>
      </c>
      <c r="B997" t="s">
        <v>186</v>
      </c>
      <c r="C997" t="s">
        <v>173</v>
      </c>
      <c r="D997" s="4">
        <v>172800000</v>
      </c>
      <c r="E997" s="4">
        <v>3700000</v>
      </c>
      <c r="F997" s="4">
        <f t="shared" si="15"/>
        <v>0</v>
      </c>
    </row>
    <row r="998" spans="1:6" x14ac:dyDescent="0.25">
      <c r="A998">
        <v>123</v>
      </c>
      <c r="B998" t="s">
        <v>189</v>
      </c>
      <c r="C998" t="s">
        <v>102</v>
      </c>
      <c r="D998" s="4">
        <v>58300000</v>
      </c>
      <c r="E998" s="4">
        <v>4200000</v>
      </c>
      <c r="F998" s="4">
        <f t="shared" si="15"/>
        <v>0</v>
      </c>
    </row>
    <row r="999" spans="1:6" x14ac:dyDescent="0.25">
      <c r="A999">
        <v>127</v>
      </c>
      <c r="B999" t="s">
        <v>192</v>
      </c>
      <c r="C999" t="s">
        <v>70</v>
      </c>
      <c r="D999" s="4">
        <v>91900000</v>
      </c>
      <c r="E999" s="4">
        <v>4600000</v>
      </c>
      <c r="F999" s="4">
        <f t="shared" si="15"/>
        <v>0</v>
      </c>
    </row>
    <row r="1000" spans="1:6" x14ac:dyDescent="0.25">
      <c r="A1000">
        <v>130</v>
      </c>
      <c r="B1000" t="s">
        <v>196</v>
      </c>
      <c r="C1000" t="s">
        <v>67</v>
      </c>
      <c r="D1000" s="4">
        <v>55800000</v>
      </c>
      <c r="E1000" s="4">
        <v>4000000</v>
      </c>
      <c r="F1000" s="4">
        <f t="shared" si="15"/>
        <v>0</v>
      </c>
    </row>
    <row r="1001" spans="1:6" x14ac:dyDescent="0.25">
      <c r="A1001">
        <v>131</v>
      </c>
      <c r="B1001" t="s">
        <v>197</v>
      </c>
      <c r="C1001" t="s">
        <v>67</v>
      </c>
      <c r="D1001" s="4">
        <v>121100000</v>
      </c>
      <c r="E1001" s="4">
        <v>3700000</v>
      </c>
      <c r="F1001" s="4">
        <f t="shared" si="15"/>
        <v>0</v>
      </c>
    </row>
    <row r="1002" spans="1:6" x14ac:dyDescent="0.25">
      <c r="A1002">
        <v>135</v>
      </c>
      <c r="B1002" t="s">
        <v>201</v>
      </c>
      <c r="C1002" t="s">
        <v>79</v>
      </c>
      <c r="D1002" s="4">
        <v>103100000</v>
      </c>
      <c r="E1002" s="4">
        <v>4900000</v>
      </c>
      <c r="F1002" s="4">
        <f t="shared" si="15"/>
        <v>0</v>
      </c>
    </row>
    <row r="1003" spans="1:6" x14ac:dyDescent="0.25">
      <c r="A1003">
        <v>136</v>
      </c>
      <c r="B1003" t="s">
        <v>57</v>
      </c>
      <c r="C1003" t="s">
        <v>70</v>
      </c>
      <c r="D1003" s="4">
        <v>138700000</v>
      </c>
      <c r="E1003" s="4">
        <v>3500000</v>
      </c>
      <c r="F1003" s="4">
        <f t="shared" si="15"/>
        <v>0</v>
      </c>
    </row>
    <row r="1004" spans="1:6" x14ac:dyDescent="0.25">
      <c r="A1004">
        <v>137</v>
      </c>
      <c r="B1004" t="s">
        <v>202</v>
      </c>
      <c r="C1004" t="s">
        <v>95</v>
      </c>
      <c r="D1004" s="4">
        <v>54600000</v>
      </c>
      <c r="E1004" s="4">
        <v>3600000</v>
      </c>
      <c r="F1004" s="4">
        <f t="shared" si="15"/>
        <v>0</v>
      </c>
    </row>
    <row r="1005" spans="1:6" x14ac:dyDescent="0.25">
      <c r="A1005">
        <v>140</v>
      </c>
      <c r="B1005" t="s">
        <v>204</v>
      </c>
      <c r="C1005" t="s">
        <v>161</v>
      </c>
      <c r="D1005" s="4">
        <v>91900000</v>
      </c>
      <c r="E1005" s="4">
        <v>3000000</v>
      </c>
      <c r="F1005" s="4">
        <f t="shared" si="15"/>
        <v>0</v>
      </c>
    </row>
    <row r="1006" spans="1:6" x14ac:dyDescent="0.25">
      <c r="A1006">
        <v>142</v>
      </c>
      <c r="B1006" t="s">
        <v>206</v>
      </c>
      <c r="C1006" t="s">
        <v>70</v>
      </c>
      <c r="D1006" s="4">
        <v>158400000</v>
      </c>
      <c r="E1006" s="4">
        <v>3800000</v>
      </c>
      <c r="F1006" s="4">
        <f t="shared" si="15"/>
        <v>0</v>
      </c>
    </row>
    <row r="1007" spans="1:6" x14ac:dyDescent="0.25">
      <c r="A1007">
        <v>143</v>
      </c>
      <c r="B1007" t="s">
        <v>55</v>
      </c>
      <c r="C1007" t="s">
        <v>70</v>
      </c>
      <c r="D1007" s="4">
        <v>74800000</v>
      </c>
      <c r="E1007" s="4">
        <v>4300000</v>
      </c>
      <c r="F1007" s="4">
        <f t="shared" si="15"/>
        <v>0</v>
      </c>
    </row>
    <row r="1008" spans="1:6" x14ac:dyDescent="0.25">
      <c r="A1008">
        <v>149</v>
      </c>
      <c r="B1008" t="s">
        <v>20</v>
      </c>
      <c r="C1008" t="s">
        <v>70</v>
      </c>
      <c r="D1008" s="4">
        <v>45800000</v>
      </c>
      <c r="E1008" s="4">
        <v>1700000</v>
      </c>
      <c r="F1008" s="4">
        <f t="shared" si="15"/>
        <v>0</v>
      </c>
    </row>
    <row r="1009" spans="1:6" x14ac:dyDescent="0.25">
      <c r="A1009">
        <v>151</v>
      </c>
      <c r="B1009" t="s">
        <v>211</v>
      </c>
      <c r="C1009" t="s">
        <v>79</v>
      </c>
      <c r="D1009" s="4">
        <v>48500000</v>
      </c>
      <c r="E1009" s="4">
        <v>2600000</v>
      </c>
      <c r="F1009" s="4">
        <f t="shared" si="15"/>
        <v>0</v>
      </c>
    </row>
    <row r="1010" spans="1:6" x14ac:dyDescent="0.25">
      <c r="A1010">
        <v>154</v>
      </c>
      <c r="B1010" t="s">
        <v>214</v>
      </c>
      <c r="C1010" t="s">
        <v>67</v>
      </c>
      <c r="D1010" s="4">
        <v>69400000</v>
      </c>
      <c r="E1010" s="4">
        <v>2500000</v>
      </c>
      <c r="F1010" s="4">
        <f t="shared" si="15"/>
        <v>0</v>
      </c>
    </row>
    <row r="1011" spans="1:6" x14ac:dyDescent="0.25">
      <c r="A1011">
        <v>155</v>
      </c>
      <c r="B1011" t="s">
        <v>12</v>
      </c>
      <c r="C1011" t="s">
        <v>70</v>
      </c>
      <c r="D1011" s="4">
        <v>50100000</v>
      </c>
      <c r="E1011" s="4">
        <v>3300000</v>
      </c>
      <c r="F1011" s="4">
        <f t="shared" si="15"/>
        <v>0</v>
      </c>
    </row>
    <row r="1012" spans="1:6" x14ac:dyDescent="0.25">
      <c r="A1012">
        <v>156</v>
      </c>
      <c r="B1012" t="s">
        <v>215</v>
      </c>
      <c r="C1012" t="s">
        <v>95</v>
      </c>
      <c r="D1012" s="4">
        <v>47300000</v>
      </c>
      <c r="E1012" s="4">
        <v>3400000</v>
      </c>
      <c r="F1012" s="4">
        <f t="shared" si="15"/>
        <v>0</v>
      </c>
    </row>
    <row r="1013" spans="1:6" x14ac:dyDescent="0.25">
      <c r="A1013">
        <v>157</v>
      </c>
      <c r="B1013" t="s">
        <v>216</v>
      </c>
      <c r="C1013" t="s">
        <v>217</v>
      </c>
      <c r="D1013" s="4">
        <v>52300000</v>
      </c>
      <c r="E1013" s="4">
        <v>3500000</v>
      </c>
      <c r="F1013" s="4">
        <f t="shared" si="15"/>
        <v>0</v>
      </c>
    </row>
    <row r="1014" spans="1:6" x14ac:dyDescent="0.25">
      <c r="A1014">
        <v>161</v>
      </c>
      <c r="B1014" t="s">
        <v>220</v>
      </c>
      <c r="C1014" t="s">
        <v>70</v>
      </c>
      <c r="D1014" s="4">
        <v>31100000</v>
      </c>
      <c r="E1014" s="4">
        <v>2800000</v>
      </c>
      <c r="F1014" s="4">
        <f t="shared" si="15"/>
        <v>0</v>
      </c>
    </row>
    <row r="1015" spans="1:6" x14ac:dyDescent="0.25">
      <c r="A1015">
        <v>165</v>
      </c>
      <c r="B1015" t="s">
        <v>224</v>
      </c>
      <c r="C1015" t="s">
        <v>225</v>
      </c>
      <c r="D1015" s="4">
        <v>60300000</v>
      </c>
      <c r="E1015" s="4">
        <v>1800000</v>
      </c>
      <c r="F1015" s="4">
        <f t="shared" si="15"/>
        <v>0</v>
      </c>
    </row>
    <row r="1016" spans="1:6" x14ac:dyDescent="0.25">
      <c r="A1016">
        <v>166</v>
      </c>
      <c r="B1016" t="s">
        <v>226</v>
      </c>
      <c r="C1016" t="s">
        <v>79</v>
      </c>
      <c r="D1016" s="4">
        <v>65500000</v>
      </c>
      <c r="E1016" s="4">
        <v>3700000</v>
      </c>
      <c r="F1016" s="4">
        <f t="shared" si="15"/>
        <v>0</v>
      </c>
    </row>
    <row r="1017" spans="1:6" x14ac:dyDescent="0.25">
      <c r="A1017">
        <v>169</v>
      </c>
      <c r="B1017" t="s">
        <v>26</v>
      </c>
      <c r="C1017" t="s">
        <v>70</v>
      </c>
      <c r="D1017" s="4">
        <v>33800000</v>
      </c>
      <c r="E1017" s="4">
        <v>2900000</v>
      </c>
      <c r="F1017" s="4">
        <f t="shared" si="15"/>
        <v>0</v>
      </c>
    </row>
    <row r="1018" spans="1:6" x14ac:dyDescent="0.25">
      <c r="A1018">
        <v>170</v>
      </c>
      <c r="B1018" t="s">
        <v>230</v>
      </c>
      <c r="C1018" t="s">
        <v>231</v>
      </c>
      <c r="D1018" s="4">
        <v>71500000</v>
      </c>
      <c r="E1018" s="4">
        <v>2900000</v>
      </c>
      <c r="F1018" s="4">
        <f t="shared" si="15"/>
        <v>0</v>
      </c>
    </row>
    <row r="1019" spans="1:6" x14ac:dyDescent="0.25">
      <c r="A1019">
        <v>171</v>
      </c>
      <c r="B1019" t="s">
        <v>232</v>
      </c>
      <c r="C1019" t="s">
        <v>126</v>
      </c>
      <c r="D1019" s="4">
        <v>51100000</v>
      </c>
      <c r="E1019" s="4">
        <v>2000000</v>
      </c>
      <c r="F1019" s="4">
        <f t="shared" si="15"/>
        <v>0</v>
      </c>
    </row>
    <row r="1020" spans="1:6" x14ac:dyDescent="0.25">
      <c r="A1020">
        <v>173</v>
      </c>
      <c r="B1020" t="s">
        <v>35</v>
      </c>
      <c r="C1020" t="s">
        <v>70</v>
      </c>
      <c r="D1020" s="4">
        <v>72100000</v>
      </c>
      <c r="E1020" s="4">
        <v>4300000</v>
      </c>
      <c r="F1020" s="4">
        <f t="shared" si="15"/>
        <v>0</v>
      </c>
    </row>
    <row r="1021" spans="1:6" x14ac:dyDescent="0.25">
      <c r="A1021">
        <v>174</v>
      </c>
      <c r="B1021" t="s">
        <v>234</v>
      </c>
      <c r="C1021" t="s">
        <v>67</v>
      </c>
      <c r="D1021" s="4">
        <v>54400000</v>
      </c>
      <c r="E1021" s="4">
        <v>3000000</v>
      </c>
      <c r="F1021" s="4">
        <f t="shared" si="15"/>
        <v>0</v>
      </c>
    </row>
    <row r="1022" spans="1:6" x14ac:dyDescent="0.25">
      <c r="A1022">
        <v>178</v>
      </c>
      <c r="B1022" t="s">
        <v>237</v>
      </c>
      <c r="C1022" t="s">
        <v>112</v>
      </c>
      <c r="D1022" s="4">
        <v>28200000</v>
      </c>
      <c r="E1022" s="4">
        <v>2300000</v>
      </c>
      <c r="F1022" s="4">
        <f t="shared" si="15"/>
        <v>0</v>
      </c>
    </row>
    <row r="1023" spans="1:6" x14ac:dyDescent="0.25">
      <c r="A1023">
        <v>181</v>
      </c>
      <c r="B1023" t="s">
        <v>239</v>
      </c>
      <c r="C1023" t="s">
        <v>112</v>
      </c>
      <c r="D1023" s="4">
        <v>28800000</v>
      </c>
      <c r="E1023" s="4">
        <v>2600000</v>
      </c>
      <c r="F1023" s="4">
        <f t="shared" si="15"/>
        <v>0</v>
      </c>
    </row>
    <row r="1024" spans="1:6" x14ac:dyDescent="0.25">
      <c r="A1024">
        <v>182</v>
      </c>
      <c r="B1024" t="s">
        <v>240</v>
      </c>
      <c r="C1024" t="s">
        <v>70</v>
      </c>
      <c r="D1024" s="4">
        <v>38900000</v>
      </c>
      <c r="E1024" s="4">
        <v>3300000</v>
      </c>
      <c r="F1024" s="4">
        <f t="shared" si="15"/>
        <v>0</v>
      </c>
    </row>
    <row r="1025" spans="1:6" x14ac:dyDescent="0.25">
      <c r="A1025">
        <v>185</v>
      </c>
      <c r="B1025" t="s">
        <v>242</v>
      </c>
      <c r="C1025" t="s">
        <v>88</v>
      </c>
      <c r="D1025" s="4">
        <v>70900000</v>
      </c>
      <c r="E1025" s="4">
        <v>2900000</v>
      </c>
      <c r="F1025" s="4">
        <f t="shared" si="15"/>
        <v>0</v>
      </c>
    </row>
    <row r="1026" spans="1:6" x14ac:dyDescent="0.25">
      <c r="A1026">
        <v>186</v>
      </c>
      <c r="B1026" t="s">
        <v>243</v>
      </c>
      <c r="C1026" t="s">
        <v>70</v>
      </c>
      <c r="D1026" s="4">
        <v>107400000</v>
      </c>
      <c r="E1026" s="4">
        <v>3100000</v>
      </c>
      <c r="F1026" s="4">
        <f t="shared" si="15"/>
        <v>0</v>
      </c>
    </row>
    <row r="1027" spans="1:6" x14ac:dyDescent="0.25">
      <c r="A1027">
        <v>189</v>
      </c>
      <c r="B1027" t="s">
        <v>245</v>
      </c>
      <c r="C1027" t="s">
        <v>83</v>
      </c>
      <c r="D1027" s="4">
        <v>90500000</v>
      </c>
      <c r="E1027" s="4">
        <v>2300000</v>
      </c>
      <c r="F1027" s="4">
        <f t="shared" si="15"/>
        <v>0</v>
      </c>
    </row>
    <row r="1028" spans="1:6" x14ac:dyDescent="0.25">
      <c r="A1028">
        <v>192</v>
      </c>
      <c r="B1028" t="s">
        <v>250</v>
      </c>
      <c r="C1028" t="s">
        <v>112</v>
      </c>
      <c r="D1028" s="4">
        <v>85200000</v>
      </c>
      <c r="E1028" s="4">
        <v>2300000</v>
      </c>
      <c r="F1028" s="4">
        <f t="shared" si="15"/>
        <v>0</v>
      </c>
    </row>
    <row r="1029" spans="1:6" x14ac:dyDescent="0.25">
      <c r="A1029">
        <v>196</v>
      </c>
      <c r="B1029" t="s">
        <v>253</v>
      </c>
      <c r="C1029" t="s">
        <v>70</v>
      </c>
      <c r="D1029" s="4">
        <v>78100000</v>
      </c>
      <c r="E1029" s="4">
        <v>3300000</v>
      </c>
      <c r="F1029" s="4">
        <f t="shared" ref="F1029:F1092" si="16">MAX(0,(E1029/D1029-10%)*D1029*0.2)</f>
        <v>0</v>
      </c>
    </row>
    <row r="1030" spans="1:6" x14ac:dyDescent="0.25">
      <c r="A1030">
        <v>197</v>
      </c>
      <c r="B1030" t="s">
        <v>254</v>
      </c>
      <c r="C1030" t="s">
        <v>70</v>
      </c>
      <c r="D1030" s="4">
        <v>123400000</v>
      </c>
      <c r="E1030" s="4">
        <v>2600000</v>
      </c>
      <c r="F1030" s="4">
        <f t="shared" si="16"/>
        <v>0</v>
      </c>
    </row>
    <row r="1031" spans="1:6" x14ac:dyDescent="0.25">
      <c r="A1031">
        <v>198</v>
      </c>
      <c r="B1031" t="s">
        <v>255</v>
      </c>
      <c r="C1031" t="s">
        <v>79</v>
      </c>
      <c r="D1031" s="4">
        <v>82900000</v>
      </c>
      <c r="E1031" s="4">
        <v>1800000</v>
      </c>
      <c r="F1031" s="4">
        <f t="shared" si="16"/>
        <v>0</v>
      </c>
    </row>
    <row r="1032" spans="1:6" x14ac:dyDescent="0.25">
      <c r="A1032">
        <v>198</v>
      </c>
      <c r="B1032" t="s">
        <v>256</v>
      </c>
      <c r="C1032" t="s">
        <v>70</v>
      </c>
      <c r="D1032" s="4">
        <v>39100000</v>
      </c>
      <c r="E1032" s="4">
        <v>3600000</v>
      </c>
      <c r="F1032" s="4">
        <f t="shared" si="16"/>
        <v>0</v>
      </c>
    </row>
    <row r="1033" spans="1:6" x14ac:dyDescent="0.25">
      <c r="A1033">
        <v>204</v>
      </c>
      <c r="B1033" t="s">
        <v>259</v>
      </c>
      <c r="C1033" t="s">
        <v>67</v>
      </c>
      <c r="D1033" s="4">
        <v>122900000</v>
      </c>
      <c r="E1033" s="4">
        <v>3200000</v>
      </c>
      <c r="F1033" s="4">
        <f t="shared" si="16"/>
        <v>0</v>
      </c>
    </row>
    <row r="1034" spans="1:6" x14ac:dyDescent="0.25">
      <c r="A1034">
        <v>206</v>
      </c>
      <c r="B1034" t="s">
        <v>260</v>
      </c>
      <c r="C1034" t="s">
        <v>88</v>
      </c>
      <c r="D1034" s="4">
        <v>36100000</v>
      </c>
      <c r="E1034" s="4">
        <v>1400000</v>
      </c>
      <c r="F1034" s="4">
        <f t="shared" si="16"/>
        <v>0</v>
      </c>
    </row>
    <row r="1035" spans="1:6" x14ac:dyDescent="0.25">
      <c r="A1035">
        <v>208</v>
      </c>
      <c r="B1035" t="s">
        <v>262</v>
      </c>
      <c r="C1035" t="s">
        <v>139</v>
      </c>
      <c r="D1035" s="4">
        <v>42000000</v>
      </c>
      <c r="E1035" s="4">
        <v>3800000</v>
      </c>
      <c r="F1035" s="4">
        <f t="shared" si="16"/>
        <v>0</v>
      </c>
    </row>
    <row r="1036" spans="1:6" x14ac:dyDescent="0.25">
      <c r="A1036">
        <v>211</v>
      </c>
      <c r="B1036" t="s">
        <v>264</v>
      </c>
      <c r="C1036" t="s">
        <v>67</v>
      </c>
      <c r="D1036" s="4">
        <v>116800000</v>
      </c>
      <c r="E1036" s="4">
        <v>2800000</v>
      </c>
      <c r="F1036" s="4">
        <f t="shared" si="16"/>
        <v>0</v>
      </c>
    </row>
    <row r="1037" spans="1:6" x14ac:dyDescent="0.25">
      <c r="A1037">
        <v>212</v>
      </c>
      <c r="B1037" t="s">
        <v>265</v>
      </c>
      <c r="C1037" t="s">
        <v>73</v>
      </c>
      <c r="D1037" s="4">
        <v>37300000</v>
      </c>
      <c r="E1037" s="4">
        <v>1500000</v>
      </c>
      <c r="F1037" s="4">
        <f t="shared" si="16"/>
        <v>0</v>
      </c>
    </row>
    <row r="1038" spans="1:6" x14ac:dyDescent="0.25">
      <c r="A1038">
        <v>213</v>
      </c>
      <c r="B1038" t="s">
        <v>266</v>
      </c>
      <c r="C1038" t="s">
        <v>112</v>
      </c>
      <c r="D1038" s="4">
        <v>89500000</v>
      </c>
      <c r="E1038" s="4">
        <v>3200000</v>
      </c>
      <c r="F1038" s="4">
        <f t="shared" si="16"/>
        <v>0</v>
      </c>
    </row>
    <row r="1039" spans="1:6" x14ac:dyDescent="0.25">
      <c r="A1039">
        <v>214</v>
      </c>
      <c r="B1039" t="s">
        <v>28</v>
      </c>
      <c r="C1039" t="s">
        <v>70</v>
      </c>
      <c r="D1039" s="4">
        <v>38800000</v>
      </c>
      <c r="E1039" s="4">
        <v>3400000</v>
      </c>
      <c r="F1039" s="4">
        <f t="shared" si="16"/>
        <v>0</v>
      </c>
    </row>
    <row r="1040" spans="1:6" x14ac:dyDescent="0.25">
      <c r="A1040">
        <v>215</v>
      </c>
      <c r="B1040" t="s">
        <v>267</v>
      </c>
      <c r="C1040" t="s">
        <v>79</v>
      </c>
      <c r="D1040" s="4">
        <v>50600000</v>
      </c>
      <c r="E1040" s="4">
        <v>2600000</v>
      </c>
      <c r="F1040" s="4">
        <f t="shared" si="16"/>
        <v>0</v>
      </c>
    </row>
    <row r="1041" spans="1:6" x14ac:dyDescent="0.25">
      <c r="A1041">
        <v>216</v>
      </c>
      <c r="B1041" t="s">
        <v>268</v>
      </c>
      <c r="C1041" t="s">
        <v>67</v>
      </c>
      <c r="D1041" s="4">
        <v>78200000</v>
      </c>
      <c r="E1041" s="4">
        <v>3200000</v>
      </c>
      <c r="F1041" s="4">
        <f t="shared" si="16"/>
        <v>0</v>
      </c>
    </row>
    <row r="1042" spans="1:6" x14ac:dyDescent="0.25">
      <c r="A1042">
        <v>218</v>
      </c>
      <c r="B1042" t="s">
        <v>270</v>
      </c>
      <c r="C1042" t="s">
        <v>88</v>
      </c>
      <c r="D1042" s="4">
        <v>45900000</v>
      </c>
      <c r="E1042" s="4">
        <v>1800000</v>
      </c>
      <c r="F1042" s="4">
        <f t="shared" si="16"/>
        <v>0</v>
      </c>
    </row>
    <row r="1043" spans="1:6" x14ac:dyDescent="0.25">
      <c r="A1043">
        <v>218</v>
      </c>
      <c r="B1043" t="s">
        <v>271</v>
      </c>
      <c r="C1043" t="s">
        <v>70</v>
      </c>
      <c r="D1043" s="4">
        <v>31800000</v>
      </c>
      <c r="E1043" s="4">
        <v>2400000</v>
      </c>
      <c r="F1043" s="4">
        <f t="shared" si="16"/>
        <v>0</v>
      </c>
    </row>
    <row r="1044" spans="1:6" x14ac:dyDescent="0.25">
      <c r="A1044">
        <v>220</v>
      </c>
      <c r="B1044" t="s">
        <v>272</v>
      </c>
      <c r="C1044" t="s">
        <v>112</v>
      </c>
      <c r="D1044" s="4">
        <v>94500000</v>
      </c>
      <c r="E1044" s="4">
        <v>767500</v>
      </c>
      <c r="F1044" s="4">
        <f t="shared" si="16"/>
        <v>0</v>
      </c>
    </row>
    <row r="1045" spans="1:6" x14ac:dyDescent="0.25">
      <c r="A1045">
        <v>222</v>
      </c>
      <c r="B1045" t="s">
        <v>274</v>
      </c>
      <c r="C1045" t="s">
        <v>70</v>
      </c>
      <c r="D1045" s="4">
        <v>25200000</v>
      </c>
      <c r="E1045" s="4">
        <v>1900000</v>
      </c>
      <c r="F1045" s="4">
        <f t="shared" si="16"/>
        <v>0</v>
      </c>
    </row>
    <row r="1046" spans="1:6" x14ac:dyDescent="0.25">
      <c r="A1046">
        <v>225</v>
      </c>
      <c r="B1046" t="s">
        <v>277</v>
      </c>
      <c r="C1046" t="s">
        <v>70</v>
      </c>
      <c r="D1046" s="4">
        <v>51700000</v>
      </c>
      <c r="E1046" s="4">
        <v>3000000</v>
      </c>
      <c r="F1046" s="4">
        <f t="shared" si="16"/>
        <v>0</v>
      </c>
    </row>
    <row r="1047" spans="1:6" x14ac:dyDescent="0.25">
      <c r="A1047">
        <v>227</v>
      </c>
      <c r="B1047" t="s">
        <v>279</v>
      </c>
      <c r="C1047" t="s">
        <v>95</v>
      </c>
      <c r="D1047" s="4">
        <v>30400000</v>
      </c>
      <c r="E1047" s="4">
        <v>2700000</v>
      </c>
      <c r="F1047" s="4">
        <f t="shared" si="16"/>
        <v>0</v>
      </c>
    </row>
    <row r="1048" spans="1:6" x14ac:dyDescent="0.25">
      <c r="A1048">
        <v>228</v>
      </c>
      <c r="B1048" t="s">
        <v>280</v>
      </c>
      <c r="C1048" t="s">
        <v>95</v>
      </c>
      <c r="D1048" s="4">
        <v>47800000</v>
      </c>
      <c r="E1048" s="4">
        <v>2800000</v>
      </c>
      <c r="F1048" s="4">
        <f t="shared" si="16"/>
        <v>0</v>
      </c>
    </row>
    <row r="1049" spans="1:6" x14ac:dyDescent="0.25">
      <c r="A1049">
        <v>229</v>
      </c>
      <c r="B1049" t="s">
        <v>281</v>
      </c>
      <c r="C1049" t="s">
        <v>67</v>
      </c>
      <c r="D1049" s="4">
        <v>39900000</v>
      </c>
      <c r="E1049" s="4">
        <v>3400000</v>
      </c>
      <c r="F1049" s="4">
        <f t="shared" si="16"/>
        <v>0</v>
      </c>
    </row>
    <row r="1050" spans="1:6" x14ac:dyDescent="0.25">
      <c r="A1050">
        <v>230</v>
      </c>
      <c r="B1050" t="s">
        <v>282</v>
      </c>
      <c r="C1050" t="s">
        <v>79</v>
      </c>
      <c r="D1050" s="4">
        <v>62600000</v>
      </c>
      <c r="E1050" s="4">
        <v>1800000</v>
      </c>
      <c r="F1050" s="4">
        <f t="shared" si="16"/>
        <v>0</v>
      </c>
    </row>
    <row r="1051" spans="1:6" x14ac:dyDescent="0.25">
      <c r="A1051">
        <v>231</v>
      </c>
      <c r="B1051" t="s">
        <v>283</v>
      </c>
      <c r="C1051" t="s">
        <v>95</v>
      </c>
      <c r="D1051" s="4">
        <v>67200000</v>
      </c>
      <c r="E1051" s="4">
        <v>1100000</v>
      </c>
      <c r="F1051" s="4">
        <f t="shared" si="16"/>
        <v>0</v>
      </c>
    </row>
    <row r="1052" spans="1:6" x14ac:dyDescent="0.25">
      <c r="A1052">
        <v>232</v>
      </c>
      <c r="B1052" t="s">
        <v>284</v>
      </c>
      <c r="C1052" t="s">
        <v>112</v>
      </c>
      <c r="D1052" s="4">
        <v>121100000</v>
      </c>
      <c r="E1052" s="4">
        <v>3200000</v>
      </c>
      <c r="F1052" s="4">
        <f t="shared" si="16"/>
        <v>0</v>
      </c>
    </row>
    <row r="1053" spans="1:6" x14ac:dyDescent="0.25">
      <c r="A1053">
        <v>233</v>
      </c>
      <c r="B1053" t="s">
        <v>285</v>
      </c>
      <c r="C1053" t="s">
        <v>286</v>
      </c>
      <c r="D1053" s="4">
        <v>43400000</v>
      </c>
      <c r="E1053" s="4">
        <v>3100000</v>
      </c>
      <c r="F1053" s="4">
        <f t="shared" si="16"/>
        <v>0</v>
      </c>
    </row>
    <row r="1054" spans="1:6" x14ac:dyDescent="0.25">
      <c r="A1054">
        <v>234</v>
      </c>
      <c r="B1054" t="s">
        <v>287</v>
      </c>
      <c r="C1054" t="s">
        <v>79</v>
      </c>
      <c r="D1054" s="4">
        <v>61000000</v>
      </c>
      <c r="E1054" s="4">
        <v>2000000</v>
      </c>
      <c r="F1054" s="4">
        <f t="shared" si="16"/>
        <v>0</v>
      </c>
    </row>
    <row r="1055" spans="1:6" x14ac:dyDescent="0.25">
      <c r="A1055">
        <v>235</v>
      </c>
      <c r="B1055" t="s">
        <v>288</v>
      </c>
      <c r="C1055" t="s">
        <v>70</v>
      </c>
      <c r="D1055" s="4">
        <v>67700000</v>
      </c>
      <c r="E1055" s="4">
        <v>2600000</v>
      </c>
      <c r="F1055" s="4">
        <f t="shared" si="16"/>
        <v>0</v>
      </c>
    </row>
    <row r="1056" spans="1:6" x14ac:dyDescent="0.25">
      <c r="A1056">
        <v>237</v>
      </c>
      <c r="B1056" t="s">
        <v>290</v>
      </c>
      <c r="C1056" t="s">
        <v>112</v>
      </c>
      <c r="D1056" s="4">
        <v>26200000</v>
      </c>
      <c r="E1056" s="4">
        <v>1500000</v>
      </c>
      <c r="F1056" s="4">
        <f t="shared" si="16"/>
        <v>0</v>
      </c>
    </row>
    <row r="1057" spans="1:6" x14ac:dyDescent="0.25">
      <c r="A1057">
        <v>238</v>
      </c>
      <c r="B1057" t="s">
        <v>291</v>
      </c>
      <c r="C1057" t="s">
        <v>67</v>
      </c>
      <c r="D1057" s="4">
        <v>83400000</v>
      </c>
      <c r="E1057" s="4">
        <v>1800000</v>
      </c>
      <c r="F1057" s="4">
        <f t="shared" si="16"/>
        <v>0</v>
      </c>
    </row>
    <row r="1058" spans="1:6" x14ac:dyDescent="0.25">
      <c r="A1058">
        <v>240</v>
      </c>
      <c r="B1058" t="s">
        <v>293</v>
      </c>
      <c r="C1058" t="s">
        <v>88</v>
      </c>
      <c r="D1058" s="4">
        <v>39600000</v>
      </c>
      <c r="E1058" s="4">
        <v>2100000</v>
      </c>
      <c r="F1058" s="4">
        <f t="shared" si="16"/>
        <v>0</v>
      </c>
    </row>
    <row r="1059" spans="1:6" x14ac:dyDescent="0.25">
      <c r="A1059">
        <v>241</v>
      </c>
      <c r="B1059" t="s">
        <v>294</v>
      </c>
      <c r="C1059" t="s">
        <v>70</v>
      </c>
      <c r="D1059" s="4">
        <v>34300000</v>
      </c>
      <c r="E1059" s="4">
        <v>2300000</v>
      </c>
      <c r="F1059" s="4">
        <f t="shared" si="16"/>
        <v>0</v>
      </c>
    </row>
    <row r="1060" spans="1:6" x14ac:dyDescent="0.25">
      <c r="A1060">
        <v>242</v>
      </c>
      <c r="B1060" t="s">
        <v>295</v>
      </c>
      <c r="C1060" t="s">
        <v>79</v>
      </c>
      <c r="D1060" s="4">
        <v>35900000</v>
      </c>
      <c r="E1060" s="4">
        <v>831100</v>
      </c>
      <c r="F1060" s="4">
        <f t="shared" si="16"/>
        <v>0</v>
      </c>
    </row>
    <row r="1061" spans="1:6" x14ac:dyDescent="0.25">
      <c r="A1061">
        <v>243</v>
      </c>
      <c r="B1061" t="s">
        <v>296</v>
      </c>
      <c r="C1061" t="s">
        <v>102</v>
      </c>
      <c r="D1061" s="4">
        <v>24600000</v>
      </c>
      <c r="E1061" s="4">
        <v>2000000</v>
      </c>
      <c r="F1061" s="4">
        <f t="shared" si="16"/>
        <v>0</v>
      </c>
    </row>
    <row r="1062" spans="1:6" x14ac:dyDescent="0.25">
      <c r="A1062">
        <v>248</v>
      </c>
      <c r="B1062" t="s">
        <v>301</v>
      </c>
      <c r="C1062" t="s">
        <v>95</v>
      </c>
      <c r="D1062" s="4">
        <v>28300000</v>
      </c>
      <c r="E1062" s="4">
        <v>2100000</v>
      </c>
      <c r="F1062" s="4">
        <f t="shared" si="16"/>
        <v>0</v>
      </c>
    </row>
    <row r="1063" spans="1:6" x14ac:dyDescent="0.25">
      <c r="A1063">
        <v>250</v>
      </c>
      <c r="B1063" t="s">
        <v>302</v>
      </c>
      <c r="C1063" t="s">
        <v>173</v>
      </c>
      <c r="D1063" s="4">
        <v>24200000</v>
      </c>
      <c r="E1063" s="4">
        <v>2000000</v>
      </c>
      <c r="F1063" s="4">
        <f t="shared" si="16"/>
        <v>0</v>
      </c>
    </row>
    <row r="1064" spans="1:6" x14ac:dyDescent="0.25">
      <c r="A1064">
        <v>252</v>
      </c>
      <c r="B1064" t="s">
        <v>304</v>
      </c>
      <c r="C1064" t="s">
        <v>102</v>
      </c>
      <c r="D1064" s="4">
        <v>28900000</v>
      </c>
      <c r="E1064" s="4">
        <v>2200000</v>
      </c>
      <c r="F1064" s="4">
        <f t="shared" si="16"/>
        <v>0</v>
      </c>
    </row>
    <row r="1065" spans="1:6" x14ac:dyDescent="0.25">
      <c r="A1065">
        <v>253</v>
      </c>
      <c r="B1065" t="s">
        <v>305</v>
      </c>
      <c r="C1065" t="s">
        <v>112</v>
      </c>
      <c r="D1065" s="4">
        <v>24700000</v>
      </c>
      <c r="E1065" s="4">
        <v>1900000</v>
      </c>
      <c r="F1065" s="4">
        <f t="shared" si="16"/>
        <v>0</v>
      </c>
    </row>
    <row r="1066" spans="1:6" x14ac:dyDescent="0.25">
      <c r="A1066">
        <v>254</v>
      </c>
      <c r="B1066" t="s">
        <v>306</v>
      </c>
      <c r="C1066" t="s">
        <v>112</v>
      </c>
      <c r="D1066" s="4">
        <v>82700000</v>
      </c>
      <c r="E1066" s="4">
        <v>1200000</v>
      </c>
      <c r="F1066" s="4">
        <f t="shared" si="16"/>
        <v>0</v>
      </c>
    </row>
    <row r="1067" spans="1:6" x14ac:dyDescent="0.25">
      <c r="A1067">
        <v>255</v>
      </c>
      <c r="B1067" t="s">
        <v>307</v>
      </c>
      <c r="C1067" t="s">
        <v>126</v>
      </c>
      <c r="D1067" s="4">
        <v>20800000</v>
      </c>
      <c r="E1067" s="4">
        <v>1300000</v>
      </c>
      <c r="F1067" s="4">
        <f t="shared" si="16"/>
        <v>0</v>
      </c>
    </row>
    <row r="1068" spans="1:6" x14ac:dyDescent="0.25">
      <c r="A1068">
        <v>256</v>
      </c>
      <c r="B1068" t="s">
        <v>308</v>
      </c>
      <c r="C1068" t="s">
        <v>79</v>
      </c>
      <c r="D1068" s="4">
        <v>70400000</v>
      </c>
      <c r="E1068" s="4">
        <v>2600000</v>
      </c>
      <c r="F1068" s="4">
        <f t="shared" si="16"/>
        <v>0</v>
      </c>
    </row>
    <row r="1069" spans="1:6" x14ac:dyDescent="0.25">
      <c r="A1069">
        <v>257</v>
      </c>
      <c r="B1069" t="s">
        <v>309</v>
      </c>
      <c r="C1069" t="s">
        <v>95</v>
      </c>
      <c r="D1069" s="4">
        <v>28100000</v>
      </c>
      <c r="E1069" s="4">
        <v>2700000</v>
      </c>
      <c r="F1069" s="4">
        <f t="shared" si="16"/>
        <v>0</v>
      </c>
    </row>
    <row r="1070" spans="1:6" x14ac:dyDescent="0.25">
      <c r="A1070">
        <v>259</v>
      </c>
      <c r="B1070" t="s">
        <v>310</v>
      </c>
      <c r="C1070" t="s">
        <v>85</v>
      </c>
      <c r="D1070" s="4">
        <v>74200000</v>
      </c>
      <c r="E1070" s="4">
        <v>2000000</v>
      </c>
      <c r="F1070" s="4">
        <f t="shared" si="16"/>
        <v>0</v>
      </c>
    </row>
    <row r="1071" spans="1:6" x14ac:dyDescent="0.25">
      <c r="A1071">
        <v>261</v>
      </c>
      <c r="B1071" t="s">
        <v>312</v>
      </c>
      <c r="C1071" t="s">
        <v>79</v>
      </c>
      <c r="D1071" s="4">
        <v>27100000</v>
      </c>
      <c r="E1071" s="4">
        <v>1800000</v>
      </c>
      <c r="F1071" s="4">
        <f t="shared" si="16"/>
        <v>0</v>
      </c>
    </row>
    <row r="1072" spans="1:6" x14ac:dyDescent="0.25">
      <c r="A1072">
        <v>262</v>
      </c>
      <c r="B1072" t="s">
        <v>5</v>
      </c>
      <c r="C1072" t="s">
        <v>112</v>
      </c>
      <c r="D1072" s="4">
        <v>19000000</v>
      </c>
      <c r="E1072" s="4">
        <v>1900000</v>
      </c>
      <c r="F1072" s="4">
        <f t="shared" si="16"/>
        <v>0</v>
      </c>
    </row>
    <row r="1073" spans="1:6" x14ac:dyDescent="0.25">
      <c r="A1073">
        <v>263</v>
      </c>
      <c r="B1073" t="s">
        <v>313</v>
      </c>
      <c r="C1073" t="s">
        <v>70</v>
      </c>
      <c r="D1073" s="4">
        <v>45100000</v>
      </c>
      <c r="E1073" s="4">
        <v>3500000</v>
      </c>
      <c r="F1073" s="4">
        <f t="shared" si="16"/>
        <v>0</v>
      </c>
    </row>
    <row r="1074" spans="1:6" x14ac:dyDescent="0.25">
      <c r="A1074">
        <v>264</v>
      </c>
      <c r="B1074" t="s">
        <v>314</v>
      </c>
      <c r="C1074" t="s">
        <v>95</v>
      </c>
      <c r="D1074" s="4">
        <v>83600000</v>
      </c>
      <c r="E1074" s="4">
        <v>3600000</v>
      </c>
      <c r="F1074" s="4">
        <f t="shared" si="16"/>
        <v>0</v>
      </c>
    </row>
    <row r="1075" spans="1:6" x14ac:dyDescent="0.25">
      <c r="A1075">
        <v>265</v>
      </c>
      <c r="B1075" t="s">
        <v>315</v>
      </c>
      <c r="C1075" t="s">
        <v>121</v>
      </c>
      <c r="D1075" s="4">
        <v>54200000</v>
      </c>
      <c r="E1075" s="4">
        <v>1000000</v>
      </c>
      <c r="F1075" s="4">
        <f t="shared" si="16"/>
        <v>0</v>
      </c>
    </row>
    <row r="1076" spans="1:6" x14ac:dyDescent="0.25">
      <c r="A1076">
        <v>266</v>
      </c>
      <c r="B1076" t="s">
        <v>316</v>
      </c>
      <c r="C1076" t="s">
        <v>70</v>
      </c>
      <c r="D1076" s="4">
        <v>122300000</v>
      </c>
      <c r="E1076" s="4">
        <v>1700000</v>
      </c>
      <c r="F1076" s="4">
        <f t="shared" si="16"/>
        <v>0</v>
      </c>
    </row>
    <row r="1077" spans="1:6" x14ac:dyDescent="0.25">
      <c r="A1077">
        <v>267</v>
      </c>
      <c r="B1077" t="s">
        <v>317</v>
      </c>
      <c r="C1077" t="s">
        <v>67</v>
      </c>
      <c r="D1077" s="4">
        <v>79800000</v>
      </c>
      <c r="E1077" s="4">
        <v>2800000</v>
      </c>
      <c r="F1077" s="4">
        <f t="shared" si="16"/>
        <v>0</v>
      </c>
    </row>
    <row r="1078" spans="1:6" x14ac:dyDescent="0.25">
      <c r="A1078">
        <v>268</v>
      </c>
      <c r="B1078" t="s">
        <v>318</v>
      </c>
      <c r="C1078" t="s">
        <v>83</v>
      </c>
      <c r="D1078" s="4">
        <v>33900000</v>
      </c>
      <c r="E1078" s="4">
        <v>2900000</v>
      </c>
      <c r="F1078" s="4">
        <f t="shared" si="16"/>
        <v>0</v>
      </c>
    </row>
    <row r="1079" spans="1:6" x14ac:dyDescent="0.25">
      <c r="A1079">
        <v>269</v>
      </c>
      <c r="B1079" t="s">
        <v>319</v>
      </c>
      <c r="C1079" t="s">
        <v>126</v>
      </c>
      <c r="D1079" s="4">
        <v>60100000</v>
      </c>
      <c r="E1079" s="4">
        <v>4400000</v>
      </c>
      <c r="F1079" s="4">
        <f t="shared" si="16"/>
        <v>0</v>
      </c>
    </row>
    <row r="1080" spans="1:6" x14ac:dyDescent="0.25">
      <c r="A1080">
        <v>272</v>
      </c>
      <c r="B1080" t="s">
        <v>322</v>
      </c>
      <c r="C1080" t="s">
        <v>173</v>
      </c>
      <c r="D1080" s="4">
        <v>33300000</v>
      </c>
      <c r="E1080" s="4">
        <v>1900000</v>
      </c>
      <c r="F1080" s="4">
        <f t="shared" si="16"/>
        <v>0</v>
      </c>
    </row>
    <row r="1081" spans="1:6" x14ac:dyDescent="0.25">
      <c r="A1081">
        <v>276</v>
      </c>
      <c r="B1081" t="s">
        <v>324</v>
      </c>
      <c r="C1081" t="s">
        <v>70</v>
      </c>
      <c r="D1081" s="4">
        <v>16400000</v>
      </c>
      <c r="E1081" s="4">
        <v>1400000</v>
      </c>
      <c r="F1081" s="4">
        <f t="shared" si="16"/>
        <v>0</v>
      </c>
    </row>
    <row r="1082" spans="1:6" x14ac:dyDescent="0.25">
      <c r="A1082">
        <v>278</v>
      </c>
      <c r="B1082" t="s">
        <v>326</v>
      </c>
      <c r="C1082" t="s">
        <v>83</v>
      </c>
      <c r="D1082" s="4">
        <v>37300000</v>
      </c>
      <c r="E1082" s="4">
        <v>2700000</v>
      </c>
      <c r="F1082" s="4">
        <f t="shared" si="16"/>
        <v>0</v>
      </c>
    </row>
    <row r="1083" spans="1:6" x14ac:dyDescent="0.25">
      <c r="A1083">
        <v>280</v>
      </c>
      <c r="B1083" t="s">
        <v>328</v>
      </c>
      <c r="C1083" t="s">
        <v>108</v>
      </c>
      <c r="D1083" s="4">
        <v>26900000</v>
      </c>
      <c r="E1083" s="4">
        <v>2200000</v>
      </c>
      <c r="F1083" s="4">
        <f t="shared" si="16"/>
        <v>0</v>
      </c>
    </row>
    <row r="1084" spans="1:6" x14ac:dyDescent="0.25">
      <c r="A1084">
        <v>285</v>
      </c>
      <c r="B1084" t="s">
        <v>332</v>
      </c>
      <c r="C1084" t="s">
        <v>70</v>
      </c>
      <c r="D1084" s="4">
        <v>82200000</v>
      </c>
      <c r="E1084" s="4">
        <v>845000</v>
      </c>
      <c r="F1084" s="4">
        <f t="shared" si="16"/>
        <v>0</v>
      </c>
    </row>
    <row r="1085" spans="1:6" x14ac:dyDescent="0.25">
      <c r="A1085">
        <v>286</v>
      </c>
      <c r="B1085" t="s">
        <v>333</v>
      </c>
      <c r="C1085" t="s">
        <v>93</v>
      </c>
      <c r="D1085" s="4">
        <v>42100000</v>
      </c>
      <c r="E1085" s="4">
        <v>1600000</v>
      </c>
      <c r="F1085" s="4">
        <f t="shared" si="16"/>
        <v>0</v>
      </c>
    </row>
    <row r="1086" spans="1:6" x14ac:dyDescent="0.25">
      <c r="A1086">
        <v>287</v>
      </c>
      <c r="B1086" t="s">
        <v>334</v>
      </c>
      <c r="C1086" t="s">
        <v>335</v>
      </c>
      <c r="D1086" s="4">
        <v>40900000</v>
      </c>
      <c r="E1086" s="4">
        <v>2800000</v>
      </c>
      <c r="F1086" s="4">
        <f t="shared" si="16"/>
        <v>0</v>
      </c>
    </row>
    <row r="1087" spans="1:6" x14ac:dyDescent="0.25">
      <c r="A1087">
        <v>290</v>
      </c>
      <c r="B1087" t="s">
        <v>338</v>
      </c>
      <c r="C1087" t="s">
        <v>79</v>
      </c>
      <c r="D1087" s="4">
        <v>49900000</v>
      </c>
      <c r="E1087" s="4">
        <v>2700000</v>
      </c>
      <c r="F1087" s="4">
        <f t="shared" si="16"/>
        <v>0</v>
      </c>
    </row>
    <row r="1088" spans="1:6" x14ac:dyDescent="0.25">
      <c r="A1088">
        <v>293</v>
      </c>
      <c r="B1088" t="s">
        <v>342</v>
      </c>
      <c r="C1088" t="s">
        <v>70</v>
      </c>
      <c r="D1088" s="4">
        <v>41700000</v>
      </c>
      <c r="E1088" s="4">
        <v>3300000</v>
      </c>
      <c r="F1088" s="4">
        <f t="shared" si="16"/>
        <v>0</v>
      </c>
    </row>
    <row r="1089" spans="1:6" x14ac:dyDescent="0.25">
      <c r="A1089">
        <v>294</v>
      </c>
      <c r="B1089" t="s">
        <v>343</v>
      </c>
      <c r="C1089" t="s">
        <v>79</v>
      </c>
      <c r="D1089" s="4">
        <v>41300000</v>
      </c>
      <c r="E1089" s="4">
        <v>2100000</v>
      </c>
      <c r="F1089" s="4">
        <f t="shared" si="16"/>
        <v>0</v>
      </c>
    </row>
    <row r="1090" spans="1:6" x14ac:dyDescent="0.25">
      <c r="A1090">
        <v>296</v>
      </c>
      <c r="B1090" t="s">
        <v>345</v>
      </c>
      <c r="C1090" t="s">
        <v>83</v>
      </c>
      <c r="D1090" s="4">
        <v>23200000</v>
      </c>
      <c r="E1090" s="4">
        <v>1300000</v>
      </c>
      <c r="F1090" s="4">
        <f t="shared" si="16"/>
        <v>0</v>
      </c>
    </row>
    <row r="1091" spans="1:6" x14ac:dyDescent="0.25">
      <c r="A1091">
        <v>298</v>
      </c>
      <c r="B1091" t="s">
        <v>347</v>
      </c>
      <c r="C1091" t="s">
        <v>108</v>
      </c>
      <c r="D1091" s="4">
        <v>28000000</v>
      </c>
      <c r="E1091" s="4">
        <v>1400000</v>
      </c>
      <c r="F1091" s="4">
        <f t="shared" si="16"/>
        <v>0</v>
      </c>
    </row>
    <row r="1092" spans="1:6" x14ac:dyDescent="0.25">
      <c r="A1092">
        <v>302</v>
      </c>
      <c r="B1092" t="s">
        <v>351</v>
      </c>
      <c r="C1092" t="s">
        <v>70</v>
      </c>
      <c r="D1092" s="4">
        <v>58400000</v>
      </c>
      <c r="E1092" s="4">
        <v>3000000</v>
      </c>
      <c r="F1092" s="4">
        <f t="shared" si="16"/>
        <v>0</v>
      </c>
    </row>
    <row r="1093" spans="1:6" x14ac:dyDescent="0.25">
      <c r="A1093">
        <v>304</v>
      </c>
      <c r="B1093" t="s">
        <v>354</v>
      </c>
      <c r="C1093" t="s">
        <v>95</v>
      </c>
      <c r="D1093" s="4">
        <v>19500000</v>
      </c>
      <c r="E1093" s="4">
        <v>1200000</v>
      </c>
      <c r="F1093" s="4">
        <f t="shared" ref="F1093:F1156" si="17">MAX(0,(E1093/D1093-10%)*D1093*0.2)</f>
        <v>0</v>
      </c>
    </row>
    <row r="1094" spans="1:6" x14ac:dyDescent="0.25">
      <c r="A1094">
        <v>307</v>
      </c>
      <c r="B1094" t="s">
        <v>357</v>
      </c>
      <c r="C1094" t="s">
        <v>67</v>
      </c>
      <c r="D1094" s="4">
        <v>57700000</v>
      </c>
      <c r="E1094" s="4">
        <v>2000000</v>
      </c>
      <c r="F1094" s="4">
        <f t="shared" si="17"/>
        <v>0</v>
      </c>
    </row>
    <row r="1095" spans="1:6" x14ac:dyDescent="0.25">
      <c r="A1095">
        <v>308</v>
      </c>
      <c r="B1095" t="s">
        <v>358</v>
      </c>
      <c r="C1095" t="s">
        <v>88</v>
      </c>
      <c r="D1095" s="4">
        <v>18100000</v>
      </c>
      <c r="E1095" s="4">
        <v>1500000</v>
      </c>
      <c r="F1095" s="4">
        <f t="shared" si="17"/>
        <v>0</v>
      </c>
    </row>
    <row r="1096" spans="1:6" x14ac:dyDescent="0.25">
      <c r="A1096">
        <v>309</v>
      </c>
      <c r="B1096" t="s">
        <v>359</v>
      </c>
      <c r="C1096" t="s">
        <v>108</v>
      </c>
      <c r="D1096" s="4">
        <v>49000000</v>
      </c>
      <c r="E1096" s="4">
        <v>734200</v>
      </c>
      <c r="F1096" s="4">
        <f t="shared" si="17"/>
        <v>0</v>
      </c>
    </row>
    <row r="1097" spans="1:6" x14ac:dyDescent="0.25">
      <c r="A1097">
        <v>311</v>
      </c>
      <c r="B1097" t="s">
        <v>361</v>
      </c>
      <c r="C1097" t="s">
        <v>70</v>
      </c>
      <c r="D1097" s="4">
        <v>64400000.000000007</v>
      </c>
      <c r="E1097" s="4">
        <v>1500000</v>
      </c>
      <c r="F1097" s="4">
        <f t="shared" si="17"/>
        <v>0</v>
      </c>
    </row>
    <row r="1098" spans="1:6" x14ac:dyDescent="0.25">
      <c r="A1098">
        <v>314</v>
      </c>
      <c r="B1098" t="s">
        <v>365</v>
      </c>
      <c r="C1098" t="s">
        <v>112</v>
      </c>
      <c r="D1098" s="4">
        <v>29600000</v>
      </c>
      <c r="E1098" s="4">
        <v>2800000</v>
      </c>
      <c r="F1098" s="4">
        <f t="shared" si="17"/>
        <v>0</v>
      </c>
    </row>
    <row r="1099" spans="1:6" x14ac:dyDescent="0.25">
      <c r="A1099">
        <v>315</v>
      </c>
      <c r="B1099" t="s">
        <v>366</v>
      </c>
      <c r="C1099" t="s">
        <v>161</v>
      </c>
      <c r="D1099" s="4">
        <v>36700000</v>
      </c>
      <c r="E1099" s="4">
        <v>1500000</v>
      </c>
      <c r="F1099" s="4">
        <f t="shared" si="17"/>
        <v>0</v>
      </c>
    </row>
    <row r="1100" spans="1:6" x14ac:dyDescent="0.25">
      <c r="A1100">
        <v>318</v>
      </c>
      <c r="B1100" t="s">
        <v>2</v>
      </c>
      <c r="C1100" t="s">
        <v>195</v>
      </c>
      <c r="D1100" s="4">
        <v>28100000</v>
      </c>
      <c r="E1100" s="4">
        <v>1900000</v>
      </c>
      <c r="F1100" s="4">
        <f t="shared" si="17"/>
        <v>0</v>
      </c>
    </row>
    <row r="1101" spans="1:6" x14ac:dyDescent="0.25">
      <c r="A1101">
        <v>320</v>
      </c>
      <c r="B1101" t="s">
        <v>370</v>
      </c>
      <c r="C1101" t="s">
        <v>121</v>
      </c>
      <c r="D1101" s="4">
        <v>38300000</v>
      </c>
      <c r="E1101" s="4">
        <v>616600</v>
      </c>
      <c r="F1101" s="4">
        <f t="shared" si="17"/>
        <v>0</v>
      </c>
    </row>
    <row r="1102" spans="1:6" x14ac:dyDescent="0.25">
      <c r="A1102">
        <v>321</v>
      </c>
      <c r="B1102" t="s">
        <v>371</v>
      </c>
      <c r="C1102" t="s">
        <v>79</v>
      </c>
      <c r="D1102" s="4">
        <v>95500000</v>
      </c>
      <c r="E1102" s="4">
        <v>1500000</v>
      </c>
      <c r="F1102" s="4">
        <f t="shared" si="17"/>
        <v>0</v>
      </c>
    </row>
    <row r="1103" spans="1:6" x14ac:dyDescent="0.25">
      <c r="A1103">
        <v>323</v>
      </c>
      <c r="B1103" t="s">
        <v>373</v>
      </c>
      <c r="C1103" t="s">
        <v>67</v>
      </c>
      <c r="D1103" s="4">
        <v>43000000</v>
      </c>
      <c r="E1103" s="4">
        <v>2100000</v>
      </c>
      <c r="F1103" s="4">
        <f t="shared" si="17"/>
        <v>0</v>
      </c>
    </row>
    <row r="1104" spans="1:6" x14ac:dyDescent="0.25">
      <c r="A1104">
        <v>324</v>
      </c>
      <c r="B1104" t="s">
        <v>374</v>
      </c>
      <c r="C1104" t="s">
        <v>79</v>
      </c>
      <c r="D1104" s="4">
        <v>40000000</v>
      </c>
      <c r="E1104" s="4">
        <v>2300000</v>
      </c>
      <c r="F1104" s="4">
        <f t="shared" si="17"/>
        <v>0</v>
      </c>
    </row>
    <row r="1105" spans="1:6" x14ac:dyDescent="0.25">
      <c r="A1105">
        <v>325</v>
      </c>
      <c r="B1105" t="s">
        <v>375</v>
      </c>
      <c r="C1105" t="s">
        <v>102</v>
      </c>
      <c r="D1105" s="4">
        <v>57500000</v>
      </c>
      <c r="E1105" s="4">
        <v>2100000</v>
      </c>
      <c r="F1105" s="4">
        <f t="shared" si="17"/>
        <v>0</v>
      </c>
    </row>
    <row r="1106" spans="1:6" x14ac:dyDescent="0.25">
      <c r="A1106">
        <v>326</v>
      </c>
      <c r="B1106" t="s">
        <v>376</v>
      </c>
      <c r="C1106" t="s">
        <v>88</v>
      </c>
      <c r="D1106" s="4">
        <v>189200000</v>
      </c>
      <c r="E1106" s="4">
        <v>417700</v>
      </c>
      <c r="F1106" s="4">
        <f t="shared" si="17"/>
        <v>0</v>
      </c>
    </row>
    <row r="1107" spans="1:6" x14ac:dyDescent="0.25">
      <c r="A1107">
        <v>327</v>
      </c>
      <c r="B1107" t="s">
        <v>377</v>
      </c>
      <c r="C1107" t="s">
        <v>79</v>
      </c>
      <c r="D1107" s="4">
        <v>32299999.999999996</v>
      </c>
      <c r="E1107" s="4">
        <v>2700000</v>
      </c>
      <c r="F1107" s="4">
        <f t="shared" si="17"/>
        <v>0</v>
      </c>
    </row>
    <row r="1108" spans="1:6" x14ac:dyDescent="0.25">
      <c r="A1108">
        <v>329</v>
      </c>
      <c r="B1108" t="s">
        <v>379</v>
      </c>
      <c r="C1108" t="s">
        <v>70</v>
      </c>
      <c r="D1108" s="4">
        <v>43100000</v>
      </c>
      <c r="E1108" s="4">
        <v>2000000</v>
      </c>
      <c r="F1108" s="4">
        <f t="shared" si="17"/>
        <v>0</v>
      </c>
    </row>
    <row r="1109" spans="1:6" x14ac:dyDescent="0.25">
      <c r="A1109">
        <v>330</v>
      </c>
      <c r="B1109" t="s">
        <v>380</v>
      </c>
      <c r="C1109" t="s">
        <v>67</v>
      </c>
      <c r="D1109" s="4">
        <v>25200000</v>
      </c>
      <c r="E1109" s="4">
        <v>2100000</v>
      </c>
      <c r="F1109" s="4">
        <f t="shared" si="17"/>
        <v>0</v>
      </c>
    </row>
    <row r="1110" spans="1:6" x14ac:dyDescent="0.25">
      <c r="A1110">
        <v>331</v>
      </c>
      <c r="B1110" t="s">
        <v>381</v>
      </c>
      <c r="C1110" t="s">
        <v>95</v>
      </c>
      <c r="D1110" s="4">
        <v>47700000</v>
      </c>
      <c r="E1110" s="4">
        <v>1600000</v>
      </c>
      <c r="F1110" s="4">
        <f t="shared" si="17"/>
        <v>0</v>
      </c>
    </row>
    <row r="1111" spans="1:6" x14ac:dyDescent="0.25">
      <c r="A1111">
        <v>336</v>
      </c>
      <c r="B1111" t="s">
        <v>387</v>
      </c>
      <c r="C1111" t="s">
        <v>112</v>
      </c>
      <c r="D1111" s="4">
        <v>34700000</v>
      </c>
      <c r="E1111" s="4">
        <v>3400000</v>
      </c>
      <c r="F1111" s="4">
        <f t="shared" si="17"/>
        <v>0</v>
      </c>
    </row>
    <row r="1112" spans="1:6" x14ac:dyDescent="0.25">
      <c r="A1112">
        <v>340</v>
      </c>
      <c r="B1112" t="s">
        <v>391</v>
      </c>
      <c r="C1112" t="s">
        <v>70</v>
      </c>
      <c r="D1112" s="4">
        <v>79300000</v>
      </c>
      <c r="E1112" s="4">
        <v>7200000</v>
      </c>
      <c r="F1112" s="4">
        <f t="shared" si="17"/>
        <v>0</v>
      </c>
    </row>
    <row r="1113" spans="1:6" x14ac:dyDescent="0.25">
      <c r="A1113">
        <v>341</v>
      </c>
      <c r="B1113" t="s">
        <v>392</v>
      </c>
      <c r="C1113" t="s">
        <v>85</v>
      </c>
      <c r="D1113" s="4">
        <v>26800000</v>
      </c>
      <c r="E1113" s="4">
        <v>1200000</v>
      </c>
      <c r="F1113" s="4">
        <f t="shared" si="17"/>
        <v>0</v>
      </c>
    </row>
    <row r="1114" spans="1:6" x14ac:dyDescent="0.25">
      <c r="A1114">
        <v>344</v>
      </c>
      <c r="B1114" t="s">
        <v>395</v>
      </c>
      <c r="C1114" t="s">
        <v>70</v>
      </c>
      <c r="D1114" s="4">
        <v>17400000</v>
      </c>
      <c r="E1114" s="4">
        <v>899000</v>
      </c>
      <c r="F1114" s="4">
        <f t="shared" si="17"/>
        <v>0</v>
      </c>
    </row>
    <row r="1115" spans="1:6" x14ac:dyDescent="0.25">
      <c r="A1115">
        <v>346</v>
      </c>
      <c r="B1115" t="s">
        <v>397</v>
      </c>
      <c r="C1115" t="s">
        <v>67</v>
      </c>
      <c r="D1115" s="4">
        <v>31700000</v>
      </c>
      <c r="E1115" s="4">
        <v>1500000</v>
      </c>
      <c r="F1115" s="4">
        <f t="shared" si="17"/>
        <v>0</v>
      </c>
    </row>
    <row r="1116" spans="1:6" x14ac:dyDescent="0.25">
      <c r="A1116">
        <v>354</v>
      </c>
      <c r="B1116" t="s">
        <v>407</v>
      </c>
      <c r="C1116" t="s">
        <v>70</v>
      </c>
      <c r="D1116" s="4">
        <v>27800000</v>
      </c>
      <c r="E1116" s="4">
        <v>1700000</v>
      </c>
      <c r="F1116" s="4">
        <f t="shared" si="17"/>
        <v>0</v>
      </c>
    </row>
    <row r="1117" spans="1:6" x14ac:dyDescent="0.25">
      <c r="A1117">
        <v>357</v>
      </c>
      <c r="B1117" t="s">
        <v>410</v>
      </c>
      <c r="C1117" t="s">
        <v>112</v>
      </c>
      <c r="D1117" s="4">
        <v>271600000</v>
      </c>
      <c r="E1117" s="4">
        <v>-3300000</v>
      </c>
      <c r="F1117" s="4">
        <f t="shared" si="17"/>
        <v>0</v>
      </c>
    </row>
    <row r="1118" spans="1:6" x14ac:dyDescent="0.25">
      <c r="A1118">
        <v>359</v>
      </c>
      <c r="B1118" t="s">
        <v>412</v>
      </c>
      <c r="C1118" t="s">
        <v>79</v>
      </c>
      <c r="D1118" s="4">
        <v>33000000</v>
      </c>
      <c r="E1118" s="4">
        <v>1100000</v>
      </c>
      <c r="F1118" s="4">
        <f t="shared" si="17"/>
        <v>0</v>
      </c>
    </row>
    <row r="1119" spans="1:6" x14ac:dyDescent="0.25">
      <c r="A1119">
        <v>360</v>
      </c>
      <c r="B1119" t="s">
        <v>413</v>
      </c>
      <c r="C1119" t="s">
        <v>79</v>
      </c>
      <c r="D1119" s="4">
        <v>32800000</v>
      </c>
      <c r="E1119" s="4">
        <v>1300000</v>
      </c>
      <c r="F1119" s="4">
        <f t="shared" si="17"/>
        <v>0</v>
      </c>
    </row>
    <row r="1120" spans="1:6" x14ac:dyDescent="0.25">
      <c r="A1120">
        <v>362</v>
      </c>
      <c r="B1120" t="s">
        <v>415</v>
      </c>
      <c r="C1120" t="s">
        <v>95</v>
      </c>
      <c r="D1120" s="4">
        <v>33500000</v>
      </c>
      <c r="E1120" s="4">
        <v>2000000</v>
      </c>
      <c r="F1120" s="4">
        <f t="shared" si="17"/>
        <v>0</v>
      </c>
    </row>
    <row r="1121" spans="1:6" x14ac:dyDescent="0.25">
      <c r="A1121">
        <v>364</v>
      </c>
      <c r="B1121" t="s">
        <v>417</v>
      </c>
      <c r="C1121" t="s">
        <v>108</v>
      </c>
      <c r="D1121" s="4">
        <v>25500000</v>
      </c>
      <c r="E1121" s="4">
        <v>1200000</v>
      </c>
      <c r="F1121" s="4">
        <f t="shared" si="17"/>
        <v>0</v>
      </c>
    </row>
    <row r="1122" spans="1:6" x14ac:dyDescent="0.25">
      <c r="A1122">
        <v>365</v>
      </c>
      <c r="B1122" t="s">
        <v>418</v>
      </c>
      <c r="C1122" t="s">
        <v>83</v>
      </c>
      <c r="D1122" s="4">
        <v>53200000</v>
      </c>
      <c r="E1122" s="4">
        <v>1300000</v>
      </c>
      <c r="F1122" s="4">
        <f t="shared" si="17"/>
        <v>0</v>
      </c>
    </row>
    <row r="1123" spans="1:6" x14ac:dyDescent="0.25">
      <c r="A1123">
        <v>367</v>
      </c>
      <c r="B1123" t="s">
        <v>419</v>
      </c>
      <c r="C1123" t="s">
        <v>79</v>
      </c>
      <c r="D1123" s="4">
        <v>17500000</v>
      </c>
      <c r="E1123" s="4">
        <v>1500000</v>
      </c>
      <c r="F1123" s="4">
        <f t="shared" si="17"/>
        <v>0</v>
      </c>
    </row>
    <row r="1124" spans="1:6" x14ac:dyDescent="0.25">
      <c r="A1124">
        <v>372</v>
      </c>
      <c r="B1124" t="s">
        <v>423</v>
      </c>
      <c r="C1124" t="s">
        <v>228</v>
      </c>
      <c r="D1124" s="4">
        <v>42600000</v>
      </c>
      <c r="E1124" s="4">
        <v>1300000</v>
      </c>
      <c r="F1124" s="4">
        <f t="shared" si="17"/>
        <v>0</v>
      </c>
    </row>
    <row r="1125" spans="1:6" x14ac:dyDescent="0.25">
      <c r="A1125">
        <v>374</v>
      </c>
      <c r="B1125" t="s">
        <v>425</v>
      </c>
      <c r="C1125" t="s">
        <v>95</v>
      </c>
      <c r="D1125" s="4">
        <v>83000000</v>
      </c>
      <c r="E1125" s="4">
        <v>1300000</v>
      </c>
      <c r="F1125" s="4">
        <f t="shared" si="17"/>
        <v>0</v>
      </c>
    </row>
    <row r="1126" spans="1:6" x14ac:dyDescent="0.25">
      <c r="A1126">
        <v>375</v>
      </c>
      <c r="B1126" t="s">
        <v>426</v>
      </c>
      <c r="C1126" t="s">
        <v>79</v>
      </c>
      <c r="D1126" s="4">
        <v>23500000</v>
      </c>
      <c r="E1126" s="4">
        <v>1700000</v>
      </c>
      <c r="F1126" s="4">
        <f t="shared" si="17"/>
        <v>0</v>
      </c>
    </row>
    <row r="1127" spans="1:6" x14ac:dyDescent="0.25">
      <c r="A1127">
        <v>377</v>
      </c>
      <c r="B1127" t="s">
        <v>428</v>
      </c>
      <c r="C1127" t="s">
        <v>102</v>
      </c>
      <c r="D1127" s="4">
        <v>31500000</v>
      </c>
      <c r="E1127" s="4">
        <v>874200</v>
      </c>
      <c r="F1127" s="4">
        <f t="shared" si="17"/>
        <v>0</v>
      </c>
    </row>
    <row r="1128" spans="1:6" x14ac:dyDescent="0.25">
      <c r="A1128">
        <v>381</v>
      </c>
      <c r="B1128" t="s">
        <v>432</v>
      </c>
      <c r="C1128" t="s">
        <v>95</v>
      </c>
      <c r="D1128" s="4">
        <v>27000000</v>
      </c>
      <c r="E1128" s="4">
        <v>1900000</v>
      </c>
      <c r="F1128" s="4">
        <f t="shared" si="17"/>
        <v>0</v>
      </c>
    </row>
    <row r="1129" spans="1:6" x14ac:dyDescent="0.25">
      <c r="A1129">
        <v>382</v>
      </c>
      <c r="B1129" t="s">
        <v>433</v>
      </c>
      <c r="C1129" t="s">
        <v>70</v>
      </c>
      <c r="D1129" s="4">
        <v>24300000</v>
      </c>
      <c r="E1129" s="4">
        <v>2100000</v>
      </c>
      <c r="F1129" s="4">
        <f t="shared" si="17"/>
        <v>0</v>
      </c>
    </row>
    <row r="1130" spans="1:6" x14ac:dyDescent="0.25">
      <c r="A1130">
        <v>384</v>
      </c>
      <c r="B1130" t="s">
        <v>435</v>
      </c>
      <c r="C1130" t="s">
        <v>67</v>
      </c>
      <c r="D1130" s="4">
        <v>29800000</v>
      </c>
      <c r="E1130" s="4">
        <v>1500000</v>
      </c>
      <c r="F1130" s="4">
        <f t="shared" si="17"/>
        <v>0</v>
      </c>
    </row>
    <row r="1131" spans="1:6" x14ac:dyDescent="0.25">
      <c r="A1131">
        <v>385</v>
      </c>
      <c r="B1131" t="s">
        <v>436</v>
      </c>
      <c r="C1131" t="s">
        <v>70</v>
      </c>
      <c r="D1131" s="4">
        <v>20500000</v>
      </c>
      <c r="E1131" s="4">
        <v>1700000</v>
      </c>
      <c r="F1131" s="4">
        <f t="shared" si="17"/>
        <v>0</v>
      </c>
    </row>
    <row r="1132" spans="1:6" x14ac:dyDescent="0.25">
      <c r="A1132">
        <v>385</v>
      </c>
      <c r="B1132" t="s">
        <v>437</v>
      </c>
      <c r="C1132" t="s">
        <v>85</v>
      </c>
      <c r="D1132" s="4">
        <v>21800000</v>
      </c>
      <c r="E1132" s="4">
        <v>1300000</v>
      </c>
      <c r="F1132" s="4">
        <f t="shared" si="17"/>
        <v>0</v>
      </c>
    </row>
    <row r="1133" spans="1:6" x14ac:dyDescent="0.25">
      <c r="A1133">
        <v>389</v>
      </c>
      <c r="B1133" t="s">
        <v>440</v>
      </c>
      <c r="C1133" t="s">
        <v>112</v>
      </c>
      <c r="D1133" s="4">
        <v>23400000</v>
      </c>
      <c r="E1133" s="4">
        <v>1900000</v>
      </c>
      <c r="F1133" s="4">
        <f t="shared" si="17"/>
        <v>0</v>
      </c>
    </row>
    <row r="1134" spans="1:6" x14ac:dyDescent="0.25">
      <c r="A1134">
        <v>389</v>
      </c>
      <c r="B1134" t="s">
        <v>441</v>
      </c>
      <c r="C1134" t="s">
        <v>126</v>
      </c>
      <c r="D1134" s="4">
        <v>69900000</v>
      </c>
      <c r="E1134" s="4">
        <v>1800000</v>
      </c>
      <c r="F1134" s="4">
        <f t="shared" si="17"/>
        <v>0</v>
      </c>
    </row>
    <row r="1135" spans="1:6" x14ac:dyDescent="0.25">
      <c r="A1135">
        <v>391</v>
      </c>
      <c r="B1135" t="s">
        <v>443</v>
      </c>
      <c r="C1135" t="s">
        <v>70</v>
      </c>
      <c r="D1135" s="4">
        <v>60500000</v>
      </c>
      <c r="E1135" s="4">
        <v>1800000</v>
      </c>
      <c r="F1135" s="4">
        <f t="shared" si="17"/>
        <v>0</v>
      </c>
    </row>
    <row r="1136" spans="1:6" x14ac:dyDescent="0.25">
      <c r="A1136">
        <v>393</v>
      </c>
      <c r="B1136" t="s">
        <v>444</v>
      </c>
      <c r="C1136" t="s">
        <v>95</v>
      </c>
      <c r="D1136" s="4">
        <v>46600000</v>
      </c>
      <c r="E1136" s="4">
        <v>1500000</v>
      </c>
      <c r="F1136" s="4">
        <f t="shared" si="17"/>
        <v>0</v>
      </c>
    </row>
    <row r="1137" spans="1:6" x14ac:dyDescent="0.25">
      <c r="A1137">
        <v>394</v>
      </c>
      <c r="B1137" t="s">
        <v>445</v>
      </c>
      <c r="C1137" t="s">
        <v>79</v>
      </c>
      <c r="D1137" s="4">
        <v>47400000</v>
      </c>
      <c r="E1137" s="4">
        <v>626300</v>
      </c>
      <c r="F1137" s="4">
        <f t="shared" si="17"/>
        <v>0</v>
      </c>
    </row>
    <row r="1138" spans="1:6" x14ac:dyDescent="0.25">
      <c r="A1138">
        <v>397</v>
      </c>
      <c r="B1138" t="s">
        <v>448</v>
      </c>
      <c r="C1138" t="s">
        <v>88</v>
      </c>
      <c r="D1138" s="4">
        <v>25000000</v>
      </c>
      <c r="E1138" s="4">
        <v>1500000</v>
      </c>
      <c r="F1138" s="4">
        <f t="shared" si="17"/>
        <v>0</v>
      </c>
    </row>
    <row r="1139" spans="1:6" x14ac:dyDescent="0.25">
      <c r="A1139">
        <v>398</v>
      </c>
      <c r="B1139" t="s">
        <v>449</v>
      </c>
      <c r="C1139" t="s">
        <v>173</v>
      </c>
      <c r="D1139" s="4">
        <v>14100000</v>
      </c>
      <c r="E1139" s="4">
        <v>1400000</v>
      </c>
      <c r="F1139" s="4">
        <f t="shared" si="17"/>
        <v>0</v>
      </c>
    </row>
    <row r="1140" spans="1:6" x14ac:dyDescent="0.25">
      <c r="A1140">
        <v>398</v>
      </c>
      <c r="B1140" t="s">
        <v>450</v>
      </c>
      <c r="C1140" t="s">
        <v>385</v>
      </c>
      <c r="D1140" s="4">
        <v>16000000</v>
      </c>
      <c r="E1140" s="4">
        <v>1500000</v>
      </c>
      <c r="F1140" s="4">
        <f t="shared" si="17"/>
        <v>0</v>
      </c>
    </row>
    <row r="1141" spans="1:6" x14ac:dyDescent="0.25">
      <c r="A1141">
        <v>400</v>
      </c>
      <c r="B1141" t="s">
        <v>451</v>
      </c>
      <c r="C1141" t="s">
        <v>67</v>
      </c>
      <c r="D1141" s="4">
        <v>36600000</v>
      </c>
      <c r="E1141" s="4">
        <v>1600000</v>
      </c>
      <c r="F1141" s="4">
        <f t="shared" si="17"/>
        <v>0</v>
      </c>
    </row>
    <row r="1142" spans="1:6" x14ac:dyDescent="0.25">
      <c r="A1142">
        <v>401</v>
      </c>
      <c r="B1142" t="s">
        <v>452</v>
      </c>
      <c r="C1142" t="s">
        <v>108</v>
      </c>
      <c r="D1142" s="4">
        <v>16400000</v>
      </c>
      <c r="E1142" s="4">
        <v>1600000</v>
      </c>
      <c r="F1142" s="4">
        <f t="shared" si="17"/>
        <v>0</v>
      </c>
    </row>
    <row r="1143" spans="1:6" x14ac:dyDescent="0.25">
      <c r="A1143">
        <v>404</v>
      </c>
      <c r="B1143" t="s">
        <v>455</v>
      </c>
      <c r="C1143" t="s">
        <v>79</v>
      </c>
      <c r="D1143" s="4">
        <v>55700000</v>
      </c>
      <c r="E1143" s="4">
        <v>2300000</v>
      </c>
      <c r="F1143" s="4">
        <f t="shared" si="17"/>
        <v>0</v>
      </c>
    </row>
    <row r="1144" spans="1:6" x14ac:dyDescent="0.25">
      <c r="A1144">
        <v>405</v>
      </c>
      <c r="B1144" t="s">
        <v>456</v>
      </c>
      <c r="C1144" t="s">
        <v>79</v>
      </c>
      <c r="D1144" s="4">
        <v>23200000</v>
      </c>
      <c r="E1144" s="4">
        <v>1900000</v>
      </c>
      <c r="F1144" s="4">
        <f t="shared" si="17"/>
        <v>0</v>
      </c>
    </row>
    <row r="1145" spans="1:6" x14ac:dyDescent="0.25">
      <c r="A1145">
        <v>407</v>
      </c>
      <c r="B1145" t="s">
        <v>458</v>
      </c>
      <c r="C1145" t="s">
        <v>88</v>
      </c>
      <c r="D1145" s="4">
        <v>43600000</v>
      </c>
      <c r="E1145" s="4">
        <v>1000000</v>
      </c>
      <c r="F1145" s="4">
        <f t="shared" si="17"/>
        <v>0</v>
      </c>
    </row>
    <row r="1146" spans="1:6" x14ac:dyDescent="0.25">
      <c r="A1146">
        <v>409</v>
      </c>
      <c r="B1146" t="s">
        <v>461</v>
      </c>
      <c r="C1146" t="s">
        <v>121</v>
      </c>
      <c r="D1146" s="4">
        <v>24200000</v>
      </c>
      <c r="E1146" s="4">
        <v>1400000</v>
      </c>
      <c r="F1146" s="4">
        <f t="shared" si="17"/>
        <v>0</v>
      </c>
    </row>
    <row r="1147" spans="1:6" x14ac:dyDescent="0.25">
      <c r="A1147">
        <v>411</v>
      </c>
      <c r="B1147" t="s">
        <v>462</v>
      </c>
      <c r="C1147" t="s">
        <v>70</v>
      </c>
      <c r="D1147" s="4">
        <v>10200000</v>
      </c>
      <c r="E1147" s="4">
        <v>893000</v>
      </c>
      <c r="F1147" s="4">
        <f t="shared" si="17"/>
        <v>0</v>
      </c>
    </row>
    <row r="1148" spans="1:6" x14ac:dyDescent="0.25">
      <c r="A1148">
        <v>413</v>
      </c>
      <c r="B1148" t="s">
        <v>464</v>
      </c>
      <c r="C1148" t="s">
        <v>70</v>
      </c>
      <c r="D1148" s="4">
        <v>70600000</v>
      </c>
      <c r="E1148" s="4">
        <v>-3400000</v>
      </c>
      <c r="F1148" s="4">
        <f t="shared" si="17"/>
        <v>0</v>
      </c>
    </row>
    <row r="1149" spans="1:6" x14ac:dyDescent="0.25">
      <c r="A1149">
        <v>415</v>
      </c>
      <c r="B1149" t="s">
        <v>466</v>
      </c>
      <c r="C1149" t="s">
        <v>152</v>
      </c>
      <c r="D1149" s="4">
        <v>43000000</v>
      </c>
      <c r="E1149" s="4">
        <v>1100000</v>
      </c>
      <c r="F1149" s="4">
        <f t="shared" si="17"/>
        <v>0</v>
      </c>
    </row>
    <row r="1150" spans="1:6" x14ac:dyDescent="0.25">
      <c r="A1150">
        <v>417</v>
      </c>
      <c r="B1150" t="s">
        <v>467</v>
      </c>
      <c r="C1150" t="s">
        <v>83</v>
      </c>
      <c r="D1150" s="4">
        <v>31900000</v>
      </c>
      <c r="E1150" s="4">
        <v>1800000</v>
      </c>
      <c r="F1150" s="4">
        <f t="shared" si="17"/>
        <v>0</v>
      </c>
    </row>
    <row r="1151" spans="1:6" x14ac:dyDescent="0.25">
      <c r="A1151">
        <v>419</v>
      </c>
      <c r="B1151" t="s">
        <v>469</v>
      </c>
      <c r="C1151" t="s">
        <v>70</v>
      </c>
      <c r="D1151" s="4">
        <v>35700000</v>
      </c>
      <c r="E1151" s="4">
        <v>496000</v>
      </c>
      <c r="F1151" s="4">
        <f t="shared" si="17"/>
        <v>0</v>
      </c>
    </row>
    <row r="1152" spans="1:6" x14ac:dyDescent="0.25">
      <c r="A1152">
        <v>420</v>
      </c>
      <c r="B1152" t="s">
        <v>470</v>
      </c>
      <c r="C1152" t="s">
        <v>83</v>
      </c>
      <c r="D1152" s="4">
        <v>28300000</v>
      </c>
      <c r="E1152" s="4">
        <v>2100000</v>
      </c>
      <c r="F1152" s="4">
        <f t="shared" si="17"/>
        <v>0</v>
      </c>
    </row>
    <row r="1153" spans="1:6" x14ac:dyDescent="0.25">
      <c r="A1153">
        <v>422</v>
      </c>
      <c r="B1153" t="s">
        <v>472</v>
      </c>
      <c r="C1153" t="s">
        <v>79</v>
      </c>
      <c r="D1153" s="4">
        <v>35700000</v>
      </c>
      <c r="E1153" s="4">
        <v>1400000</v>
      </c>
      <c r="F1153" s="4">
        <f t="shared" si="17"/>
        <v>0</v>
      </c>
    </row>
    <row r="1154" spans="1:6" x14ac:dyDescent="0.25">
      <c r="A1154">
        <v>423</v>
      </c>
      <c r="B1154" t="s">
        <v>473</v>
      </c>
      <c r="C1154" t="s">
        <v>93</v>
      </c>
      <c r="D1154" s="4">
        <v>16200000</v>
      </c>
      <c r="E1154" s="4">
        <v>1600000</v>
      </c>
      <c r="F1154" s="4">
        <f t="shared" si="17"/>
        <v>0</v>
      </c>
    </row>
    <row r="1155" spans="1:6" x14ac:dyDescent="0.25">
      <c r="A1155">
        <v>425</v>
      </c>
      <c r="B1155" t="s">
        <v>475</v>
      </c>
      <c r="C1155" t="s">
        <v>112</v>
      </c>
      <c r="D1155" s="4">
        <v>20500000</v>
      </c>
      <c r="E1155" s="4">
        <v>1300000</v>
      </c>
      <c r="F1155" s="4">
        <f t="shared" si="17"/>
        <v>0</v>
      </c>
    </row>
    <row r="1156" spans="1:6" x14ac:dyDescent="0.25">
      <c r="A1156">
        <v>427</v>
      </c>
      <c r="B1156" t="s">
        <v>477</v>
      </c>
      <c r="C1156" t="s">
        <v>79</v>
      </c>
      <c r="D1156" s="4">
        <v>58900000</v>
      </c>
      <c r="E1156" s="4">
        <v>5200000</v>
      </c>
      <c r="F1156" s="4">
        <f t="shared" si="17"/>
        <v>0</v>
      </c>
    </row>
    <row r="1157" spans="1:6" x14ac:dyDescent="0.25">
      <c r="A1157">
        <v>428</v>
      </c>
      <c r="B1157" t="s">
        <v>478</v>
      </c>
      <c r="C1157" t="s">
        <v>79</v>
      </c>
      <c r="D1157" s="4">
        <v>20500000</v>
      </c>
      <c r="E1157" s="4">
        <v>1400000</v>
      </c>
      <c r="F1157" s="4">
        <f t="shared" ref="F1157:F1220" si="18">MAX(0,(E1157/D1157-10%)*D1157*0.2)</f>
        <v>0</v>
      </c>
    </row>
    <row r="1158" spans="1:6" x14ac:dyDescent="0.25">
      <c r="A1158">
        <v>429</v>
      </c>
      <c r="B1158" t="s">
        <v>480</v>
      </c>
      <c r="C1158" t="s">
        <v>79</v>
      </c>
      <c r="D1158" s="4">
        <v>20000000</v>
      </c>
      <c r="E1158" s="4">
        <v>1300000</v>
      </c>
      <c r="F1158" s="4">
        <f t="shared" si="18"/>
        <v>0</v>
      </c>
    </row>
    <row r="1159" spans="1:6" x14ac:dyDescent="0.25">
      <c r="A1159">
        <v>431</v>
      </c>
      <c r="B1159" t="s">
        <v>481</v>
      </c>
      <c r="C1159" t="s">
        <v>217</v>
      </c>
      <c r="D1159" s="4">
        <v>26300000</v>
      </c>
      <c r="E1159" s="4">
        <v>1000000</v>
      </c>
      <c r="F1159" s="4">
        <f t="shared" si="18"/>
        <v>0</v>
      </c>
    </row>
    <row r="1160" spans="1:6" x14ac:dyDescent="0.25">
      <c r="A1160">
        <v>432</v>
      </c>
      <c r="B1160" t="s">
        <v>482</v>
      </c>
      <c r="C1160" t="s">
        <v>70</v>
      </c>
      <c r="D1160" s="4">
        <v>28400000</v>
      </c>
      <c r="E1160" s="4">
        <v>1200000</v>
      </c>
      <c r="F1160" s="4">
        <f t="shared" si="18"/>
        <v>0</v>
      </c>
    </row>
    <row r="1161" spans="1:6" x14ac:dyDescent="0.25">
      <c r="A1161">
        <v>434</v>
      </c>
      <c r="B1161" t="s">
        <v>484</v>
      </c>
      <c r="C1161" t="s">
        <v>79</v>
      </c>
      <c r="D1161" s="4">
        <v>21900000</v>
      </c>
      <c r="E1161" s="4">
        <v>1800000</v>
      </c>
      <c r="F1161" s="4">
        <f t="shared" si="18"/>
        <v>0</v>
      </c>
    </row>
    <row r="1162" spans="1:6" x14ac:dyDescent="0.25">
      <c r="A1162">
        <v>436</v>
      </c>
      <c r="B1162" t="s">
        <v>488</v>
      </c>
      <c r="C1162" t="s">
        <v>70</v>
      </c>
      <c r="D1162" s="4">
        <v>17100000</v>
      </c>
      <c r="E1162" s="4">
        <v>1300000</v>
      </c>
      <c r="F1162" s="4">
        <f t="shared" si="18"/>
        <v>0</v>
      </c>
    </row>
    <row r="1163" spans="1:6" x14ac:dyDescent="0.25">
      <c r="A1163">
        <v>439</v>
      </c>
      <c r="B1163" t="s">
        <v>489</v>
      </c>
      <c r="C1163" t="s">
        <v>85</v>
      </c>
      <c r="D1163" s="4">
        <v>76200000</v>
      </c>
      <c r="E1163" s="4">
        <v>-2100000</v>
      </c>
      <c r="F1163" s="4">
        <f t="shared" si="18"/>
        <v>0</v>
      </c>
    </row>
    <row r="1164" spans="1:6" x14ac:dyDescent="0.25">
      <c r="A1164">
        <v>441</v>
      </c>
      <c r="B1164" t="s">
        <v>491</v>
      </c>
      <c r="C1164" t="s">
        <v>492</v>
      </c>
      <c r="D1164" s="4">
        <v>26300000</v>
      </c>
      <c r="E1164" s="4">
        <v>1900000</v>
      </c>
      <c r="F1164" s="4">
        <f t="shared" si="18"/>
        <v>0</v>
      </c>
    </row>
    <row r="1165" spans="1:6" x14ac:dyDescent="0.25">
      <c r="A1165">
        <v>442</v>
      </c>
      <c r="B1165" t="s">
        <v>493</v>
      </c>
      <c r="C1165" t="s">
        <v>79</v>
      </c>
      <c r="D1165" s="4">
        <v>63600000</v>
      </c>
      <c r="E1165" s="4">
        <v>1400000</v>
      </c>
      <c r="F1165" s="4">
        <f t="shared" si="18"/>
        <v>0</v>
      </c>
    </row>
    <row r="1166" spans="1:6" x14ac:dyDescent="0.25">
      <c r="A1166">
        <v>443</v>
      </c>
      <c r="B1166" t="s">
        <v>494</v>
      </c>
      <c r="C1166" t="s">
        <v>70</v>
      </c>
      <c r="D1166" s="4">
        <v>182100000</v>
      </c>
      <c r="E1166" s="4">
        <v>649400</v>
      </c>
      <c r="F1166" s="4">
        <f t="shared" si="18"/>
        <v>0</v>
      </c>
    </row>
    <row r="1167" spans="1:6" x14ac:dyDescent="0.25">
      <c r="A1167">
        <v>443</v>
      </c>
      <c r="B1167" t="s">
        <v>495</v>
      </c>
      <c r="C1167" t="s">
        <v>126</v>
      </c>
      <c r="D1167" s="4">
        <v>20800000</v>
      </c>
      <c r="E1167" s="4">
        <v>1400000</v>
      </c>
      <c r="F1167" s="4">
        <f t="shared" si="18"/>
        <v>0</v>
      </c>
    </row>
    <row r="1168" spans="1:6" x14ac:dyDescent="0.25">
      <c r="A1168">
        <v>445</v>
      </c>
      <c r="B1168" t="s">
        <v>496</v>
      </c>
      <c r="C1168" t="s">
        <v>95</v>
      </c>
      <c r="D1168" s="4">
        <v>42500000</v>
      </c>
      <c r="E1168" s="4">
        <v>1300000</v>
      </c>
      <c r="F1168" s="4">
        <f t="shared" si="18"/>
        <v>0</v>
      </c>
    </row>
    <row r="1169" spans="1:6" x14ac:dyDescent="0.25">
      <c r="A1169">
        <v>446</v>
      </c>
      <c r="B1169" t="s">
        <v>497</v>
      </c>
      <c r="C1169" t="s">
        <v>102</v>
      </c>
      <c r="D1169" s="4">
        <v>20000000</v>
      </c>
      <c r="E1169" s="4">
        <v>998800</v>
      </c>
      <c r="F1169" s="4">
        <f t="shared" si="18"/>
        <v>0</v>
      </c>
    </row>
    <row r="1170" spans="1:6" x14ac:dyDescent="0.25">
      <c r="A1170">
        <v>447</v>
      </c>
      <c r="B1170" t="s">
        <v>498</v>
      </c>
      <c r="C1170" t="s">
        <v>79</v>
      </c>
      <c r="D1170" s="4">
        <v>30100000</v>
      </c>
      <c r="E1170" s="4">
        <v>1500000</v>
      </c>
      <c r="F1170" s="4">
        <f t="shared" si="18"/>
        <v>0</v>
      </c>
    </row>
    <row r="1171" spans="1:6" x14ac:dyDescent="0.25">
      <c r="A1171">
        <v>448</v>
      </c>
      <c r="B1171" t="s">
        <v>499</v>
      </c>
      <c r="C1171" t="s">
        <v>70</v>
      </c>
      <c r="D1171" s="4">
        <v>18000000</v>
      </c>
      <c r="E1171" s="4">
        <v>1600000</v>
      </c>
      <c r="F1171" s="4">
        <f t="shared" si="18"/>
        <v>0</v>
      </c>
    </row>
    <row r="1172" spans="1:6" x14ac:dyDescent="0.25">
      <c r="A1172">
        <v>449</v>
      </c>
      <c r="B1172" t="s">
        <v>500</v>
      </c>
      <c r="C1172" t="s">
        <v>79</v>
      </c>
      <c r="D1172" s="4">
        <v>21700000</v>
      </c>
      <c r="E1172" s="4">
        <v>1400000</v>
      </c>
      <c r="F1172" s="4">
        <f t="shared" si="18"/>
        <v>0</v>
      </c>
    </row>
    <row r="1173" spans="1:6" x14ac:dyDescent="0.25">
      <c r="A1173">
        <v>453</v>
      </c>
      <c r="B1173" t="s">
        <v>503</v>
      </c>
      <c r="C1173" t="s">
        <v>152</v>
      </c>
      <c r="D1173" s="4">
        <v>16600000</v>
      </c>
      <c r="E1173" s="4">
        <v>1400000</v>
      </c>
      <c r="F1173" s="4">
        <f t="shared" si="18"/>
        <v>0</v>
      </c>
    </row>
    <row r="1174" spans="1:6" x14ac:dyDescent="0.25">
      <c r="A1174">
        <v>454</v>
      </c>
      <c r="B1174" t="s">
        <v>504</v>
      </c>
      <c r="C1174" t="s">
        <v>70</v>
      </c>
      <c r="D1174" s="4">
        <v>22900000</v>
      </c>
      <c r="E1174" s="4">
        <v>2000000</v>
      </c>
      <c r="F1174" s="4">
        <f t="shared" si="18"/>
        <v>0</v>
      </c>
    </row>
    <row r="1175" spans="1:6" x14ac:dyDescent="0.25">
      <c r="A1175">
        <v>455</v>
      </c>
      <c r="B1175" t="s">
        <v>505</v>
      </c>
      <c r="C1175" t="s">
        <v>79</v>
      </c>
      <c r="D1175" s="4">
        <v>28600000</v>
      </c>
      <c r="E1175" s="4">
        <v>1600000</v>
      </c>
      <c r="F1175" s="4">
        <f t="shared" si="18"/>
        <v>0</v>
      </c>
    </row>
    <row r="1176" spans="1:6" x14ac:dyDescent="0.25">
      <c r="A1176">
        <v>455</v>
      </c>
      <c r="B1176" t="s">
        <v>506</v>
      </c>
      <c r="C1176" t="s">
        <v>70</v>
      </c>
      <c r="D1176" s="4">
        <v>15000000</v>
      </c>
      <c r="E1176" s="4">
        <v>1500000</v>
      </c>
      <c r="F1176" s="4">
        <f t="shared" si="18"/>
        <v>0</v>
      </c>
    </row>
    <row r="1177" spans="1:6" x14ac:dyDescent="0.25">
      <c r="A1177">
        <v>457</v>
      </c>
      <c r="B1177" t="s">
        <v>507</v>
      </c>
      <c r="C1177" t="s">
        <v>70</v>
      </c>
      <c r="D1177" s="4">
        <v>22600000</v>
      </c>
      <c r="E1177" s="4">
        <v>2100000</v>
      </c>
      <c r="F1177" s="4">
        <f t="shared" si="18"/>
        <v>0</v>
      </c>
    </row>
    <row r="1178" spans="1:6" x14ac:dyDescent="0.25">
      <c r="A1178">
        <v>458</v>
      </c>
      <c r="B1178" t="s">
        <v>508</v>
      </c>
      <c r="C1178" t="s">
        <v>70</v>
      </c>
      <c r="D1178" s="4">
        <v>21000000</v>
      </c>
      <c r="E1178" s="4">
        <v>1300000</v>
      </c>
      <c r="F1178" s="4">
        <f t="shared" si="18"/>
        <v>0</v>
      </c>
    </row>
    <row r="1179" spans="1:6" x14ac:dyDescent="0.25">
      <c r="A1179">
        <v>461</v>
      </c>
      <c r="B1179" t="s">
        <v>511</v>
      </c>
      <c r="C1179" t="s">
        <v>139</v>
      </c>
      <c r="D1179" s="4">
        <v>51800000</v>
      </c>
      <c r="E1179" s="4">
        <v>1500000</v>
      </c>
      <c r="F1179" s="4">
        <f t="shared" si="18"/>
        <v>0</v>
      </c>
    </row>
    <row r="1180" spans="1:6" x14ac:dyDescent="0.25">
      <c r="A1180">
        <v>465</v>
      </c>
      <c r="B1180" t="s">
        <v>515</v>
      </c>
      <c r="C1180" t="s">
        <v>112</v>
      </c>
      <c r="D1180" s="4">
        <v>49400000</v>
      </c>
      <c r="E1180" s="4">
        <v>-2500000</v>
      </c>
      <c r="F1180" s="4">
        <f t="shared" si="18"/>
        <v>0</v>
      </c>
    </row>
    <row r="1181" spans="1:6" x14ac:dyDescent="0.25">
      <c r="A1181">
        <v>467</v>
      </c>
      <c r="B1181" t="s">
        <v>517</v>
      </c>
      <c r="C1181" t="s">
        <v>67</v>
      </c>
      <c r="D1181" s="4">
        <v>50100000</v>
      </c>
      <c r="E1181" s="4">
        <v>1000000</v>
      </c>
      <c r="F1181" s="4">
        <f t="shared" si="18"/>
        <v>0</v>
      </c>
    </row>
    <row r="1182" spans="1:6" x14ac:dyDescent="0.25">
      <c r="A1182">
        <v>468</v>
      </c>
      <c r="B1182" t="s">
        <v>518</v>
      </c>
      <c r="C1182" t="s">
        <v>70</v>
      </c>
      <c r="D1182" s="4">
        <v>20900000</v>
      </c>
      <c r="E1182" s="4">
        <v>1900000</v>
      </c>
      <c r="F1182" s="4">
        <f t="shared" si="18"/>
        <v>0</v>
      </c>
    </row>
    <row r="1183" spans="1:6" x14ac:dyDescent="0.25">
      <c r="A1183">
        <v>468</v>
      </c>
      <c r="B1183" t="s">
        <v>519</v>
      </c>
      <c r="C1183" t="s">
        <v>161</v>
      </c>
      <c r="D1183" s="4">
        <v>72500000</v>
      </c>
      <c r="E1183" s="4">
        <v>-4300000</v>
      </c>
      <c r="F1183" s="4">
        <f t="shared" si="18"/>
        <v>0</v>
      </c>
    </row>
    <row r="1184" spans="1:6" x14ac:dyDescent="0.25">
      <c r="A1184">
        <v>478</v>
      </c>
      <c r="B1184" t="s">
        <v>528</v>
      </c>
      <c r="C1184" t="s">
        <v>83</v>
      </c>
      <c r="D1184" s="4">
        <v>50900000</v>
      </c>
      <c r="E1184" s="4">
        <v>1200000</v>
      </c>
      <c r="F1184" s="4">
        <f t="shared" si="18"/>
        <v>0</v>
      </c>
    </row>
    <row r="1185" spans="1:6" x14ac:dyDescent="0.25">
      <c r="A1185">
        <v>479</v>
      </c>
      <c r="B1185" t="s">
        <v>529</v>
      </c>
      <c r="C1185" t="s">
        <v>79</v>
      </c>
      <c r="D1185" s="4">
        <v>30000000</v>
      </c>
      <c r="E1185" s="4">
        <v>1300000</v>
      </c>
      <c r="F1185" s="4">
        <f t="shared" si="18"/>
        <v>0</v>
      </c>
    </row>
    <row r="1186" spans="1:6" x14ac:dyDescent="0.25">
      <c r="A1186">
        <v>480</v>
      </c>
      <c r="B1186" t="s">
        <v>530</v>
      </c>
      <c r="C1186" t="s">
        <v>79</v>
      </c>
      <c r="D1186" s="4">
        <v>33600000</v>
      </c>
      <c r="E1186" s="4">
        <v>1100000</v>
      </c>
      <c r="F1186" s="4">
        <f t="shared" si="18"/>
        <v>0</v>
      </c>
    </row>
    <row r="1187" spans="1:6" x14ac:dyDescent="0.25">
      <c r="A1187">
        <v>481</v>
      </c>
      <c r="B1187" t="s">
        <v>531</v>
      </c>
      <c r="C1187" t="s">
        <v>79</v>
      </c>
      <c r="D1187" s="4">
        <v>37000000</v>
      </c>
      <c r="E1187" s="4">
        <v>1500000</v>
      </c>
      <c r="F1187" s="4">
        <f t="shared" si="18"/>
        <v>0</v>
      </c>
    </row>
    <row r="1188" spans="1:6" x14ac:dyDescent="0.25">
      <c r="A1188">
        <v>482</v>
      </c>
      <c r="B1188" t="s">
        <v>532</v>
      </c>
      <c r="C1188" t="s">
        <v>70</v>
      </c>
      <c r="D1188" s="4">
        <v>21500000</v>
      </c>
      <c r="E1188" s="4">
        <v>1800000</v>
      </c>
      <c r="F1188" s="4">
        <f t="shared" si="18"/>
        <v>0</v>
      </c>
    </row>
    <row r="1189" spans="1:6" x14ac:dyDescent="0.25">
      <c r="A1189">
        <v>483</v>
      </c>
      <c r="B1189" t="s">
        <v>533</v>
      </c>
      <c r="C1189" t="s">
        <v>79</v>
      </c>
      <c r="D1189" s="4">
        <v>11200000</v>
      </c>
      <c r="E1189" s="4">
        <v>1100000</v>
      </c>
      <c r="F1189" s="4">
        <f t="shared" si="18"/>
        <v>0</v>
      </c>
    </row>
    <row r="1190" spans="1:6" x14ac:dyDescent="0.25">
      <c r="A1190">
        <v>484</v>
      </c>
      <c r="B1190" t="s">
        <v>534</v>
      </c>
      <c r="C1190" t="s">
        <v>108</v>
      </c>
      <c r="D1190" s="4">
        <v>215100000</v>
      </c>
      <c r="E1190" s="4">
        <v>-415600</v>
      </c>
      <c r="F1190" s="4">
        <f t="shared" si="18"/>
        <v>0</v>
      </c>
    </row>
    <row r="1191" spans="1:6" x14ac:dyDescent="0.25">
      <c r="A1191">
        <v>486</v>
      </c>
      <c r="B1191" t="s">
        <v>536</v>
      </c>
      <c r="C1191" t="s">
        <v>70</v>
      </c>
      <c r="D1191" s="4">
        <v>149900000</v>
      </c>
      <c r="E1191" s="4">
        <v>-3100000</v>
      </c>
      <c r="F1191" s="4">
        <f t="shared" si="18"/>
        <v>0</v>
      </c>
    </row>
    <row r="1192" spans="1:6" x14ac:dyDescent="0.25">
      <c r="A1192">
        <v>487</v>
      </c>
      <c r="B1192" t="s">
        <v>538</v>
      </c>
      <c r="C1192" t="s">
        <v>95</v>
      </c>
      <c r="D1192" s="4">
        <v>20600000</v>
      </c>
      <c r="E1192" s="4">
        <v>1300000</v>
      </c>
      <c r="F1192" s="4">
        <f t="shared" si="18"/>
        <v>0</v>
      </c>
    </row>
    <row r="1193" spans="1:6" x14ac:dyDescent="0.25">
      <c r="A1193">
        <v>490</v>
      </c>
      <c r="B1193" t="s">
        <v>540</v>
      </c>
      <c r="C1193" t="s">
        <v>67</v>
      </c>
      <c r="D1193" s="4">
        <v>38800000</v>
      </c>
      <c r="E1193" s="4">
        <v>1400000</v>
      </c>
      <c r="F1193" s="4">
        <f t="shared" si="18"/>
        <v>0</v>
      </c>
    </row>
    <row r="1194" spans="1:6" x14ac:dyDescent="0.25">
      <c r="A1194">
        <v>490</v>
      </c>
      <c r="B1194" t="s">
        <v>541</v>
      </c>
      <c r="C1194" t="s">
        <v>79</v>
      </c>
      <c r="D1194" s="4">
        <v>29700000</v>
      </c>
      <c r="E1194" s="4">
        <v>-498500</v>
      </c>
      <c r="F1194" s="4">
        <f t="shared" si="18"/>
        <v>0</v>
      </c>
    </row>
    <row r="1195" spans="1:6" x14ac:dyDescent="0.25">
      <c r="A1195">
        <v>492</v>
      </c>
      <c r="B1195" t="s">
        <v>542</v>
      </c>
      <c r="C1195" t="s">
        <v>88</v>
      </c>
      <c r="D1195" s="4">
        <v>22300000</v>
      </c>
      <c r="E1195" s="4">
        <v>821800</v>
      </c>
      <c r="F1195" s="4">
        <f t="shared" si="18"/>
        <v>0</v>
      </c>
    </row>
    <row r="1196" spans="1:6" x14ac:dyDescent="0.25">
      <c r="A1196">
        <v>493</v>
      </c>
      <c r="B1196" t="s">
        <v>543</v>
      </c>
      <c r="C1196" t="s">
        <v>70</v>
      </c>
      <c r="D1196" s="4">
        <v>106100000</v>
      </c>
      <c r="E1196" s="4">
        <v>422000</v>
      </c>
      <c r="F1196" s="4">
        <f t="shared" si="18"/>
        <v>0</v>
      </c>
    </row>
    <row r="1197" spans="1:6" x14ac:dyDescent="0.25">
      <c r="A1197">
        <v>496</v>
      </c>
      <c r="B1197" t="s">
        <v>545</v>
      </c>
      <c r="C1197" t="s">
        <v>286</v>
      </c>
      <c r="D1197" s="4">
        <v>24800000</v>
      </c>
      <c r="E1197" s="4">
        <v>1500000</v>
      </c>
      <c r="F1197" s="4">
        <f t="shared" si="18"/>
        <v>0</v>
      </c>
    </row>
    <row r="1198" spans="1:6" x14ac:dyDescent="0.25">
      <c r="A1198">
        <v>498</v>
      </c>
      <c r="B1198" t="s">
        <v>548</v>
      </c>
      <c r="C1198" t="s">
        <v>228</v>
      </c>
      <c r="D1198" s="4">
        <v>12500000</v>
      </c>
      <c r="E1198" s="4">
        <v>933300</v>
      </c>
      <c r="F1198" s="4">
        <f t="shared" si="18"/>
        <v>0</v>
      </c>
    </row>
    <row r="1199" spans="1:6" x14ac:dyDescent="0.25">
      <c r="A1199">
        <v>500</v>
      </c>
      <c r="B1199" t="s">
        <v>550</v>
      </c>
      <c r="C1199" t="s">
        <v>102</v>
      </c>
      <c r="D1199" s="4">
        <v>39400000</v>
      </c>
      <c r="E1199" s="4">
        <v>1800000</v>
      </c>
      <c r="F1199" s="4">
        <f t="shared" si="18"/>
        <v>0</v>
      </c>
    </row>
    <row r="1200" spans="1:6" x14ac:dyDescent="0.25">
      <c r="A1200">
        <v>502</v>
      </c>
      <c r="B1200" t="s">
        <v>551</v>
      </c>
      <c r="C1200" t="s">
        <v>67</v>
      </c>
      <c r="D1200" s="4">
        <v>24100000</v>
      </c>
      <c r="E1200" s="4">
        <v>1200000</v>
      </c>
      <c r="F1200" s="4">
        <f t="shared" si="18"/>
        <v>0</v>
      </c>
    </row>
    <row r="1201" spans="1:6" x14ac:dyDescent="0.25">
      <c r="A1201">
        <v>503</v>
      </c>
      <c r="B1201" t="s">
        <v>552</v>
      </c>
      <c r="C1201" t="s">
        <v>102</v>
      </c>
      <c r="D1201" s="4">
        <v>20700000</v>
      </c>
      <c r="E1201" s="4">
        <v>2000000</v>
      </c>
      <c r="F1201" s="4">
        <f t="shared" si="18"/>
        <v>0</v>
      </c>
    </row>
    <row r="1202" spans="1:6" x14ac:dyDescent="0.25">
      <c r="A1202">
        <v>504</v>
      </c>
      <c r="B1202" t="s">
        <v>553</v>
      </c>
      <c r="C1202" t="s">
        <v>67</v>
      </c>
      <c r="D1202" s="4">
        <v>11100000</v>
      </c>
      <c r="E1202" s="4">
        <v>755900</v>
      </c>
      <c r="F1202" s="4">
        <f t="shared" si="18"/>
        <v>0</v>
      </c>
    </row>
    <row r="1203" spans="1:6" x14ac:dyDescent="0.25">
      <c r="A1203">
        <v>505</v>
      </c>
      <c r="B1203" t="s">
        <v>554</v>
      </c>
      <c r="C1203" t="s">
        <v>112</v>
      </c>
      <c r="D1203" s="4">
        <v>31700000</v>
      </c>
      <c r="E1203" s="4">
        <v>1400000</v>
      </c>
      <c r="F1203" s="4">
        <f t="shared" si="18"/>
        <v>0</v>
      </c>
    </row>
    <row r="1204" spans="1:6" x14ac:dyDescent="0.25">
      <c r="A1204">
        <v>508</v>
      </c>
      <c r="B1204" t="s">
        <v>557</v>
      </c>
      <c r="C1204" t="s">
        <v>79</v>
      </c>
      <c r="D1204" s="4">
        <v>61600000</v>
      </c>
      <c r="E1204" s="4">
        <v>1200000</v>
      </c>
      <c r="F1204" s="4">
        <f t="shared" si="18"/>
        <v>0</v>
      </c>
    </row>
    <row r="1205" spans="1:6" x14ac:dyDescent="0.25">
      <c r="A1205">
        <v>510</v>
      </c>
      <c r="B1205" t="s">
        <v>559</v>
      </c>
      <c r="C1205" t="s">
        <v>83</v>
      </c>
      <c r="D1205" s="4">
        <v>25700000</v>
      </c>
      <c r="E1205" s="4">
        <v>970200</v>
      </c>
      <c r="F1205" s="4">
        <f t="shared" si="18"/>
        <v>0</v>
      </c>
    </row>
    <row r="1206" spans="1:6" x14ac:dyDescent="0.25">
      <c r="A1206">
        <v>512</v>
      </c>
      <c r="B1206" t="s">
        <v>561</v>
      </c>
      <c r="C1206" t="s">
        <v>79</v>
      </c>
      <c r="D1206" s="4">
        <v>96300000</v>
      </c>
      <c r="E1206" s="4">
        <v>383000</v>
      </c>
      <c r="F1206" s="4">
        <f t="shared" si="18"/>
        <v>0</v>
      </c>
    </row>
    <row r="1207" spans="1:6" x14ac:dyDescent="0.25">
      <c r="A1207">
        <v>513</v>
      </c>
      <c r="B1207" t="s">
        <v>27</v>
      </c>
      <c r="C1207" t="s">
        <v>70</v>
      </c>
      <c r="D1207" s="4">
        <v>69700000</v>
      </c>
      <c r="E1207" s="4">
        <v>-350000</v>
      </c>
      <c r="F1207" s="4">
        <f t="shared" si="18"/>
        <v>0</v>
      </c>
    </row>
    <row r="1208" spans="1:6" x14ac:dyDescent="0.25">
      <c r="A1208">
        <v>513</v>
      </c>
      <c r="B1208" t="s">
        <v>562</v>
      </c>
      <c r="C1208" t="s">
        <v>139</v>
      </c>
      <c r="D1208" s="4">
        <v>36200000</v>
      </c>
      <c r="E1208" s="4">
        <v>178500</v>
      </c>
      <c r="F1208" s="4">
        <f t="shared" si="18"/>
        <v>0</v>
      </c>
    </row>
    <row r="1209" spans="1:6" x14ac:dyDescent="0.25">
      <c r="A1209">
        <v>515</v>
      </c>
      <c r="B1209" t="s">
        <v>564</v>
      </c>
      <c r="C1209" t="s">
        <v>152</v>
      </c>
      <c r="D1209" s="4">
        <v>19900000</v>
      </c>
      <c r="E1209" s="4">
        <v>1400000</v>
      </c>
      <c r="F1209" s="4">
        <f t="shared" si="18"/>
        <v>0</v>
      </c>
    </row>
    <row r="1210" spans="1:6" x14ac:dyDescent="0.25">
      <c r="A1210">
        <v>518</v>
      </c>
      <c r="B1210" t="s">
        <v>566</v>
      </c>
      <c r="C1210" t="s">
        <v>112</v>
      </c>
      <c r="D1210" s="4">
        <v>41700000</v>
      </c>
      <c r="E1210" s="4">
        <v>1400000</v>
      </c>
      <c r="F1210" s="4">
        <f t="shared" si="18"/>
        <v>0</v>
      </c>
    </row>
    <row r="1211" spans="1:6" x14ac:dyDescent="0.25">
      <c r="A1211">
        <v>519</v>
      </c>
      <c r="B1211" t="s">
        <v>567</v>
      </c>
      <c r="C1211" t="s">
        <v>79</v>
      </c>
      <c r="D1211" s="4">
        <v>19200000</v>
      </c>
      <c r="E1211" s="4">
        <v>1300000</v>
      </c>
      <c r="F1211" s="4">
        <f t="shared" si="18"/>
        <v>0</v>
      </c>
    </row>
    <row r="1212" spans="1:6" x14ac:dyDescent="0.25">
      <c r="A1212">
        <v>521</v>
      </c>
      <c r="B1212" t="s">
        <v>569</v>
      </c>
      <c r="C1212" t="s">
        <v>70</v>
      </c>
      <c r="D1212" s="4">
        <v>12000000</v>
      </c>
      <c r="E1212" s="4">
        <v>1100000</v>
      </c>
      <c r="F1212" s="4">
        <f t="shared" si="18"/>
        <v>0</v>
      </c>
    </row>
    <row r="1213" spans="1:6" x14ac:dyDescent="0.25">
      <c r="A1213">
        <v>523</v>
      </c>
      <c r="B1213" t="s">
        <v>571</v>
      </c>
      <c r="C1213" t="s">
        <v>85</v>
      </c>
      <c r="D1213" s="4">
        <v>29500000</v>
      </c>
      <c r="E1213" s="4">
        <v>1400000</v>
      </c>
      <c r="F1213" s="4">
        <f t="shared" si="18"/>
        <v>0</v>
      </c>
    </row>
    <row r="1214" spans="1:6" x14ac:dyDescent="0.25">
      <c r="A1214">
        <v>525</v>
      </c>
      <c r="B1214" t="s">
        <v>573</v>
      </c>
      <c r="C1214" t="s">
        <v>70</v>
      </c>
      <c r="D1214" s="4">
        <v>41600000</v>
      </c>
      <c r="E1214" s="4">
        <v>1000000</v>
      </c>
      <c r="F1214" s="4">
        <f t="shared" si="18"/>
        <v>0</v>
      </c>
    </row>
    <row r="1215" spans="1:6" x14ac:dyDescent="0.25">
      <c r="A1215">
        <v>528</v>
      </c>
      <c r="B1215" t="s">
        <v>576</v>
      </c>
      <c r="C1215" t="s">
        <v>112</v>
      </c>
      <c r="D1215" s="4">
        <v>28100000</v>
      </c>
      <c r="E1215" s="4">
        <v>1400000</v>
      </c>
      <c r="F1215" s="4">
        <f t="shared" si="18"/>
        <v>0</v>
      </c>
    </row>
    <row r="1216" spans="1:6" x14ac:dyDescent="0.25">
      <c r="A1216">
        <v>529</v>
      </c>
      <c r="B1216" t="s">
        <v>577</v>
      </c>
      <c r="C1216" t="s">
        <v>79</v>
      </c>
      <c r="D1216" s="4">
        <v>17600000</v>
      </c>
      <c r="E1216" s="4">
        <v>1400000</v>
      </c>
      <c r="F1216" s="4">
        <f t="shared" si="18"/>
        <v>0</v>
      </c>
    </row>
    <row r="1217" spans="1:6" x14ac:dyDescent="0.25">
      <c r="A1217">
        <v>529</v>
      </c>
      <c r="B1217" t="s">
        <v>578</v>
      </c>
      <c r="C1217" t="s">
        <v>83</v>
      </c>
      <c r="D1217" s="4">
        <v>23800000</v>
      </c>
      <c r="E1217" s="4">
        <v>838100</v>
      </c>
      <c r="F1217" s="4">
        <f t="shared" si="18"/>
        <v>0</v>
      </c>
    </row>
    <row r="1218" spans="1:6" x14ac:dyDescent="0.25">
      <c r="A1218">
        <v>531</v>
      </c>
      <c r="B1218" t="s">
        <v>579</v>
      </c>
      <c r="C1218" t="s">
        <v>70</v>
      </c>
      <c r="D1218" s="4">
        <v>43600000</v>
      </c>
      <c r="E1218" s="4">
        <v>1500000</v>
      </c>
      <c r="F1218" s="4">
        <f t="shared" si="18"/>
        <v>0</v>
      </c>
    </row>
    <row r="1219" spans="1:6" x14ac:dyDescent="0.25">
      <c r="A1219">
        <v>532</v>
      </c>
      <c r="B1219" t="s">
        <v>580</v>
      </c>
      <c r="C1219" t="s">
        <v>67</v>
      </c>
      <c r="D1219" s="4">
        <v>27600000</v>
      </c>
      <c r="E1219" s="4">
        <v>1100000</v>
      </c>
      <c r="F1219" s="4">
        <f t="shared" si="18"/>
        <v>0</v>
      </c>
    </row>
    <row r="1220" spans="1:6" x14ac:dyDescent="0.25">
      <c r="A1220">
        <v>535</v>
      </c>
      <c r="B1220" t="s">
        <v>583</v>
      </c>
      <c r="C1220" t="s">
        <v>70</v>
      </c>
      <c r="D1220" s="4">
        <v>224900000</v>
      </c>
      <c r="E1220" s="4">
        <v>-917000</v>
      </c>
      <c r="F1220" s="4">
        <f t="shared" si="18"/>
        <v>0</v>
      </c>
    </row>
    <row r="1221" spans="1:6" x14ac:dyDescent="0.25">
      <c r="A1221">
        <v>540</v>
      </c>
      <c r="B1221" t="s">
        <v>589</v>
      </c>
      <c r="C1221" t="s">
        <v>402</v>
      </c>
      <c r="D1221" s="4">
        <v>12300000</v>
      </c>
      <c r="E1221" s="4">
        <v>1100000</v>
      </c>
      <c r="F1221" s="4">
        <f t="shared" ref="F1221:F1284" si="19">MAX(0,(E1221/D1221-10%)*D1221*0.2)</f>
        <v>0</v>
      </c>
    </row>
    <row r="1222" spans="1:6" x14ac:dyDescent="0.25">
      <c r="A1222">
        <v>541</v>
      </c>
      <c r="B1222" t="s">
        <v>590</v>
      </c>
      <c r="C1222" t="s">
        <v>83</v>
      </c>
      <c r="D1222" s="4">
        <v>85100000</v>
      </c>
      <c r="E1222" s="4">
        <v>615100</v>
      </c>
      <c r="F1222" s="4">
        <f t="shared" si="19"/>
        <v>0</v>
      </c>
    </row>
    <row r="1223" spans="1:6" x14ac:dyDescent="0.25">
      <c r="A1223">
        <v>542</v>
      </c>
      <c r="B1223" t="s">
        <v>591</v>
      </c>
      <c r="C1223" t="s">
        <v>88</v>
      </c>
      <c r="D1223" s="4">
        <v>37700000</v>
      </c>
      <c r="E1223" s="4">
        <v>-6100000</v>
      </c>
      <c r="F1223" s="4">
        <f t="shared" si="19"/>
        <v>0</v>
      </c>
    </row>
    <row r="1224" spans="1:6" x14ac:dyDescent="0.25">
      <c r="A1224">
        <v>545</v>
      </c>
      <c r="B1224" t="s">
        <v>594</v>
      </c>
      <c r="C1224" t="s">
        <v>93</v>
      </c>
      <c r="D1224" s="4">
        <v>31800000</v>
      </c>
      <c r="E1224" s="4">
        <v>1100000</v>
      </c>
      <c r="F1224" s="4">
        <f t="shared" si="19"/>
        <v>0</v>
      </c>
    </row>
    <row r="1225" spans="1:6" x14ac:dyDescent="0.25">
      <c r="A1225">
        <v>546</v>
      </c>
      <c r="B1225" t="s">
        <v>595</v>
      </c>
      <c r="C1225" t="s">
        <v>161</v>
      </c>
      <c r="D1225" s="4">
        <v>20100000</v>
      </c>
      <c r="E1225" s="4">
        <v>1000000</v>
      </c>
      <c r="F1225" s="4">
        <f t="shared" si="19"/>
        <v>0</v>
      </c>
    </row>
    <row r="1226" spans="1:6" x14ac:dyDescent="0.25">
      <c r="A1226">
        <v>548</v>
      </c>
      <c r="B1226" t="s">
        <v>597</v>
      </c>
      <c r="C1226" t="s">
        <v>95</v>
      </c>
      <c r="D1226" s="4">
        <v>30400000</v>
      </c>
      <c r="E1226" s="4">
        <v>693300</v>
      </c>
      <c r="F1226" s="4">
        <f t="shared" si="19"/>
        <v>0</v>
      </c>
    </row>
    <row r="1227" spans="1:6" x14ac:dyDescent="0.25">
      <c r="A1227">
        <v>549</v>
      </c>
      <c r="B1227" t="s">
        <v>599</v>
      </c>
      <c r="C1227" t="s">
        <v>79</v>
      </c>
      <c r="D1227" s="4">
        <v>14700000</v>
      </c>
      <c r="E1227" s="4">
        <v>990800</v>
      </c>
      <c r="F1227" s="4">
        <f t="shared" si="19"/>
        <v>0</v>
      </c>
    </row>
    <row r="1228" spans="1:6" x14ac:dyDescent="0.25">
      <c r="A1228">
        <v>552</v>
      </c>
      <c r="B1228" t="s">
        <v>601</v>
      </c>
      <c r="C1228" t="s">
        <v>70</v>
      </c>
      <c r="D1228" s="4">
        <v>14800000</v>
      </c>
      <c r="E1228" s="4">
        <v>932000</v>
      </c>
      <c r="F1228" s="4">
        <f t="shared" si="19"/>
        <v>0</v>
      </c>
    </row>
    <row r="1229" spans="1:6" x14ac:dyDescent="0.25">
      <c r="A1229">
        <v>552</v>
      </c>
      <c r="B1229" t="s">
        <v>602</v>
      </c>
      <c r="C1229" t="s">
        <v>195</v>
      </c>
      <c r="D1229" s="4">
        <v>16600000</v>
      </c>
      <c r="E1229" s="4">
        <v>1400000</v>
      </c>
      <c r="F1229" s="4">
        <f t="shared" si="19"/>
        <v>0</v>
      </c>
    </row>
    <row r="1230" spans="1:6" x14ac:dyDescent="0.25">
      <c r="A1230">
        <v>555</v>
      </c>
      <c r="B1230" t="s">
        <v>604</v>
      </c>
      <c r="C1230" t="s">
        <v>79</v>
      </c>
      <c r="D1230" s="4">
        <v>78900000</v>
      </c>
      <c r="E1230" s="4">
        <v>246200</v>
      </c>
      <c r="F1230" s="4">
        <f t="shared" si="19"/>
        <v>0</v>
      </c>
    </row>
    <row r="1231" spans="1:6" x14ac:dyDescent="0.25">
      <c r="A1231">
        <v>556</v>
      </c>
      <c r="B1231" t="s">
        <v>605</v>
      </c>
      <c r="C1231" t="s">
        <v>67</v>
      </c>
      <c r="D1231" s="4">
        <v>61500000</v>
      </c>
      <c r="E1231" s="4">
        <v>904400</v>
      </c>
      <c r="F1231" s="4">
        <f t="shared" si="19"/>
        <v>0</v>
      </c>
    </row>
    <row r="1232" spans="1:6" x14ac:dyDescent="0.25">
      <c r="A1232">
        <v>558</v>
      </c>
      <c r="B1232" t="s">
        <v>607</v>
      </c>
      <c r="C1232" t="s">
        <v>85</v>
      </c>
      <c r="D1232" s="4">
        <v>160900000</v>
      </c>
      <c r="E1232" s="4">
        <v>-801400</v>
      </c>
      <c r="F1232" s="4">
        <f t="shared" si="19"/>
        <v>0</v>
      </c>
    </row>
    <row r="1233" spans="1:6" x14ac:dyDescent="0.25">
      <c r="A1233">
        <v>560</v>
      </c>
      <c r="B1233" t="s">
        <v>609</v>
      </c>
      <c r="C1233" t="s">
        <v>70</v>
      </c>
      <c r="D1233" s="4">
        <v>17200000</v>
      </c>
      <c r="E1233" s="4">
        <v>885000</v>
      </c>
      <c r="F1233" s="4">
        <f t="shared" si="19"/>
        <v>0</v>
      </c>
    </row>
    <row r="1234" spans="1:6" x14ac:dyDescent="0.25">
      <c r="A1234">
        <v>561</v>
      </c>
      <c r="B1234" t="s">
        <v>610</v>
      </c>
      <c r="C1234" t="s">
        <v>195</v>
      </c>
      <c r="D1234" s="4">
        <v>16100000.000000002</v>
      </c>
      <c r="E1234" s="4">
        <v>-5300000</v>
      </c>
      <c r="F1234" s="4">
        <f t="shared" si="19"/>
        <v>0</v>
      </c>
    </row>
    <row r="1235" spans="1:6" x14ac:dyDescent="0.25">
      <c r="A1235">
        <v>564</v>
      </c>
      <c r="B1235" t="s">
        <v>613</v>
      </c>
      <c r="C1235" t="s">
        <v>121</v>
      </c>
      <c r="D1235" s="4">
        <v>43700000</v>
      </c>
      <c r="E1235" s="4">
        <v>1100000</v>
      </c>
      <c r="F1235" s="4">
        <f t="shared" si="19"/>
        <v>0</v>
      </c>
    </row>
    <row r="1236" spans="1:6" x14ac:dyDescent="0.25">
      <c r="A1236">
        <v>572</v>
      </c>
      <c r="B1236" t="s">
        <v>621</v>
      </c>
      <c r="C1236" t="s">
        <v>70</v>
      </c>
      <c r="D1236" s="4">
        <v>41800000</v>
      </c>
      <c r="E1236" s="4">
        <v>-1700000</v>
      </c>
      <c r="F1236" s="4">
        <f t="shared" si="19"/>
        <v>0</v>
      </c>
    </row>
    <row r="1237" spans="1:6" x14ac:dyDescent="0.25">
      <c r="A1237">
        <v>578</v>
      </c>
      <c r="B1237" t="s">
        <v>627</v>
      </c>
      <c r="C1237" t="s">
        <v>70</v>
      </c>
      <c r="D1237" s="4">
        <v>17100000</v>
      </c>
      <c r="E1237" s="4">
        <v>126000</v>
      </c>
      <c r="F1237" s="4">
        <f t="shared" si="19"/>
        <v>0</v>
      </c>
    </row>
    <row r="1238" spans="1:6" x14ac:dyDescent="0.25">
      <c r="A1238">
        <v>579</v>
      </c>
      <c r="B1238" t="s">
        <v>38</v>
      </c>
      <c r="C1238" t="s">
        <v>70</v>
      </c>
      <c r="D1238" s="4">
        <v>20500000</v>
      </c>
      <c r="E1238" s="4">
        <v>-880000</v>
      </c>
      <c r="F1238" s="4">
        <f t="shared" si="19"/>
        <v>0</v>
      </c>
    </row>
    <row r="1239" spans="1:6" x14ac:dyDescent="0.25">
      <c r="A1239">
        <v>580</v>
      </c>
      <c r="B1239" t="s">
        <v>628</v>
      </c>
      <c r="C1239" t="s">
        <v>79</v>
      </c>
      <c r="D1239" s="4">
        <v>12800000</v>
      </c>
      <c r="E1239" s="4">
        <v>1200000</v>
      </c>
      <c r="F1239" s="4">
        <f t="shared" si="19"/>
        <v>0</v>
      </c>
    </row>
    <row r="1240" spans="1:6" x14ac:dyDescent="0.25">
      <c r="A1240">
        <v>582</v>
      </c>
      <c r="B1240" t="s">
        <v>630</v>
      </c>
      <c r="C1240" t="s">
        <v>79</v>
      </c>
      <c r="D1240" s="4">
        <v>22100000</v>
      </c>
      <c r="E1240" s="4">
        <v>1300000</v>
      </c>
      <c r="F1240" s="4">
        <f t="shared" si="19"/>
        <v>0</v>
      </c>
    </row>
    <row r="1241" spans="1:6" x14ac:dyDescent="0.25">
      <c r="A1241">
        <v>583</v>
      </c>
      <c r="B1241" t="s">
        <v>631</v>
      </c>
      <c r="C1241" t="s">
        <v>70</v>
      </c>
      <c r="D1241" s="4">
        <v>14200000</v>
      </c>
      <c r="E1241" s="4">
        <v>1300000</v>
      </c>
      <c r="F1241" s="4">
        <f t="shared" si="19"/>
        <v>0</v>
      </c>
    </row>
    <row r="1242" spans="1:6" x14ac:dyDescent="0.25">
      <c r="A1242">
        <v>586</v>
      </c>
      <c r="B1242" t="s">
        <v>634</v>
      </c>
      <c r="C1242" t="s">
        <v>70</v>
      </c>
      <c r="D1242" s="4">
        <v>26000000</v>
      </c>
      <c r="E1242" s="4">
        <v>-144300</v>
      </c>
      <c r="F1242" s="4">
        <f t="shared" si="19"/>
        <v>0</v>
      </c>
    </row>
    <row r="1243" spans="1:6" x14ac:dyDescent="0.25">
      <c r="A1243">
        <v>588</v>
      </c>
      <c r="B1243" t="s">
        <v>636</v>
      </c>
      <c r="C1243" t="s">
        <v>70</v>
      </c>
      <c r="D1243" s="4">
        <v>11500000</v>
      </c>
      <c r="E1243" s="4">
        <v>1000000</v>
      </c>
      <c r="F1243" s="4">
        <f t="shared" si="19"/>
        <v>0</v>
      </c>
    </row>
    <row r="1244" spans="1:6" x14ac:dyDescent="0.25">
      <c r="A1244">
        <v>590</v>
      </c>
      <c r="B1244" t="s">
        <v>638</v>
      </c>
      <c r="C1244" t="s">
        <v>73</v>
      </c>
      <c r="D1244" s="4">
        <v>17300000</v>
      </c>
      <c r="E1244" s="4">
        <v>370000</v>
      </c>
      <c r="F1244" s="4">
        <f t="shared" si="19"/>
        <v>0</v>
      </c>
    </row>
    <row r="1245" spans="1:6" x14ac:dyDescent="0.25">
      <c r="A1245">
        <v>591</v>
      </c>
      <c r="B1245" t="s">
        <v>639</v>
      </c>
      <c r="C1245" t="s">
        <v>112</v>
      </c>
      <c r="D1245" s="4">
        <v>20300000</v>
      </c>
      <c r="E1245" s="4">
        <v>901400</v>
      </c>
      <c r="F1245" s="4">
        <f t="shared" si="19"/>
        <v>0</v>
      </c>
    </row>
    <row r="1246" spans="1:6" x14ac:dyDescent="0.25">
      <c r="A1246">
        <v>593</v>
      </c>
      <c r="B1246" t="s">
        <v>641</v>
      </c>
      <c r="C1246" t="s">
        <v>93</v>
      </c>
      <c r="D1246" s="4">
        <v>24100000</v>
      </c>
      <c r="E1246" s="4">
        <v>1500000</v>
      </c>
      <c r="F1246" s="4">
        <f t="shared" si="19"/>
        <v>0</v>
      </c>
    </row>
    <row r="1247" spans="1:6" x14ac:dyDescent="0.25">
      <c r="A1247">
        <v>594</v>
      </c>
      <c r="B1247" t="s">
        <v>642</v>
      </c>
      <c r="C1247" t="s">
        <v>83</v>
      </c>
      <c r="D1247" s="4">
        <v>50700000</v>
      </c>
      <c r="E1247" s="4">
        <v>-2000000</v>
      </c>
      <c r="F1247" s="4">
        <f t="shared" si="19"/>
        <v>0</v>
      </c>
    </row>
    <row r="1248" spans="1:6" x14ac:dyDescent="0.25">
      <c r="A1248">
        <v>598</v>
      </c>
      <c r="B1248" t="s">
        <v>646</v>
      </c>
      <c r="C1248" t="s">
        <v>647</v>
      </c>
      <c r="D1248" s="4">
        <v>16100000.000000002</v>
      </c>
      <c r="E1248" s="4">
        <v>573400</v>
      </c>
      <c r="F1248" s="4">
        <f t="shared" si="19"/>
        <v>0</v>
      </c>
    </row>
    <row r="1249" spans="1:6" x14ac:dyDescent="0.25">
      <c r="A1249">
        <v>599</v>
      </c>
      <c r="B1249" t="s">
        <v>648</v>
      </c>
      <c r="C1249" t="s">
        <v>79</v>
      </c>
      <c r="D1249" s="4">
        <v>34100000</v>
      </c>
      <c r="E1249" s="4">
        <v>732200</v>
      </c>
      <c r="F1249" s="4">
        <f t="shared" si="19"/>
        <v>0</v>
      </c>
    </row>
    <row r="1250" spans="1:6" x14ac:dyDescent="0.25">
      <c r="A1250">
        <v>600</v>
      </c>
      <c r="B1250" t="s">
        <v>649</v>
      </c>
      <c r="C1250" t="s">
        <v>70</v>
      </c>
      <c r="D1250" s="4">
        <v>23600000</v>
      </c>
      <c r="E1250" s="4">
        <v>827000</v>
      </c>
      <c r="F1250" s="4">
        <f t="shared" si="19"/>
        <v>0</v>
      </c>
    </row>
    <row r="1251" spans="1:6" x14ac:dyDescent="0.25">
      <c r="A1251">
        <v>601</v>
      </c>
      <c r="B1251" t="s">
        <v>650</v>
      </c>
      <c r="C1251" t="s">
        <v>126</v>
      </c>
      <c r="D1251" s="4">
        <v>42600000</v>
      </c>
      <c r="E1251" s="4">
        <v>1100000</v>
      </c>
      <c r="F1251" s="4">
        <f t="shared" si="19"/>
        <v>0</v>
      </c>
    </row>
    <row r="1252" spans="1:6" x14ac:dyDescent="0.25">
      <c r="A1252">
        <v>605</v>
      </c>
      <c r="B1252" t="s">
        <v>654</v>
      </c>
      <c r="C1252" t="s">
        <v>70</v>
      </c>
      <c r="D1252" s="4">
        <v>22100000</v>
      </c>
      <c r="E1252" s="4">
        <v>660000</v>
      </c>
      <c r="F1252" s="4">
        <f t="shared" si="19"/>
        <v>0</v>
      </c>
    </row>
    <row r="1253" spans="1:6" x14ac:dyDescent="0.25">
      <c r="A1253">
        <v>607</v>
      </c>
      <c r="B1253" t="s">
        <v>656</v>
      </c>
      <c r="C1253" t="s">
        <v>173</v>
      </c>
      <c r="D1253" s="4">
        <v>20900000</v>
      </c>
      <c r="E1253" s="4">
        <v>1200000</v>
      </c>
      <c r="F1253" s="4">
        <f t="shared" si="19"/>
        <v>0</v>
      </c>
    </row>
    <row r="1254" spans="1:6" x14ac:dyDescent="0.25">
      <c r="A1254">
        <v>608</v>
      </c>
      <c r="B1254" t="s">
        <v>657</v>
      </c>
      <c r="C1254" t="s">
        <v>70</v>
      </c>
      <c r="D1254" s="4">
        <v>14900000</v>
      </c>
      <c r="E1254" s="4">
        <v>1200000</v>
      </c>
      <c r="F1254" s="4">
        <f t="shared" si="19"/>
        <v>0</v>
      </c>
    </row>
    <row r="1255" spans="1:6" x14ac:dyDescent="0.25">
      <c r="A1255">
        <v>610</v>
      </c>
      <c r="B1255" t="s">
        <v>659</v>
      </c>
      <c r="C1255" t="s">
        <v>112</v>
      </c>
      <c r="D1255" s="4">
        <v>13400000</v>
      </c>
      <c r="E1255" s="4">
        <v>1200000</v>
      </c>
      <c r="F1255" s="4">
        <f t="shared" si="19"/>
        <v>0</v>
      </c>
    </row>
    <row r="1256" spans="1:6" x14ac:dyDescent="0.25">
      <c r="A1256">
        <v>613</v>
      </c>
      <c r="B1256" t="s">
        <v>662</v>
      </c>
      <c r="C1256" t="s">
        <v>83</v>
      </c>
      <c r="D1256" s="4">
        <v>16700000</v>
      </c>
      <c r="E1256" s="4">
        <v>1100000</v>
      </c>
      <c r="F1256" s="4">
        <f t="shared" si="19"/>
        <v>0</v>
      </c>
    </row>
    <row r="1257" spans="1:6" x14ac:dyDescent="0.25">
      <c r="A1257">
        <v>615</v>
      </c>
      <c r="B1257" t="s">
        <v>664</v>
      </c>
      <c r="C1257" t="s">
        <v>83</v>
      </c>
      <c r="D1257" s="4">
        <v>15200000</v>
      </c>
      <c r="E1257" s="4">
        <v>750400</v>
      </c>
      <c r="F1257" s="4">
        <f t="shared" si="19"/>
        <v>0</v>
      </c>
    </row>
    <row r="1258" spans="1:6" x14ac:dyDescent="0.25">
      <c r="A1258">
        <v>618</v>
      </c>
      <c r="B1258" t="s">
        <v>667</v>
      </c>
      <c r="C1258" t="s">
        <v>123</v>
      </c>
      <c r="D1258" s="4">
        <v>12400000</v>
      </c>
      <c r="E1258" s="4">
        <v>1100000</v>
      </c>
      <c r="F1258" s="4">
        <f t="shared" si="19"/>
        <v>0</v>
      </c>
    </row>
    <row r="1259" spans="1:6" x14ac:dyDescent="0.25">
      <c r="A1259">
        <v>620</v>
      </c>
      <c r="B1259" t="s">
        <v>669</v>
      </c>
      <c r="C1259" t="s">
        <v>67</v>
      </c>
      <c r="D1259" s="4">
        <v>49800000</v>
      </c>
      <c r="E1259" s="4">
        <v>963600</v>
      </c>
      <c r="F1259" s="4">
        <f t="shared" si="19"/>
        <v>0</v>
      </c>
    </row>
    <row r="1260" spans="1:6" x14ac:dyDescent="0.25">
      <c r="A1260">
        <v>622</v>
      </c>
      <c r="B1260" t="s">
        <v>671</v>
      </c>
      <c r="C1260" t="s">
        <v>385</v>
      </c>
      <c r="D1260" s="4">
        <v>38900000</v>
      </c>
      <c r="E1260" s="4">
        <v>-72600</v>
      </c>
      <c r="F1260" s="4">
        <f t="shared" si="19"/>
        <v>0</v>
      </c>
    </row>
    <row r="1261" spans="1:6" x14ac:dyDescent="0.25">
      <c r="A1261">
        <v>623</v>
      </c>
      <c r="B1261" t="s">
        <v>672</v>
      </c>
      <c r="C1261" t="s">
        <v>70</v>
      </c>
      <c r="D1261" s="4">
        <v>23900000</v>
      </c>
      <c r="E1261" s="4">
        <v>1300000</v>
      </c>
      <c r="F1261" s="4">
        <f t="shared" si="19"/>
        <v>0</v>
      </c>
    </row>
    <row r="1262" spans="1:6" x14ac:dyDescent="0.25">
      <c r="A1262">
        <v>624</v>
      </c>
      <c r="B1262" t="s">
        <v>673</v>
      </c>
      <c r="C1262" t="s">
        <v>112</v>
      </c>
      <c r="D1262" s="4">
        <v>28600000</v>
      </c>
      <c r="E1262" s="4">
        <v>1900000</v>
      </c>
      <c r="F1262" s="4">
        <f t="shared" si="19"/>
        <v>0</v>
      </c>
    </row>
    <row r="1263" spans="1:6" x14ac:dyDescent="0.25">
      <c r="A1263">
        <v>625</v>
      </c>
      <c r="B1263" t="s">
        <v>674</v>
      </c>
      <c r="C1263" t="s">
        <v>340</v>
      </c>
      <c r="D1263" s="4">
        <v>25800000</v>
      </c>
      <c r="E1263" s="4">
        <v>391000</v>
      </c>
      <c r="F1263" s="4">
        <f t="shared" si="19"/>
        <v>0</v>
      </c>
    </row>
    <row r="1264" spans="1:6" x14ac:dyDescent="0.25">
      <c r="A1264">
        <v>626</v>
      </c>
      <c r="B1264" t="s">
        <v>675</v>
      </c>
      <c r="C1264" t="s">
        <v>70</v>
      </c>
      <c r="D1264" s="4">
        <v>14900000</v>
      </c>
      <c r="E1264" s="4">
        <v>1300000</v>
      </c>
      <c r="F1264" s="4">
        <f t="shared" si="19"/>
        <v>0</v>
      </c>
    </row>
    <row r="1265" spans="1:6" x14ac:dyDescent="0.25">
      <c r="A1265">
        <v>627</v>
      </c>
      <c r="B1265" t="s">
        <v>676</v>
      </c>
      <c r="C1265" t="s">
        <v>286</v>
      </c>
      <c r="D1265" s="4">
        <v>13800000</v>
      </c>
      <c r="E1265" s="4">
        <v>1100000</v>
      </c>
      <c r="F1265" s="4">
        <f t="shared" si="19"/>
        <v>0</v>
      </c>
    </row>
    <row r="1266" spans="1:6" x14ac:dyDescent="0.25">
      <c r="A1266">
        <v>629</v>
      </c>
      <c r="B1266" t="s">
        <v>678</v>
      </c>
      <c r="C1266" t="s">
        <v>83</v>
      </c>
      <c r="D1266" s="4">
        <v>13800000</v>
      </c>
      <c r="E1266" s="4">
        <v>1300000</v>
      </c>
      <c r="F1266" s="4">
        <f t="shared" si="19"/>
        <v>0</v>
      </c>
    </row>
    <row r="1267" spans="1:6" x14ac:dyDescent="0.25">
      <c r="A1267">
        <v>630</v>
      </c>
      <c r="B1267" t="s">
        <v>679</v>
      </c>
      <c r="C1267" t="s">
        <v>70</v>
      </c>
      <c r="D1267" s="4">
        <v>32500000</v>
      </c>
      <c r="E1267" s="4">
        <v>-17900000</v>
      </c>
      <c r="F1267" s="4">
        <f t="shared" si="19"/>
        <v>0</v>
      </c>
    </row>
    <row r="1268" spans="1:6" x14ac:dyDescent="0.25">
      <c r="A1268">
        <v>631</v>
      </c>
      <c r="B1268" t="s">
        <v>680</v>
      </c>
      <c r="C1268" t="s">
        <v>88</v>
      </c>
      <c r="D1268" s="4">
        <v>40800000</v>
      </c>
      <c r="E1268" s="4">
        <v>1400000</v>
      </c>
      <c r="F1268" s="4">
        <f t="shared" si="19"/>
        <v>0</v>
      </c>
    </row>
    <row r="1269" spans="1:6" x14ac:dyDescent="0.25">
      <c r="A1269">
        <v>632</v>
      </c>
      <c r="B1269" t="s">
        <v>681</v>
      </c>
      <c r="C1269" t="s">
        <v>70</v>
      </c>
      <c r="D1269" s="4">
        <v>14200000</v>
      </c>
      <c r="E1269" s="4">
        <v>919100</v>
      </c>
      <c r="F1269" s="4">
        <f t="shared" si="19"/>
        <v>0</v>
      </c>
    </row>
    <row r="1270" spans="1:6" x14ac:dyDescent="0.25">
      <c r="A1270">
        <v>634</v>
      </c>
      <c r="B1270" t="s">
        <v>683</v>
      </c>
      <c r="C1270" t="s">
        <v>79</v>
      </c>
      <c r="D1270" s="4">
        <v>19900000</v>
      </c>
      <c r="E1270" s="4">
        <v>1200000</v>
      </c>
      <c r="F1270" s="4">
        <f t="shared" si="19"/>
        <v>0</v>
      </c>
    </row>
    <row r="1271" spans="1:6" x14ac:dyDescent="0.25">
      <c r="A1271">
        <v>635</v>
      </c>
      <c r="B1271" t="s">
        <v>684</v>
      </c>
      <c r="C1271" t="s">
        <v>70</v>
      </c>
      <c r="D1271" s="4">
        <v>13500000</v>
      </c>
      <c r="E1271" s="4">
        <v>1000000</v>
      </c>
      <c r="F1271" s="4">
        <f t="shared" si="19"/>
        <v>0</v>
      </c>
    </row>
    <row r="1272" spans="1:6" x14ac:dyDescent="0.25">
      <c r="A1272">
        <v>639</v>
      </c>
      <c r="B1272" t="s">
        <v>687</v>
      </c>
      <c r="C1272" t="s">
        <v>70</v>
      </c>
      <c r="D1272" s="4">
        <v>10300000</v>
      </c>
      <c r="E1272" s="4">
        <v>298000</v>
      </c>
      <c r="F1272" s="4">
        <f t="shared" si="19"/>
        <v>0</v>
      </c>
    </row>
    <row r="1273" spans="1:6" x14ac:dyDescent="0.25">
      <c r="A1273">
        <v>642</v>
      </c>
      <c r="B1273" t="s">
        <v>690</v>
      </c>
      <c r="C1273" t="s">
        <v>79</v>
      </c>
      <c r="D1273" s="4">
        <v>34900000</v>
      </c>
      <c r="E1273" s="4">
        <v>1500000</v>
      </c>
      <c r="F1273" s="4">
        <f t="shared" si="19"/>
        <v>0</v>
      </c>
    </row>
    <row r="1274" spans="1:6" x14ac:dyDescent="0.25">
      <c r="A1274">
        <v>643</v>
      </c>
      <c r="B1274" t="s">
        <v>691</v>
      </c>
      <c r="C1274" t="s">
        <v>79</v>
      </c>
      <c r="D1274" s="4">
        <v>28000000</v>
      </c>
      <c r="E1274" s="4">
        <v>761900</v>
      </c>
      <c r="F1274" s="4">
        <f t="shared" si="19"/>
        <v>0</v>
      </c>
    </row>
    <row r="1275" spans="1:6" x14ac:dyDescent="0.25">
      <c r="A1275">
        <v>644</v>
      </c>
      <c r="B1275" t="s">
        <v>692</v>
      </c>
      <c r="C1275" t="s">
        <v>95</v>
      </c>
      <c r="D1275" s="4">
        <v>15800000</v>
      </c>
      <c r="E1275" s="4">
        <v>958100</v>
      </c>
      <c r="F1275" s="4">
        <f t="shared" si="19"/>
        <v>0</v>
      </c>
    </row>
    <row r="1276" spans="1:6" x14ac:dyDescent="0.25">
      <c r="A1276">
        <v>645</v>
      </c>
      <c r="B1276" t="s">
        <v>693</v>
      </c>
      <c r="C1276" t="s">
        <v>121</v>
      </c>
      <c r="D1276" s="4">
        <v>55200000</v>
      </c>
      <c r="E1276" s="4">
        <v>-4300000</v>
      </c>
      <c r="F1276" s="4">
        <f t="shared" si="19"/>
        <v>0</v>
      </c>
    </row>
    <row r="1277" spans="1:6" x14ac:dyDescent="0.25">
      <c r="A1277">
        <v>646</v>
      </c>
      <c r="B1277" t="s">
        <v>694</v>
      </c>
      <c r="C1277" t="s">
        <v>88</v>
      </c>
      <c r="D1277" s="4">
        <v>49800000</v>
      </c>
      <c r="E1277" s="4">
        <v>-1400000</v>
      </c>
      <c r="F1277" s="4">
        <f t="shared" si="19"/>
        <v>0</v>
      </c>
    </row>
    <row r="1278" spans="1:6" x14ac:dyDescent="0.25">
      <c r="A1278">
        <v>650</v>
      </c>
      <c r="B1278" t="s">
        <v>698</v>
      </c>
      <c r="C1278" t="s">
        <v>699</v>
      </c>
      <c r="D1278" s="4">
        <v>70500000</v>
      </c>
      <c r="E1278" s="4">
        <v>-2500000</v>
      </c>
      <c r="F1278" s="4">
        <f t="shared" si="19"/>
        <v>0</v>
      </c>
    </row>
    <row r="1279" spans="1:6" x14ac:dyDescent="0.25">
      <c r="A1279">
        <v>650</v>
      </c>
      <c r="B1279" t="s">
        <v>700</v>
      </c>
      <c r="C1279" t="s">
        <v>112</v>
      </c>
      <c r="D1279" s="4">
        <v>16400000</v>
      </c>
      <c r="E1279" s="4">
        <v>-4700000</v>
      </c>
      <c r="F1279" s="4">
        <f t="shared" si="19"/>
        <v>0</v>
      </c>
    </row>
    <row r="1280" spans="1:6" x14ac:dyDescent="0.25">
      <c r="A1280">
        <v>655</v>
      </c>
      <c r="B1280" t="s">
        <v>704</v>
      </c>
      <c r="C1280" t="s">
        <v>70</v>
      </c>
      <c r="D1280" s="4">
        <v>10900000</v>
      </c>
      <c r="E1280" s="4">
        <v>533000</v>
      </c>
      <c r="F1280" s="4">
        <f t="shared" si="19"/>
        <v>0</v>
      </c>
    </row>
    <row r="1281" spans="1:6" x14ac:dyDescent="0.25">
      <c r="A1281">
        <v>656</v>
      </c>
      <c r="B1281" t="s">
        <v>705</v>
      </c>
      <c r="C1281" t="s">
        <v>70</v>
      </c>
      <c r="D1281" s="4">
        <v>11300000</v>
      </c>
      <c r="E1281" s="4">
        <v>1000000</v>
      </c>
      <c r="F1281" s="4">
        <f t="shared" si="19"/>
        <v>0</v>
      </c>
    </row>
    <row r="1282" spans="1:6" x14ac:dyDescent="0.25">
      <c r="A1282">
        <v>660</v>
      </c>
      <c r="B1282" t="s">
        <v>709</v>
      </c>
      <c r="C1282" t="s">
        <v>93</v>
      </c>
      <c r="D1282" s="4">
        <v>10900000</v>
      </c>
      <c r="E1282" s="4">
        <v>594400</v>
      </c>
      <c r="F1282" s="4">
        <f t="shared" si="19"/>
        <v>0</v>
      </c>
    </row>
    <row r="1283" spans="1:6" x14ac:dyDescent="0.25">
      <c r="A1283">
        <v>661</v>
      </c>
      <c r="B1283" t="s">
        <v>710</v>
      </c>
      <c r="C1283" t="s">
        <v>70</v>
      </c>
      <c r="D1283" s="4">
        <v>149700000</v>
      </c>
      <c r="E1283" s="4">
        <v>-4200000</v>
      </c>
      <c r="F1283" s="4">
        <f t="shared" si="19"/>
        <v>0</v>
      </c>
    </row>
    <row r="1284" spans="1:6" x14ac:dyDescent="0.25">
      <c r="A1284">
        <v>663</v>
      </c>
      <c r="B1284" t="s">
        <v>712</v>
      </c>
      <c r="C1284" t="s">
        <v>79</v>
      </c>
      <c r="D1284" s="4">
        <v>13900000</v>
      </c>
      <c r="E1284" s="4">
        <v>822100</v>
      </c>
      <c r="F1284" s="4">
        <f t="shared" si="19"/>
        <v>0</v>
      </c>
    </row>
    <row r="1285" spans="1:6" x14ac:dyDescent="0.25">
      <c r="A1285">
        <v>665</v>
      </c>
      <c r="B1285" t="s">
        <v>9</v>
      </c>
      <c r="C1285" t="s">
        <v>112</v>
      </c>
      <c r="D1285" s="4">
        <v>16900000</v>
      </c>
      <c r="E1285" s="4">
        <v>702000</v>
      </c>
      <c r="F1285" s="4">
        <f t="shared" ref="F1285:F1348" si="20">MAX(0,(E1285/D1285-10%)*D1285*0.2)</f>
        <v>0</v>
      </c>
    </row>
    <row r="1286" spans="1:6" x14ac:dyDescent="0.25">
      <c r="A1286">
        <v>666</v>
      </c>
      <c r="B1286" t="s">
        <v>714</v>
      </c>
      <c r="C1286" t="s">
        <v>70</v>
      </c>
      <c r="D1286" s="4">
        <v>20300000</v>
      </c>
      <c r="E1286" s="4">
        <v>888400</v>
      </c>
      <c r="F1286" s="4">
        <f t="shared" si="20"/>
        <v>0</v>
      </c>
    </row>
    <row r="1287" spans="1:6" x14ac:dyDescent="0.25">
      <c r="A1287">
        <v>669</v>
      </c>
      <c r="B1287" t="s">
        <v>716</v>
      </c>
      <c r="C1287" t="s">
        <v>70</v>
      </c>
      <c r="D1287" s="4">
        <v>18500000</v>
      </c>
      <c r="E1287" s="4">
        <v>-672000</v>
      </c>
      <c r="F1287" s="4">
        <f t="shared" si="20"/>
        <v>0</v>
      </c>
    </row>
    <row r="1288" spans="1:6" x14ac:dyDescent="0.25">
      <c r="A1288">
        <v>671</v>
      </c>
      <c r="B1288" t="s">
        <v>718</v>
      </c>
      <c r="C1288" t="s">
        <v>95</v>
      </c>
      <c r="D1288" s="4">
        <v>20900000</v>
      </c>
      <c r="E1288" s="4">
        <v>811500</v>
      </c>
      <c r="F1288" s="4">
        <f t="shared" si="20"/>
        <v>0</v>
      </c>
    </row>
    <row r="1289" spans="1:6" x14ac:dyDescent="0.25">
      <c r="A1289">
        <v>672</v>
      </c>
      <c r="B1289" t="s">
        <v>719</v>
      </c>
      <c r="C1289" t="s">
        <v>108</v>
      </c>
      <c r="D1289" s="4">
        <v>13100000</v>
      </c>
      <c r="E1289" s="4">
        <v>699000</v>
      </c>
      <c r="F1289" s="4">
        <f t="shared" si="20"/>
        <v>0</v>
      </c>
    </row>
    <row r="1290" spans="1:6" x14ac:dyDescent="0.25">
      <c r="A1290">
        <v>673</v>
      </c>
      <c r="B1290" t="s">
        <v>720</v>
      </c>
      <c r="C1290" t="s">
        <v>95</v>
      </c>
      <c r="D1290" s="4">
        <v>25200000</v>
      </c>
      <c r="E1290" s="4">
        <v>755800</v>
      </c>
      <c r="F1290" s="4">
        <f t="shared" si="20"/>
        <v>0</v>
      </c>
    </row>
    <row r="1291" spans="1:6" x14ac:dyDescent="0.25">
      <c r="A1291">
        <v>674</v>
      </c>
      <c r="B1291" t="s">
        <v>721</v>
      </c>
      <c r="C1291" t="s">
        <v>79</v>
      </c>
      <c r="D1291" s="4">
        <v>28900000</v>
      </c>
      <c r="E1291" s="4">
        <v>811700</v>
      </c>
      <c r="F1291" s="4">
        <f t="shared" si="20"/>
        <v>0</v>
      </c>
    </row>
    <row r="1292" spans="1:6" x14ac:dyDescent="0.25">
      <c r="A1292">
        <v>676</v>
      </c>
      <c r="B1292" t="s">
        <v>723</v>
      </c>
      <c r="C1292" t="s">
        <v>70</v>
      </c>
      <c r="D1292" s="4">
        <v>14300000</v>
      </c>
      <c r="E1292" s="4">
        <v>870000</v>
      </c>
      <c r="F1292" s="4">
        <f t="shared" si="20"/>
        <v>0</v>
      </c>
    </row>
    <row r="1293" spans="1:6" x14ac:dyDescent="0.25">
      <c r="A1293">
        <v>678</v>
      </c>
      <c r="B1293" t="s">
        <v>726</v>
      </c>
      <c r="C1293" t="s">
        <v>88</v>
      </c>
      <c r="D1293" s="4">
        <v>10800000</v>
      </c>
      <c r="E1293" s="4">
        <v>983400</v>
      </c>
      <c r="F1293" s="4">
        <f t="shared" si="20"/>
        <v>0</v>
      </c>
    </row>
    <row r="1294" spans="1:6" x14ac:dyDescent="0.25">
      <c r="A1294">
        <v>680</v>
      </c>
      <c r="B1294" t="s">
        <v>728</v>
      </c>
      <c r="C1294" t="s">
        <v>79</v>
      </c>
      <c r="D1294" s="4">
        <v>14100000</v>
      </c>
      <c r="E1294" s="4">
        <v>550000</v>
      </c>
      <c r="F1294" s="4">
        <f t="shared" si="20"/>
        <v>0</v>
      </c>
    </row>
    <row r="1295" spans="1:6" x14ac:dyDescent="0.25">
      <c r="A1295">
        <v>681</v>
      </c>
      <c r="B1295" t="s">
        <v>729</v>
      </c>
      <c r="C1295" t="s">
        <v>93</v>
      </c>
      <c r="D1295" s="4">
        <v>51800000</v>
      </c>
      <c r="E1295" s="4">
        <v>740500</v>
      </c>
      <c r="F1295" s="4">
        <f t="shared" si="20"/>
        <v>0</v>
      </c>
    </row>
    <row r="1296" spans="1:6" x14ac:dyDescent="0.25">
      <c r="A1296">
        <v>682</v>
      </c>
      <c r="B1296" t="s">
        <v>730</v>
      </c>
      <c r="C1296" t="s">
        <v>195</v>
      </c>
      <c r="D1296" s="4">
        <v>24100000</v>
      </c>
      <c r="E1296" s="4">
        <v>278000</v>
      </c>
      <c r="F1296" s="4">
        <f t="shared" si="20"/>
        <v>0</v>
      </c>
    </row>
    <row r="1297" spans="1:6" x14ac:dyDescent="0.25">
      <c r="A1297">
        <v>683</v>
      </c>
      <c r="B1297" t="s">
        <v>731</v>
      </c>
      <c r="C1297" t="s">
        <v>161</v>
      </c>
      <c r="D1297" s="4">
        <v>17600000</v>
      </c>
      <c r="E1297" s="4">
        <v>1000000</v>
      </c>
      <c r="F1297" s="4">
        <f t="shared" si="20"/>
        <v>0</v>
      </c>
    </row>
    <row r="1298" spans="1:6" x14ac:dyDescent="0.25">
      <c r="A1298">
        <v>684</v>
      </c>
      <c r="B1298" t="s">
        <v>732</v>
      </c>
      <c r="C1298" t="s">
        <v>67</v>
      </c>
      <c r="D1298" s="4">
        <v>17400000</v>
      </c>
      <c r="E1298" s="4">
        <v>780900</v>
      </c>
      <c r="F1298" s="4">
        <f t="shared" si="20"/>
        <v>0</v>
      </c>
    </row>
    <row r="1299" spans="1:6" x14ac:dyDescent="0.25">
      <c r="A1299">
        <v>686</v>
      </c>
      <c r="B1299" t="s">
        <v>734</v>
      </c>
      <c r="C1299" t="s">
        <v>67</v>
      </c>
      <c r="D1299" s="4">
        <v>50100000</v>
      </c>
      <c r="E1299" s="4">
        <v>818700</v>
      </c>
      <c r="F1299" s="4">
        <f t="shared" si="20"/>
        <v>0</v>
      </c>
    </row>
    <row r="1300" spans="1:6" x14ac:dyDescent="0.25">
      <c r="A1300">
        <v>690</v>
      </c>
      <c r="B1300" t="s">
        <v>738</v>
      </c>
      <c r="C1300" t="s">
        <v>70</v>
      </c>
      <c r="D1300" s="4">
        <v>18400000</v>
      </c>
      <c r="E1300" s="4">
        <v>862200</v>
      </c>
      <c r="F1300" s="4">
        <f t="shared" si="20"/>
        <v>0</v>
      </c>
    </row>
    <row r="1301" spans="1:6" x14ac:dyDescent="0.25">
      <c r="A1301">
        <v>691</v>
      </c>
      <c r="B1301" t="s">
        <v>739</v>
      </c>
      <c r="C1301" t="s">
        <v>225</v>
      </c>
      <c r="D1301" s="4">
        <v>13300000</v>
      </c>
      <c r="E1301" s="4">
        <v>528200</v>
      </c>
      <c r="F1301" s="4">
        <f t="shared" si="20"/>
        <v>0</v>
      </c>
    </row>
    <row r="1302" spans="1:6" x14ac:dyDescent="0.25">
      <c r="A1302">
        <v>692</v>
      </c>
      <c r="B1302" t="s">
        <v>740</v>
      </c>
      <c r="C1302" t="s">
        <v>88</v>
      </c>
      <c r="D1302" s="4">
        <v>14500000</v>
      </c>
      <c r="E1302" s="4">
        <v>721900</v>
      </c>
      <c r="F1302" s="4">
        <f t="shared" si="20"/>
        <v>0</v>
      </c>
    </row>
    <row r="1303" spans="1:6" x14ac:dyDescent="0.25">
      <c r="A1303">
        <v>693</v>
      </c>
      <c r="B1303" t="s">
        <v>741</v>
      </c>
      <c r="C1303" t="s">
        <v>231</v>
      </c>
      <c r="D1303" s="4">
        <v>13900000</v>
      </c>
      <c r="E1303" s="4">
        <v>882300</v>
      </c>
      <c r="F1303" s="4">
        <f t="shared" si="20"/>
        <v>0</v>
      </c>
    </row>
    <row r="1304" spans="1:6" x14ac:dyDescent="0.25">
      <c r="A1304">
        <v>696</v>
      </c>
      <c r="B1304" t="s">
        <v>745</v>
      </c>
      <c r="C1304" t="s">
        <v>67</v>
      </c>
      <c r="D1304" s="4">
        <v>12600000</v>
      </c>
      <c r="E1304" s="4">
        <v>1100000</v>
      </c>
      <c r="F1304" s="4">
        <f t="shared" si="20"/>
        <v>0</v>
      </c>
    </row>
    <row r="1305" spans="1:6" x14ac:dyDescent="0.25">
      <c r="A1305">
        <v>700</v>
      </c>
      <c r="B1305" t="s">
        <v>748</v>
      </c>
      <c r="C1305" t="s">
        <v>126</v>
      </c>
      <c r="D1305" s="4">
        <v>12000000</v>
      </c>
      <c r="E1305" s="4">
        <v>-3800000</v>
      </c>
      <c r="F1305" s="4">
        <f t="shared" si="20"/>
        <v>0</v>
      </c>
    </row>
    <row r="1306" spans="1:6" x14ac:dyDescent="0.25">
      <c r="A1306">
        <v>701</v>
      </c>
      <c r="B1306" t="s">
        <v>749</v>
      </c>
      <c r="C1306" t="s">
        <v>67</v>
      </c>
      <c r="D1306" s="4">
        <v>35700000</v>
      </c>
      <c r="E1306" s="4">
        <v>733400</v>
      </c>
      <c r="F1306" s="4">
        <f t="shared" si="20"/>
        <v>0</v>
      </c>
    </row>
    <row r="1307" spans="1:6" x14ac:dyDescent="0.25">
      <c r="A1307">
        <v>702</v>
      </c>
      <c r="B1307" t="s">
        <v>750</v>
      </c>
      <c r="C1307" t="s">
        <v>70</v>
      </c>
      <c r="D1307" s="4">
        <v>22100000</v>
      </c>
      <c r="E1307" s="4">
        <v>784800</v>
      </c>
      <c r="F1307" s="4">
        <f t="shared" si="20"/>
        <v>0</v>
      </c>
    </row>
    <row r="1308" spans="1:6" x14ac:dyDescent="0.25">
      <c r="A1308">
        <v>704</v>
      </c>
      <c r="B1308" t="s">
        <v>752</v>
      </c>
      <c r="C1308" t="s">
        <v>286</v>
      </c>
      <c r="D1308" s="4">
        <v>23800000</v>
      </c>
      <c r="E1308" s="4">
        <v>215100</v>
      </c>
      <c r="F1308" s="4">
        <f t="shared" si="20"/>
        <v>0</v>
      </c>
    </row>
    <row r="1309" spans="1:6" x14ac:dyDescent="0.25">
      <c r="A1309">
        <v>705</v>
      </c>
      <c r="B1309" t="s">
        <v>753</v>
      </c>
      <c r="C1309" t="s">
        <v>67</v>
      </c>
      <c r="D1309" s="4">
        <v>15500000</v>
      </c>
      <c r="E1309" s="4">
        <v>297200</v>
      </c>
      <c r="F1309" s="4">
        <f t="shared" si="20"/>
        <v>0</v>
      </c>
    </row>
    <row r="1310" spans="1:6" x14ac:dyDescent="0.25">
      <c r="A1310">
        <v>706</v>
      </c>
      <c r="B1310" t="s">
        <v>754</v>
      </c>
      <c r="C1310" t="s">
        <v>79</v>
      </c>
      <c r="D1310" s="4">
        <v>17800000</v>
      </c>
      <c r="E1310" s="4">
        <v>547100</v>
      </c>
      <c r="F1310" s="4">
        <f t="shared" si="20"/>
        <v>0</v>
      </c>
    </row>
    <row r="1311" spans="1:6" x14ac:dyDescent="0.25">
      <c r="A1311">
        <v>707</v>
      </c>
      <c r="B1311" t="s">
        <v>755</v>
      </c>
      <c r="C1311" t="s">
        <v>756</v>
      </c>
      <c r="D1311" s="4">
        <v>9200000</v>
      </c>
      <c r="E1311" s="4">
        <v>860700</v>
      </c>
      <c r="F1311" s="4">
        <f t="shared" si="20"/>
        <v>0</v>
      </c>
    </row>
    <row r="1312" spans="1:6" x14ac:dyDescent="0.25">
      <c r="A1312">
        <v>710</v>
      </c>
      <c r="B1312" t="s">
        <v>759</v>
      </c>
      <c r="C1312" t="s">
        <v>67</v>
      </c>
      <c r="D1312" s="4">
        <v>56300000</v>
      </c>
      <c r="E1312" s="4">
        <v>527000</v>
      </c>
      <c r="F1312" s="4">
        <f t="shared" si="20"/>
        <v>0</v>
      </c>
    </row>
    <row r="1313" spans="1:6" x14ac:dyDescent="0.25">
      <c r="A1313">
        <v>711</v>
      </c>
      <c r="B1313" t="s">
        <v>760</v>
      </c>
      <c r="C1313" t="s">
        <v>364</v>
      </c>
      <c r="D1313" s="4">
        <v>11100000</v>
      </c>
      <c r="E1313" s="4">
        <v>924400</v>
      </c>
      <c r="F1313" s="4">
        <f t="shared" si="20"/>
        <v>0</v>
      </c>
    </row>
    <row r="1314" spans="1:6" x14ac:dyDescent="0.25">
      <c r="A1314">
        <v>712</v>
      </c>
      <c r="B1314" t="s">
        <v>761</v>
      </c>
      <c r="C1314" t="s">
        <v>112</v>
      </c>
      <c r="D1314" s="4">
        <v>22100000</v>
      </c>
      <c r="E1314" s="4">
        <v>987600</v>
      </c>
      <c r="F1314" s="4">
        <f t="shared" si="20"/>
        <v>0</v>
      </c>
    </row>
    <row r="1315" spans="1:6" x14ac:dyDescent="0.25">
      <c r="A1315">
        <v>712</v>
      </c>
      <c r="B1315" t="s">
        <v>762</v>
      </c>
      <c r="C1315" t="s">
        <v>70</v>
      </c>
      <c r="D1315" s="4">
        <v>14100000</v>
      </c>
      <c r="E1315" s="4">
        <v>-8500000</v>
      </c>
      <c r="F1315" s="4">
        <f t="shared" si="20"/>
        <v>0</v>
      </c>
    </row>
    <row r="1316" spans="1:6" x14ac:dyDescent="0.25">
      <c r="A1316">
        <v>716</v>
      </c>
      <c r="B1316" t="s">
        <v>765</v>
      </c>
      <c r="C1316" t="s">
        <v>93</v>
      </c>
      <c r="D1316" s="4">
        <v>14100000</v>
      </c>
      <c r="E1316" s="4">
        <v>1200000</v>
      </c>
      <c r="F1316" s="4">
        <f t="shared" si="20"/>
        <v>0</v>
      </c>
    </row>
    <row r="1317" spans="1:6" x14ac:dyDescent="0.25">
      <c r="A1317">
        <v>718</v>
      </c>
      <c r="B1317" t="s">
        <v>768</v>
      </c>
      <c r="C1317" t="s">
        <v>769</v>
      </c>
      <c r="D1317" s="4">
        <v>13900000</v>
      </c>
      <c r="E1317" s="4">
        <v>985100</v>
      </c>
      <c r="F1317" s="4">
        <f t="shared" si="20"/>
        <v>0</v>
      </c>
    </row>
    <row r="1318" spans="1:6" x14ac:dyDescent="0.25">
      <c r="A1318">
        <v>719</v>
      </c>
      <c r="B1318" t="s">
        <v>770</v>
      </c>
      <c r="C1318" t="s">
        <v>83</v>
      </c>
      <c r="D1318" s="4">
        <v>24600000</v>
      </c>
      <c r="E1318" s="4">
        <v>130900</v>
      </c>
      <c r="F1318" s="4">
        <f t="shared" si="20"/>
        <v>0</v>
      </c>
    </row>
    <row r="1319" spans="1:6" x14ac:dyDescent="0.25">
      <c r="A1319">
        <v>723</v>
      </c>
      <c r="B1319" t="s">
        <v>774</v>
      </c>
      <c r="C1319" t="s">
        <v>152</v>
      </c>
      <c r="D1319" s="4">
        <v>25800000</v>
      </c>
      <c r="E1319" s="4">
        <v>824000</v>
      </c>
      <c r="F1319" s="4">
        <f t="shared" si="20"/>
        <v>0</v>
      </c>
    </row>
    <row r="1320" spans="1:6" x14ac:dyDescent="0.25">
      <c r="A1320">
        <v>727</v>
      </c>
      <c r="B1320" t="s">
        <v>778</v>
      </c>
      <c r="C1320" t="s">
        <v>126</v>
      </c>
      <c r="D1320" s="4">
        <v>11300000</v>
      </c>
      <c r="E1320" s="4">
        <v>263100</v>
      </c>
      <c r="F1320" s="4">
        <f t="shared" si="20"/>
        <v>0</v>
      </c>
    </row>
    <row r="1321" spans="1:6" x14ac:dyDescent="0.25">
      <c r="A1321">
        <v>728</v>
      </c>
      <c r="B1321" t="s">
        <v>779</v>
      </c>
      <c r="C1321" t="s">
        <v>83</v>
      </c>
      <c r="D1321" s="4">
        <v>19100000</v>
      </c>
      <c r="E1321" s="4">
        <v>551400</v>
      </c>
      <c r="F1321" s="4">
        <f t="shared" si="20"/>
        <v>0</v>
      </c>
    </row>
    <row r="1322" spans="1:6" x14ac:dyDescent="0.25">
      <c r="A1322">
        <v>729</v>
      </c>
      <c r="B1322" t="s">
        <v>780</v>
      </c>
      <c r="C1322" t="s">
        <v>385</v>
      </c>
      <c r="D1322" s="4">
        <v>9900000</v>
      </c>
      <c r="E1322" s="4">
        <v>984800</v>
      </c>
      <c r="F1322" s="4">
        <f t="shared" si="20"/>
        <v>0</v>
      </c>
    </row>
    <row r="1323" spans="1:6" x14ac:dyDescent="0.25">
      <c r="A1323">
        <v>731</v>
      </c>
      <c r="B1323" t="s">
        <v>782</v>
      </c>
      <c r="C1323" t="s">
        <v>67</v>
      </c>
      <c r="D1323" s="4">
        <v>20400000</v>
      </c>
      <c r="E1323" s="4">
        <v>877600</v>
      </c>
      <c r="F1323" s="4">
        <f t="shared" si="20"/>
        <v>0</v>
      </c>
    </row>
    <row r="1324" spans="1:6" x14ac:dyDescent="0.25">
      <c r="A1324">
        <v>731</v>
      </c>
      <c r="B1324" t="s">
        <v>783</v>
      </c>
      <c r="C1324" t="s">
        <v>784</v>
      </c>
      <c r="D1324" s="4">
        <v>10700000</v>
      </c>
      <c r="E1324" s="4">
        <v>858300</v>
      </c>
      <c r="F1324" s="4">
        <f t="shared" si="20"/>
        <v>0</v>
      </c>
    </row>
    <row r="1325" spans="1:6" x14ac:dyDescent="0.25">
      <c r="A1325">
        <v>731</v>
      </c>
      <c r="B1325" t="s">
        <v>785</v>
      </c>
      <c r="C1325" t="s">
        <v>121</v>
      </c>
      <c r="D1325" s="4">
        <v>24500000</v>
      </c>
      <c r="E1325" s="4">
        <v>590500</v>
      </c>
      <c r="F1325" s="4">
        <f t="shared" si="20"/>
        <v>0</v>
      </c>
    </row>
    <row r="1326" spans="1:6" x14ac:dyDescent="0.25">
      <c r="A1326">
        <v>739</v>
      </c>
      <c r="B1326" t="s">
        <v>791</v>
      </c>
      <c r="C1326" t="s">
        <v>195</v>
      </c>
      <c r="D1326" s="4">
        <v>14400000</v>
      </c>
      <c r="E1326" s="4">
        <v>990000</v>
      </c>
      <c r="F1326" s="4">
        <f t="shared" si="20"/>
        <v>0</v>
      </c>
    </row>
    <row r="1327" spans="1:6" x14ac:dyDescent="0.25">
      <c r="A1327">
        <v>739</v>
      </c>
      <c r="B1327" t="s">
        <v>792</v>
      </c>
      <c r="C1327" t="s">
        <v>70</v>
      </c>
      <c r="D1327" s="4">
        <v>10400000</v>
      </c>
      <c r="E1327" s="4">
        <v>765200</v>
      </c>
      <c r="F1327" s="4">
        <f t="shared" si="20"/>
        <v>0</v>
      </c>
    </row>
    <row r="1328" spans="1:6" x14ac:dyDescent="0.25">
      <c r="A1328">
        <v>741</v>
      </c>
      <c r="B1328" t="s">
        <v>793</v>
      </c>
      <c r="C1328" t="s">
        <v>79</v>
      </c>
      <c r="D1328" s="4">
        <v>18600000</v>
      </c>
      <c r="E1328" s="4">
        <v>571500</v>
      </c>
      <c r="F1328" s="4">
        <f t="shared" si="20"/>
        <v>0</v>
      </c>
    </row>
    <row r="1329" spans="1:6" x14ac:dyDescent="0.25">
      <c r="A1329">
        <v>744</v>
      </c>
      <c r="B1329" t="s">
        <v>796</v>
      </c>
      <c r="C1329" t="s">
        <v>70</v>
      </c>
      <c r="D1329" s="4">
        <v>22400000</v>
      </c>
      <c r="E1329" s="4">
        <v>-5300000</v>
      </c>
      <c r="F1329" s="4">
        <f t="shared" si="20"/>
        <v>0</v>
      </c>
    </row>
    <row r="1330" spans="1:6" x14ac:dyDescent="0.25">
      <c r="A1330">
        <v>747</v>
      </c>
      <c r="B1330" t="s">
        <v>799</v>
      </c>
      <c r="C1330" t="s">
        <v>70</v>
      </c>
      <c r="D1330" s="4">
        <v>12100000</v>
      </c>
      <c r="E1330" s="4">
        <v>791000</v>
      </c>
      <c r="F1330" s="4">
        <f t="shared" si="20"/>
        <v>0</v>
      </c>
    </row>
    <row r="1331" spans="1:6" x14ac:dyDescent="0.25">
      <c r="A1331">
        <v>749</v>
      </c>
      <c r="B1331" t="s">
        <v>801</v>
      </c>
      <c r="C1331" t="s">
        <v>70</v>
      </c>
      <c r="D1331" s="4">
        <v>16700000</v>
      </c>
      <c r="E1331" s="4">
        <v>-1000000</v>
      </c>
      <c r="F1331" s="4">
        <f t="shared" si="20"/>
        <v>0</v>
      </c>
    </row>
    <row r="1332" spans="1:6" x14ac:dyDescent="0.25">
      <c r="A1332">
        <v>750</v>
      </c>
      <c r="B1332" t="s">
        <v>802</v>
      </c>
      <c r="C1332" t="s">
        <v>385</v>
      </c>
      <c r="D1332" s="4">
        <v>13600000</v>
      </c>
      <c r="E1332" s="4">
        <v>788000</v>
      </c>
      <c r="F1332" s="4">
        <f t="shared" si="20"/>
        <v>0</v>
      </c>
    </row>
    <row r="1333" spans="1:6" x14ac:dyDescent="0.25">
      <c r="A1333">
        <v>754</v>
      </c>
      <c r="B1333" t="s">
        <v>806</v>
      </c>
      <c r="C1333" t="s">
        <v>108</v>
      </c>
      <c r="D1333" s="4">
        <v>10800000</v>
      </c>
      <c r="E1333" s="4">
        <v>698500</v>
      </c>
      <c r="F1333" s="4">
        <f t="shared" si="20"/>
        <v>0</v>
      </c>
    </row>
    <row r="1334" spans="1:6" x14ac:dyDescent="0.25">
      <c r="A1334">
        <v>756</v>
      </c>
      <c r="B1334" t="s">
        <v>808</v>
      </c>
      <c r="C1334" t="s">
        <v>70</v>
      </c>
      <c r="D1334" s="4">
        <v>11500000</v>
      </c>
      <c r="E1334" s="4">
        <v>928000</v>
      </c>
      <c r="F1334" s="4">
        <f t="shared" si="20"/>
        <v>0</v>
      </c>
    </row>
    <row r="1335" spans="1:6" x14ac:dyDescent="0.25">
      <c r="A1335">
        <v>758</v>
      </c>
      <c r="B1335" t="s">
        <v>810</v>
      </c>
      <c r="C1335" t="s">
        <v>70</v>
      </c>
      <c r="D1335" s="4">
        <v>13100000</v>
      </c>
      <c r="E1335" s="4">
        <v>1100000</v>
      </c>
      <c r="F1335" s="4">
        <f t="shared" si="20"/>
        <v>0</v>
      </c>
    </row>
    <row r="1336" spans="1:6" x14ac:dyDescent="0.25">
      <c r="A1336">
        <v>762</v>
      </c>
      <c r="B1336" t="s">
        <v>814</v>
      </c>
      <c r="C1336" t="s">
        <v>99</v>
      </c>
      <c r="D1336" s="4">
        <v>15900000</v>
      </c>
      <c r="E1336" s="4">
        <v>1200000</v>
      </c>
      <c r="F1336" s="4">
        <f t="shared" si="20"/>
        <v>0</v>
      </c>
    </row>
    <row r="1337" spans="1:6" x14ac:dyDescent="0.25">
      <c r="A1337">
        <v>765</v>
      </c>
      <c r="B1337" t="s">
        <v>817</v>
      </c>
      <c r="C1337" t="s">
        <v>173</v>
      </c>
      <c r="D1337" s="4">
        <v>10200000</v>
      </c>
      <c r="E1337" s="4">
        <v>960800</v>
      </c>
      <c r="F1337" s="4">
        <f t="shared" si="20"/>
        <v>0</v>
      </c>
    </row>
    <row r="1338" spans="1:6" x14ac:dyDescent="0.25">
      <c r="A1338">
        <v>765</v>
      </c>
      <c r="B1338" t="s">
        <v>818</v>
      </c>
      <c r="C1338" t="s">
        <v>340</v>
      </c>
      <c r="D1338" s="4">
        <v>11100000</v>
      </c>
      <c r="E1338" s="4">
        <v>1000000</v>
      </c>
      <c r="F1338" s="4">
        <f t="shared" si="20"/>
        <v>0</v>
      </c>
    </row>
    <row r="1339" spans="1:6" x14ac:dyDescent="0.25">
      <c r="A1339">
        <v>767</v>
      </c>
      <c r="B1339" t="s">
        <v>819</v>
      </c>
      <c r="C1339" t="s">
        <v>70</v>
      </c>
      <c r="D1339" s="4">
        <v>12000000</v>
      </c>
      <c r="E1339" s="4">
        <v>1100000</v>
      </c>
      <c r="F1339" s="4">
        <f t="shared" si="20"/>
        <v>0</v>
      </c>
    </row>
    <row r="1340" spans="1:6" x14ac:dyDescent="0.25">
      <c r="A1340">
        <v>769</v>
      </c>
      <c r="B1340" t="s">
        <v>821</v>
      </c>
      <c r="C1340" t="s">
        <v>95</v>
      </c>
      <c r="D1340" s="4">
        <v>12300000</v>
      </c>
      <c r="E1340" s="4">
        <v>941300</v>
      </c>
      <c r="F1340" s="4">
        <f t="shared" si="20"/>
        <v>0</v>
      </c>
    </row>
    <row r="1341" spans="1:6" x14ac:dyDescent="0.25">
      <c r="A1341">
        <v>770</v>
      </c>
      <c r="B1341" t="s">
        <v>822</v>
      </c>
      <c r="C1341" t="s">
        <v>83</v>
      </c>
      <c r="D1341" s="4">
        <v>52500000</v>
      </c>
      <c r="E1341" s="4">
        <v>410700</v>
      </c>
      <c r="F1341" s="4">
        <f t="shared" si="20"/>
        <v>0</v>
      </c>
    </row>
    <row r="1342" spans="1:6" x14ac:dyDescent="0.25">
      <c r="A1342">
        <v>771</v>
      </c>
      <c r="B1342" t="s">
        <v>823</v>
      </c>
      <c r="C1342" t="s">
        <v>70</v>
      </c>
      <c r="D1342" s="4">
        <v>9300000</v>
      </c>
      <c r="E1342" s="4">
        <v>648000</v>
      </c>
      <c r="F1342" s="4">
        <f t="shared" si="20"/>
        <v>0</v>
      </c>
    </row>
    <row r="1343" spans="1:6" x14ac:dyDescent="0.25">
      <c r="A1343">
        <v>775</v>
      </c>
      <c r="B1343" t="s">
        <v>827</v>
      </c>
      <c r="C1343" t="s">
        <v>784</v>
      </c>
      <c r="D1343" s="4">
        <v>29000000</v>
      </c>
      <c r="E1343" s="4">
        <v>1200000</v>
      </c>
      <c r="F1343" s="4">
        <f t="shared" si="20"/>
        <v>0</v>
      </c>
    </row>
    <row r="1344" spans="1:6" x14ac:dyDescent="0.25">
      <c r="A1344">
        <v>777</v>
      </c>
      <c r="B1344" t="s">
        <v>829</v>
      </c>
      <c r="C1344" t="s">
        <v>152</v>
      </c>
      <c r="D1344" s="4">
        <v>9300000</v>
      </c>
      <c r="E1344" s="4">
        <v>712300</v>
      </c>
      <c r="F1344" s="4">
        <f t="shared" si="20"/>
        <v>0</v>
      </c>
    </row>
    <row r="1345" spans="1:6" x14ac:dyDescent="0.25">
      <c r="A1345">
        <v>778</v>
      </c>
      <c r="B1345" t="s">
        <v>830</v>
      </c>
      <c r="C1345" t="s">
        <v>67</v>
      </c>
      <c r="D1345" s="4">
        <v>20300000</v>
      </c>
      <c r="E1345" s="4">
        <v>638200</v>
      </c>
      <c r="F1345" s="4">
        <f t="shared" si="20"/>
        <v>0</v>
      </c>
    </row>
    <row r="1346" spans="1:6" x14ac:dyDescent="0.25">
      <c r="A1346">
        <v>779</v>
      </c>
      <c r="B1346" t="s">
        <v>831</v>
      </c>
      <c r="C1346" t="s">
        <v>67</v>
      </c>
      <c r="D1346" s="4">
        <v>13100000</v>
      </c>
      <c r="E1346" s="4">
        <v>739500</v>
      </c>
      <c r="F1346" s="4">
        <f t="shared" si="20"/>
        <v>0</v>
      </c>
    </row>
    <row r="1347" spans="1:6" x14ac:dyDescent="0.25">
      <c r="A1347">
        <v>781</v>
      </c>
      <c r="B1347" t="s">
        <v>833</v>
      </c>
      <c r="C1347" t="s">
        <v>286</v>
      </c>
      <c r="D1347" s="4">
        <v>9200000</v>
      </c>
      <c r="E1347" s="4">
        <v>687500</v>
      </c>
      <c r="F1347" s="4">
        <f t="shared" si="20"/>
        <v>0</v>
      </c>
    </row>
    <row r="1348" spans="1:6" x14ac:dyDescent="0.25">
      <c r="A1348">
        <v>782</v>
      </c>
      <c r="B1348" t="s">
        <v>834</v>
      </c>
      <c r="C1348" t="s">
        <v>108</v>
      </c>
      <c r="D1348" s="4">
        <v>21000000</v>
      </c>
      <c r="E1348" s="4">
        <v>766200</v>
      </c>
      <c r="F1348" s="4">
        <f t="shared" si="20"/>
        <v>0</v>
      </c>
    </row>
    <row r="1349" spans="1:6" x14ac:dyDescent="0.25">
      <c r="A1349">
        <v>783</v>
      </c>
      <c r="B1349" t="s">
        <v>835</v>
      </c>
      <c r="C1349" t="s">
        <v>231</v>
      </c>
      <c r="D1349" s="4">
        <v>17700000</v>
      </c>
      <c r="E1349" s="4">
        <v>687500</v>
      </c>
      <c r="F1349" s="4">
        <f t="shared" ref="F1349:F1412" si="21">MAX(0,(E1349/D1349-10%)*D1349*0.2)</f>
        <v>0</v>
      </c>
    </row>
    <row r="1350" spans="1:6" x14ac:dyDescent="0.25">
      <c r="A1350">
        <v>783</v>
      </c>
      <c r="B1350" t="s">
        <v>836</v>
      </c>
      <c r="C1350" t="s">
        <v>837</v>
      </c>
      <c r="D1350" s="4">
        <v>17400000</v>
      </c>
      <c r="E1350" s="4">
        <v>-1000000</v>
      </c>
      <c r="F1350" s="4">
        <f t="shared" si="21"/>
        <v>0</v>
      </c>
    </row>
    <row r="1351" spans="1:6" x14ac:dyDescent="0.25">
      <c r="A1351">
        <v>785</v>
      </c>
      <c r="B1351" t="s">
        <v>838</v>
      </c>
      <c r="C1351" t="s">
        <v>70</v>
      </c>
      <c r="D1351" s="4">
        <v>8800000</v>
      </c>
      <c r="E1351" s="4">
        <v>814000</v>
      </c>
      <c r="F1351" s="4">
        <f t="shared" si="21"/>
        <v>0</v>
      </c>
    </row>
    <row r="1352" spans="1:6" x14ac:dyDescent="0.25">
      <c r="A1352">
        <v>786</v>
      </c>
      <c r="B1352" t="s">
        <v>839</v>
      </c>
      <c r="C1352" t="s">
        <v>79</v>
      </c>
      <c r="D1352" s="4">
        <v>12600000</v>
      </c>
      <c r="E1352" s="4">
        <v>854300</v>
      </c>
      <c r="F1352" s="4">
        <f t="shared" si="21"/>
        <v>0</v>
      </c>
    </row>
    <row r="1353" spans="1:6" x14ac:dyDescent="0.25">
      <c r="A1353">
        <v>787</v>
      </c>
      <c r="B1353" t="s">
        <v>840</v>
      </c>
      <c r="C1353" t="s">
        <v>85</v>
      </c>
      <c r="D1353" s="4">
        <v>10100000</v>
      </c>
      <c r="E1353" s="4">
        <v>848400</v>
      </c>
      <c r="F1353" s="4">
        <f t="shared" si="21"/>
        <v>0</v>
      </c>
    </row>
    <row r="1354" spans="1:6" x14ac:dyDescent="0.25">
      <c r="A1354">
        <v>788</v>
      </c>
      <c r="B1354" t="s">
        <v>841</v>
      </c>
      <c r="C1354" t="s">
        <v>67</v>
      </c>
      <c r="D1354" s="4">
        <v>18700000</v>
      </c>
      <c r="E1354" s="4">
        <v>903000</v>
      </c>
      <c r="F1354" s="4">
        <f t="shared" si="21"/>
        <v>0</v>
      </c>
    </row>
    <row r="1355" spans="1:6" x14ac:dyDescent="0.25">
      <c r="A1355">
        <v>789</v>
      </c>
      <c r="B1355" t="s">
        <v>842</v>
      </c>
      <c r="C1355" t="s">
        <v>102</v>
      </c>
      <c r="D1355" s="4">
        <v>37800000</v>
      </c>
      <c r="E1355" s="4">
        <v>182400</v>
      </c>
      <c r="F1355" s="4">
        <f t="shared" si="21"/>
        <v>0</v>
      </c>
    </row>
    <row r="1356" spans="1:6" x14ac:dyDescent="0.25">
      <c r="A1356">
        <v>792</v>
      </c>
      <c r="B1356" t="s">
        <v>845</v>
      </c>
      <c r="C1356" t="s">
        <v>67</v>
      </c>
      <c r="D1356" s="4">
        <v>12500000</v>
      </c>
      <c r="E1356" s="4">
        <v>832600</v>
      </c>
      <c r="F1356" s="4">
        <f t="shared" si="21"/>
        <v>0</v>
      </c>
    </row>
    <row r="1357" spans="1:6" x14ac:dyDescent="0.25">
      <c r="A1357">
        <v>793</v>
      </c>
      <c r="B1357" t="s">
        <v>846</v>
      </c>
      <c r="C1357" t="s">
        <v>79</v>
      </c>
      <c r="D1357" s="4">
        <v>9700000</v>
      </c>
      <c r="E1357" s="4">
        <v>828600</v>
      </c>
      <c r="F1357" s="4">
        <f t="shared" si="21"/>
        <v>0</v>
      </c>
    </row>
    <row r="1358" spans="1:6" x14ac:dyDescent="0.25">
      <c r="A1358">
        <v>794</v>
      </c>
      <c r="B1358" t="s">
        <v>847</v>
      </c>
      <c r="C1358" t="s">
        <v>70</v>
      </c>
      <c r="D1358" s="4">
        <v>9700000</v>
      </c>
      <c r="E1358" s="4">
        <v>751000</v>
      </c>
      <c r="F1358" s="4">
        <f t="shared" si="21"/>
        <v>0</v>
      </c>
    </row>
    <row r="1359" spans="1:6" x14ac:dyDescent="0.25">
      <c r="A1359">
        <v>795</v>
      </c>
      <c r="B1359" t="s">
        <v>848</v>
      </c>
      <c r="C1359" t="s">
        <v>70</v>
      </c>
      <c r="D1359" s="4">
        <v>9500000</v>
      </c>
      <c r="E1359" s="4">
        <v>881000</v>
      </c>
      <c r="F1359" s="4">
        <f t="shared" si="21"/>
        <v>0</v>
      </c>
    </row>
    <row r="1360" spans="1:6" x14ac:dyDescent="0.25">
      <c r="A1360">
        <v>797</v>
      </c>
      <c r="B1360" t="s">
        <v>850</v>
      </c>
      <c r="C1360" t="s">
        <v>95</v>
      </c>
      <c r="D1360" s="4">
        <v>62200000</v>
      </c>
      <c r="E1360" s="4">
        <v>-157800</v>
      </c>
      <c r="F1360" s="4">
        <f t="shared" si="21"/>
        <v>0</v>
      </c>
    </row>
    <row r="1361" spans="1:6" x14ac:dyDescent="0.25">
      <c r="A1361">
        <v>798</v>
      </c>
      <c r="B1361" t="s">
        <v>851</v>
      </c>
      <c r="C1361" t="s">
        <v>173</v>
      </c>
      <c r="D1361" s="4">
        <v>15600000</v>
      </c>
      <c r="E1361" s="4">
        <v>535800</v>
      </c>
      <c r="F1361" s="4">
        <f t="shared" si="21"/>
        <v>0</v>
      </c>
    </row>
    <row r="1362" spans="1:6" x14ac:dyDescent="0.25">
      <c r="A1362">
        <v>799</v>
      </c>
      <c r="B1362" t="s">
        <v>853</v>
      </c>
      <c r="C1362" t="s">
        <v>79</v>
      </c>
      <c r="D1362" s="4">
        <v>18900000</v>
      </c>
      <c r="E1362" s="4">
        <v>1200000</v>
      </c>
      <c r="F1362" s="4">
        <f t="shared" si="21"/>
        <v>0</v>
      </c>
    </row>
    <row r="1363" spans="1:6" x14ac:dyDescent="0.25">
      <c r="A1363">
        <v>802</v>
      </c>
      <c r="B1363" t="s">
        <v>855</v>
      </c>
      <c r="C1363" t="s">
        <v>173</v>
      </c>
      <c r="D1363" s="4">
        <v>9300000</v>
      </c>
      <c r="E1363" s="4">
        <v>746500</v>
      </c>
      <c r="F1363" s="4">
        <f t="shared" si="21"/>
        <v>0</v>
      </c>
    </row>
    <row r="1364" spans="1:6" x14ac:dyDescent="0.25">
      <c r="A1364">
        <v>803</v>
      </c>
      <c r="B1364" t="s">
        <v>856</v>
      </c>
      <c r="C1364" t="s">
        <v>70</v>
      </c>
      <c r="D1364" s="4">
        <v>11500000</v>
      </c>
      <c r="E1364" s="4">
        <v>566000</v>
      </c>
      <c r="F1364" s="4">
        <f t="shared" si="21"/>
        <v>0</v>
      </c>
    </row>
    <row r="1365" spans="1:6" x14ac:dyDescent="0.25">
      <c r="A1365">
        <v>806</v>
      </c>
      <c r="B1365" t="s">
        <v>859</v>
      </c>
      <c r="C1365" t="s">
        <v>67</v>
      </c>
      <c r="D1365" s="4">
        <v>14100000</v>
      </c>
      <c r="E1365" s="4">
        <v>313000</v>
      </c>
      <c r="F1365" s="4">
        <f t="shared" si="21"/>
        <v>0</v>
      </c>
    </row>
    <row r="1366" spans="1:6" x14ac:dyDescent="0.25">
      <c r="A1366">
        <v>811</v>
      </c>
      <c r="B1366" t="s">
        <v>864</v>
      </c>
      <c r="C1366" t="s">
        <v>108</v>
      </c>
      <c r="D1366" s="4">
        <v>11300000</v>
      </c>
      <c r="E1366" s="4">
        <v>868400</v>
      </c>
      <c r="F1366" s="4">
        <f t="shared" si="21"/>
        <v>0</v>
      </c>
    </row>
    <row r="1367" spans="1:6" x14ac:dyDescent="0.25">
      <c r="A1367">
        <v>813</v>
      </c>
      <c r="B1367" t="s">
        <v>866</v>
      </c>
      <c r="C1367" t="s">
        <v>70</v>
      </c>
      <c r="D1367" s="4">
        <v>9400000</v>
      </c>
      <c r="E1367" s="4">
        <v>799500</v>
      </c>
      <c r="F1367" s="4">
        <f t="shared" si="21"/>
        <v>0</v>
      </c>
    </row>
    <row r="1368" spans="1:6" x14ac:dyDescent="0.25">
      <c r="A1368">
        <v>817</v>
      </c>
      <c r="B1368" t="s">
        <v>870</v>
      </c>
      <c r="C1368" t="s">
        <v>67</v>
      </c>
      <c r="D1368" s="4">
        <v>16500000</v>
      </c>
      <c r="E1368" s="4">
        <v>207000</v>
      </c>
      <c r="F1368" s="4">
        <f t="shared" si="21"/>
        <v>0</v>
      </c>
    </row>
    <row r="1369" spans="1:6" x14ac:dyDescent="0.25">
      <c r="A1369">
        <v>818</v>
      </c>
      <c r="B1369" t="s">
        <v>871</v>
      </c>
      <c r="C1369" t="s">
        <v>79</v>
      </c>
      <c r="D1369" s="4">
        <v>51800000</v>
      </c>
      <c r="E1369" s="4">
        <v>409100</v>
      </c>
      <c r="F1369" s="4">
        <f t="shared" si="21"/>
        <v>0</v>
      </c>
    </row>
    <row r="1370" spans="1:6" x14ac:dyDescent="0.25">
      <c r="A1370">
        <v>818</v>
      </c>
      <c r="B1370" t="s">
        <v>872</v>
      </c>
      <c r="C1370" t="s">
        <v>79</v>
      </c>
      <c r="D1370" s="4">
        <v>32200000.000000004</v>
      </c>
      <c r="E1370" s="4">
        <v>-1400000</v>
      </c>
      <c r="F1370" s="4">
        <f t="shared" si="21"/>
        <v>0</v>
      </c>
    </row>
    <row r="1371" spans="1:6" x14ac:dyDescent="0.25">
      <c r="A1371">
        <v>824</v>
      </c>
      <c r="B1371" t="s">
        <v>877</v>
      </c>
      <c r="C1371" t="s">
        <v>152</v>
      </c>
      <c r="D1371" s="4">
        <v>12200000</v>
      </c>
      <c r="E1371" s="4">
        <v>567000</v>
      </c>
      <c r="F1371" s="4">
        <f t="shared" si="21"/>
        <v>0</v>
      </c>
    </row>
    <row r="1372" spans="1:6" x14ac:dyDescent="0.25">
      <c r="A1372">
        <v>825</v>
      </c>
      <c r="B1372" t="s">
        <v>878</v>
      </c>
      <c r="C1372" t="s">
        <v>70</v>
      </c>
      <c r="D1372" s="4">
        <v>13600000</v>
      </c>
      <c r="E1372" s="4">
        <v>-1700000</v>
      </c>
      <c r="F1372" s="4">
        <f t="shared" si="21"/>
        <v>0</v>
      </c>
    </row>
    <row r="1373" spans="1:6" x14ac:dyDescent="0.25">
      <c r="A1373">
        <v>826</v>
      </c>
      <c r="B1373" t="s">
        <v>879</v>
      </c>
      <c r="C1373" t="s">
        <v>112</v>
      </c>
      <c r="D1373" s="4">
        <v>37100000</v>
      </c>
      <c r="E1373" s="4">
        <v>79100</v>
      </c>
      <c r="F1373" s="4">
        <f t="shared" si="21"/>
        <v>0</v>
      </c>
    </row>
    <row r="1374" spans="1:6" x14ac:dyDescent="0.25">
      <c r="A1374">
        <v>827</v>
      </c>
      <c r="B1374" t="s">
        <v>880</v>
      </c>
      <c r="C1374" t="s">
        <v>70</v>
      </c>
      <c r="D1374" s="4">
        <v>18000000</v>
      </c>
      <c r="E1374" s="4">
        <v>736800</v>
      </c>
      <c r="F1374" s="4">
        <f t="shared" si="21"/>
        <v>0</v>
      </c>
    </row>
    <row r="1375" spans="1:6" x14ac:dyDescent="0.25">
      <c r="A1375">
        <v>828</v>
      </c>
      <c r="B1375" t="s">
        <v>881</v>
      </c>
      <c r="C1375" t="s">
        <v>126</v>
      </c>
      <c r="D1375" s="4">
        <v>21100000</v>
      </c>
      <c r="E1375" s="4">
        <v>772700</v>
      </c>
      <c r="F1375" s="4">
        <f t="shared" si="21"/>
        <v>0</v>
      </c>
    </row>
    <row r="1376" spans="1:6" x14ac:dyDescent="0.25">
      <c r="A1376">
        <v>829</v>
      </c>
      <c r="B1376" t="s">
        <v>883</v>
      </c>
      <c r="C1376" t="s">
        <v>79</v>
      </c>
      <c r="D1376" s="4">
        <v>20800000</v>
      </c>
      <c r="E1376" s="4">
        <v>589000</v>
      </c>
      <c r="F1376" s="4">
        <f t="shared" si="21"/>
        <v>0</v>
      </c>
    </row>
    <row r="1377" spans="1:6" x14ac:dyDescent="0.25">
      <c r="A1377">
        <v>831</v>
      </c>
      <c r="B1377" t="s">
        <v>884</v>
      </c>
      <c r="C1377" t="s">
        <v>79</v>
      </c>
      <c r="D1377" s="4">
        <v>11600000</v>
      </c>
      <c r="E1377" s="4">
        <v>-292500</v>
      </c>
      <c r="F1377" s="4">
        <f t="shared" si="21"/>
        <v>0</v>
      </c>
    </row>
    <row r="1378" spans="1:6" x14ac:dyDescent="0.25">
      <c r="A1378">
        <v>832</v>
      </c>
      <c r="B1378" t="s">
        <v>885</v>
      </c>
      <c r="C1378" t="s">
        <v>67</v>
      </c>
      <c r="D1378" s="4">
        <v>17600000</v>
      </c>
      <c r="E1378" s="4">
        <v>236600</v>
      </c>
      <c r="F1378" s="4">
        <f t="shared" si="21"/>
        <v>0</v>
      </c>
    </row>
    <row r="1379" spans="1:6" x14ac:dyDescent="0.25">
      <c r="A1379">
        <v>833</v>
      </c>
      <c r="B1379" t="s">
        <v>886</v>
      </c>
      <c r="C1379" t="s">
        <v>70</v>
      </c>
      <c r="D1379" s="4">
        <v>20000000</v>
      </c>
      <c r="E1379" s="4">
        <v>865000</v>
      </c>
      <c r="F1379" s="4">
        <f t="shared" si="21"/>
        <v>0</v>
      </c>
    </row>
    <row r="1380" spans="1:6" x14ac:dyDescent="0.25">
      <c r="A1380">
        <v>835</v>
      </c>
      <c r="B1380" t="s">
        <v>888</v>
      </c>
      <c r="C1380" t="s">
        <v>173</v>
      </c>
      <c r="D1380" s="4">
        <v>33300000</v>
      </c>
      <c r="E1380" s="4">
        <v>515700.00000000006</v>
      </c>
      <c r="F1380" s="4">
        <f t="shared" si="21"/>
        <v>0</v>
      </c>
    </row>
    <row r="1381" spans="1:6" x14ac:dyDescent="0.25">
      <c r="A1381">
        <v>836</v>
      </c>
      <c r="B1381" t="s">
        <v>889</v>
      </c>
      <c r="C1381" t="s">
        <v>769</v>
      </c>
      <c r="D1381" s="4">
        <v>27000000</v>
      </c>
      <c r="E1381" s="4">
        <v>772700</v>
      </c>
      <c r="F1381" s="4">
        <f t="shared" si="21"/>
        <v>0</v>
      </c>
    </row>
    <row r="1382" spans="1:6" x14ac:dyDescent="0.25">
      <c r="A1382">
        <v>842</v>
      </c>
      <c r="B1382" t="s">
        <v>896</v>
      </c>
      <c r="C1382" t="s">
        <v>67</v>
      </c>
      <c r="D1382" s="4">
        <v>10000000</v>
      </c>
      <c r="E1382" s="4">
        <v>729100</v>
      </c>
      <c r="F1382" s="4">
        <f t="shared" si="21"/>
        <v>0</v>
      </c>
    </row>
    <row r="1383" spans="1:6" x14ac:dyDescent="0.25">
      <c r="A1383">
        <v>844</v>
      </c>
      <c r="B1383" t="s">
        <v>898</v>
      </c>
      <c r="C1383" t="s">
        <v>173</v>
      </c>
      <c r="D1383" s="4">
        <v>14500000</v>
      </c>
      <c r="E1383" s="4">
        <v>614900</v>
      </c>
      <c r="F1383" s="4">
        <f t="shared" si="21"/>
        <v>0</v>
      </c>
    </row>
    <row r="1384" spans="1:6" x14ac:dyDescent="0.25">
      <c r="A1384">
        <v>847</v>
      </c>
      <c r="B1384" t="s">
        <v>901</v>
      </c>
      <c r="C1384" t="s">
        <v>385</v>
      </c>
      <c r="D1384" s="4">
        <v>15200000</v>
      </c>
      <c r="E1384" s="4">
        <v>455200</v>
      </c>
      <c r="F1384" s="4">
        <f t="shared" si="21"/>
        <v>0</v>
      </c>
    </row>
    <row r="1385" spans="1:6" x14ac:dyDescent="0.25">
      <c r="A1385">
        <v>851</v>
      </c>
      <c r="B1385" t="s">
        <v>905</v>
      </c>
      <c r="C1385" t="s">
        <v>83</v>
      </c>
      <c r="D1385" s="4">
        <v>43200000</v>
      </c>
      <c r="E1385" s="4">
        <v>77100</v>
      </c>
      <c r="F1385" s="4">
        <f t="shared" si="21"/>
        <v>0</v>
      </c>
    </row>
    <row r="1386" spans="1:6" x14ac:dyDescent="0.25">
      <c r="A1386">
        <v>853</v>
      </c>
      <c r="B1386" t="s">
        <v>907</v>
      </c>
      <c r="C1386" t="s">
        <v>70</v>
      </c>
      <c r="D1386" s="4">
        <v>19400000</v>
      </c>
      <c r="E1386" s="4">
        <v>621100</v>
      </c>
      <c r="F1386" s="4">
        <f t="shared" si="21"/>
        <v>0</v>
      </c>
    </row>
    <row r="1387" spans="1:6" x14ac:dyDescent="0.25">
      <c r="A1387">
        <v>859</v>
      </c>
      <c r="B1387" t="s">
        <v>913</v>
      </c>
      <c r="C1387" t="s">
        <v>70</v>
      </c>
      <c r="D1387" s="4">
        <v>4900000</v>
      </c>
      <c r="E1387" s="4">
        <v>430600</v>
      </c>
      <c r="F1387" s="4">
        <f t="shared" si="21"/>
        <v>0</v>
      </c>
    </row>
    <row r="1388" spans="1:6" x14ac:dyDescent="0.25">
      <c r="A1388">
        <v>861</v>
      </c>
      <c r="B1388" t="s">
        <v>915</v>
      </c>
      <c r="C1388" t="s">
        <v>161</v>
      </c>
      <c r="D1388" s="4">
        <v>15400000</v>
      </c>
      <c r="E1388" s="4">
        <v>918900</v>
      </c>
      <c r="F1388" s="4">
        <f t="shared" si="21"/>
        <v>0</v>
      </c>
    </row>
    <row r="1389" spans="1:6" x14ac:dyDescent="0.25">
      <c r="A1389">
        <v>863</v>
      </c>
      <c r="B1389" t="s">
        <v>917</v>
      </c>
      <c r="C1389" t="s">
        <v>70</v>
      </c>
      <c r="D1389" s="4">
        <v>5500000</v>
      </c>
      <c r="E1389" s="4">
        <v>507500</v>
      </c>
      <c r="F1389" s="4">
        <f t="shared" si="21"/>
        <v>0</v>
      </c>
    </row>
    <row r="1390" spans="1:6" x14ac:dyDescent="0.25">
      <c r="A1390">
        <v>864</v>
      </c>
      <c r="B1390" t="s">
        <v>918</v>
      </c>
      <c r="C1390" t="s">
        <v>585</v>
      </c>
      <c r="D1390" s="4">
        <v>12200000</v>
      </c>
      <c r="E1390" s="4">
        <v>636200</v>
      </c>
      <c r="F1390" s="4">
        <f t="shared" si="21"/>
        <v>0</v>
      </c>
    </row>
    <row r="1391" spans="1:6" x14ac:dyDescent="0.25">
      <c r="A1391">
        <v>865</v>
      </c>
      <c r="B1391" t="s">
        <v>919</v>
      </c>
      <c r="C1391" t="s">
        <v>67</v>
      </c>
      <c r="D1391" s="4">
        <v>17500000</v>
      </c>
      <c r="E1391" s="4">
        <v>464100</v>
      </c>
      <c r="F1391" s="4">
        <f t="shared" si="21"/>
        <v>0</v>
      </c>
    </row>
    <row r="1392" spans="1:6" x14ac:dyDescent="0.25">
      <c r="A1392">
        <v>866</v>
      </c>
      <c r="B1392" t="s">
        <v>920</v>
      </c>
      <c r="C1392" t="s">
        <v>70</v>
      </c>
      <c r="D1392" s="4">
        <v>13500000</v>
      </c>
      <c r="E1392" s="4">
        <v>-769000</v>
      </c>
      <c r="F1392" s="4">
        <f t="shared" si="21"/>
        <v>0</v>
      </c>
    </row>
    <row r="1393" spans="1:6" x14ac:dyDescent="0.25">
      <c r="A1393">
        <v>867</v>
      </c>
      <c r="B1393" t="s">
        <v>921</v>
      </c>
      <c r="C1393" t="s">
        <v>67</v>
      </c>
      <c r="D1393" s="4">
        <v>9500000</v>
      </c>
      <c r="E1393" s="4">
        <v>828000</v>
      </c>
      <c r="F1393" s="4">
        <f t="shared" si="21"/>
        <v>0</v>
      </c>
    </row>
    <row r="1394" spans="1:6" x14ac:dyDescent="0.25">
      <c r="A1394">
        <v>868</v>
      </c>
      <c r="B1394" t="s">
        <v>922</v>
      </c>
      <c r="C1394" t="s">
        <v>70</v>
      </c>
      <c r="D1394" s="4">
        <v>11400000</v>
      </c>
      <c r="E1394" s="4">
        <v>811000</v>
      </c>
      <c r="F1394" s="4">
        <f t="shared" si="21"/>
        <v>0</v>
      </c>
    </row>
    <row r="1395" spans="1:6" x14ac:dyDescent="0.25">
      <c r="A1395">
        <v>868</v>
      </c>
      <c r="B1395" t="s">
        <v>923</v>
      </c>
      <c r="C1395" t="s">
        <v>286</v>
      </c>
      <c r="D1395" s="4">
        <v>10600000</v>
      </c>
      <c r="E1395" s="4">
        <v>758600</v>
      </c>
      <c r="F1395" s="4">
        <f t="shared" si="21"/>
        <v>0</v>
      </c>
    </row>
    <row r="1396" spans="1:6" x14ac:dyDescent="0.25">
      <c r="A1396">
        <v>870</v>
      </c>
      <c r="B1396" t="s">
        <v>924</v>
      </c>
      <c r="C1396" t="s">
        <v>173</v>
      </c>
      <c r="D1396" s="4">
        <v>8000000</v>
      </c>
      <c r="E1396" s="4">
        <v>745100</v>
      </c>
      <c r="F1396" s="4">
        <f t="shared" si="21"/>
        <v>0</v>
      </c>
    </row>
    <row r="1397" spans="1:6" x14ac:dyDescent="0.25">
      <c r="A1397">
        <v>871</v>
      </c>
      <c r="B1397" t="s">
        <v>925</v>
      </c>
      <c r="C1397" t="s">
        <v>67</v>
      </c>
      <c r="D1397" s="4">
        <v>15700000</v>
      </c>
      <c r="E1397" s="4">
        <v>787500</v>
      </c>
      <c r="F1397" s="4">
        <f t="shared" si="21"/>
        <v>0</v>
      </c>
    </row>
    <row r="1398" spans="1:6" x14ac:dyDescent="0.25">
      <c r="A1398">
        <v>873</v>
      </c>
      <c r="B1398" t="s">
        <v>927</v>
      </c>
      <c r="C1398" t="s">
        <v>102</v>
      </c>
      <c r="D1398" s="4">
        <v>8700000</v>
      </c>
      <c r="E1398" s="4">
        <v>568200</v>
      </c>
      <c r="F1398" s="4">
        <f t="shared" si="21"/>
        <v>0</v>
      </c>
    </row>
    <row r="1399" spans="1:6" x14ac:dyDescent="0.25">
      <c r="A1399">
        <v>874</v>
      </c>
      <c r="B1399" t="s">
        <v>928</v>
      </c>
      <c r="C1399" t="s">
        <v>79</v>
      </c>
      <c r="D1399" s="4">
        <v>20700000</v>
      </c>
      <c r="E1399" s="4">
        <v>580100</v>
      </c>
      <c r="F1399" s="4">
        <f t="shared" si="21"/>
        <v>0</v>
      </c>
    </row>
    <row r="1400" spans="1:6" x14ac:dyDescent="0.25">
      <c r="A1400">
        <v>875</v>
      </c>
      <c r="B1400" t="s">
        <v>929</v>
      </c>
      <c r="C1400" t="s">
        <v>67</v>
      </c>
      <c r="D1400" s="4">
        <v>11900000</v>
      </c>
      <c r="E1400" s="4">
        <v>729700</v>
      </c>
      <c r="F1400" s="4">
        <f t="shared" si="21"/>
        <v>0</v>
      </c>
    </row>
    <row r="1401" spans="1:6" x14ac:dyDescent="0.25">
      <c r="A1401">
        <v>876</v>
      </c>
      <c r="B1401" t="s">
        <v>930</v>
      </c>
      <c r="C1401" t="s">
        <v>173</v>
      </c>
      <c r="D1401" s="4">
        <v>13700000</v>
      </c>
      <c r="E1401" s="4">
        <v>619200</v>
      </c>
      <c r="F1401" s="4">
        <f t="shared" si="21"/>
        <v>0</v>
      </c>
    </row>
    <row r="1402" spans="1:6" x14ac:dyDescent="0.25">
      <c r="A1402">
        <v>878</v>
      </c>
      <c r="B1402" t="s">
        <v>932</v>
      </c>
      <c r="C1402" t="s">
        <v>70</v>
      </c>
      <c r="D1402" s="4">
        <v>11100000</v>
      </c>
      <c r="E1402" s="4">
        <v>365000</v>
      </c>
      <c r="F1402" s="4">
        <f t="shared" si="21"/>
        <v>0</v>
      </c>
    </row>
    <row r="1403" spans="1:6" x14ac:dyDescent="0.25">
      <c r="A1403">
        <v>880</v>
      </c>
      <c r="B1403" t="s">
        <v>934</v>
      </c>
      <c r="C1403" t="s">
        <v>112</v>
      </c>
      <c r="D1403" s="4">
        <v>11500000</v>
      </c>
      <c r="E1403" s="4">
        <v>-795500</v>
      </c>
      <c r="F1403" s="4">
        <f t="shared" si="21"/>
        <v>0</v>
      </c>
    </row>
    <row r="1404" spans="1:6" x14ac:dyDescent="0.25">
      <c r="A1404">
        <v>884</v>
      </c>
      <c r="B1404" t="s">
        <v>938</v>
      </c>
      <c r="C1404" t="s">
        <v>70</v>
      </c>
      <c r="D1404" s="4">
        <v>23600000</v>
      </c>
      <c r="E1404" s="4">
        <v>-10100000</v>
      </c>
      <c r="F1404" s="4">
        <f t="shared" si="21"/>
        <v>0</v>
      </c>
    </row>
    <row r="1405" spans="1:6" x14ac:dyDescent="0.25">
      <c r="A1405">
        <v>886</v>
      </c>
      <c r="B1405" t="s">
        <v>940</v>
      </c>
      <c r="C1405" t="s">
        <v>769</v>
      </c>
      <c r="D1405" s="4">
        <v>10700000</v>
      </c>
      <c r="E1405" s="4">
        <v>665100</v>
      </c>
      <c r="F1405" s="4">
        <f t="shared" si="21"/>
        <v>0</v>
      </c>
    </row>
    <row r="1406" spans="1:6" x14ac:dyDescent="0.25">
      <c r="A1406">
        <v>888</v>
      </c>
      <c r="B1406" t="s">
        <v>942</v>
      </c>
      <c r="C1406" t="s">
        <v>79</v>
      </c>
      <c r="D1406" s="4">
        <v>10400000</v>
      </c>
      <c r="E1406" s="4">
        <v>674800</v>
      </c>
      <c r="F1406" s="4">
        <f t="shared" si="21"/>
        <v>0</v>
      </c>
    </row>
    <row r="1407" spans="1:6" x14ac:dyDescent="0.25">
      <c r="A1407">
        <v>889</v>
      </c>
      <c r="B1407" t="s">
        <v>943</v>
      </c>
      <c r="C1407" t="s">
        <v>112</v>
      </c>
      <c r="D1407" s="4">
        <v>21100000</v>
      </c>
      <c r="E1407" s="4">
        <v>187000</v>
      </c>
      <c r="F1407" s="4">
        <f t="shared" si="21"/>
        <v>0</v>
      </c>
    </row>
    <row r="1408" spans="1:6" x14ac:dyDescent="0.25">
      <c r="A1408">
        <v>890</v>
      </c>
      <c r="B1408" t="s">
        <v>944</v>
      </c>
      <c r="C1408" t="s">
        <v>585</v>
      </c>
      <c r="D1408" s="4">
        <v>10800000</v>
      </c>
      <c r="E1408" s="4">
        <v>494800</v>
      </c>
      <c r="F1408" s="4">
        <f t="shared" si="21"/>
        <v>0</v>
      </c>
    </row>
    <row r="1409" spans="1:6" x14ac:dyDescent="0.25">
      <c r="A1409">
        <v>891</v>
      </c>
      <c r="B1409" t="s">
        <v>945</v>
      </c>
      <c r="C1409" t="s">
        <v>126</v>
      </c>
      <c r="D1409" s="4">
        <v>12500000</v>
      </c>
      <c r="E1409" s="4">
        <v>1200000</v>
      </c>
      <c r="F1409" s="4">
        <f t="shared" si="21"/>
        <v>0</v>
      </c>
    </row>
    <row r="1410" spans="1:6" x14ac:dyDescent="0.25">
      <c r="A1410">
        <v>892</v>
      </c>
      <c r="B1410" t="s">
        <v>946</v>
      </c>
      <c r="C1410" t="s">
        <v>67</v>
      </c>
      <c r="D1410" s="4">
        <v>6500000</v>
      </c>
      <c r="E1410" s="4">
        <v>611600</v>
      </c>
      <c r="F1410" s="4">
        <f t="shared" si="21"/>
        <v>0</v>
      </c>
    </row>
    <row r="1411" spans="1:6" x14ac:dyDescent="0.25">
      <c r="A1411">
        <v>892</v>
      </c>
      <c r="B1411" t="s">
        <v>947</v>
      </c>
      <c r="C1411" t="s">
        <v>70</v>
      </c>
      <c r="D1411" s="4">
        <v>12100000</v>
      </c>
      <c r="E1411" s="4">
        <v>565000</v>
      </c>
      <c r="F1411" s="4">
        <f t="shared" si="21"/>
        <v>0</v>
      </c>
    </row>
    <row r="1412" spans="1:6" x14ac:dyDescent="0.25">
      <c r="A1412">
        <v>894</v>
      </c>
      <c r="B1412" t="s">
        <v>948</v>
      </c>
      <c r="C1412" t="s">
        <v>79</v>
      </c>
      <c r="D1412" s="4">
        <v>15900000</v>
      </c>
      <c r="E1412" s="4">
        <v>1100000</v>
      </c>
      <c r="F1412" s="4">
        <f t="shared" si="21"/>
        <v>0</v>
      </c>
    </row>
    <row r="1413" spans="1:6" x14ac:dyDescent="0.25">
      <c r="A1413">
        <v>897</v>
      </c>
      <c r="B1413" t="s">
        <v>951</v>
      </c>
      <c r="C1413" t="s">
        <v>79</v>
      </c>
      <c r="D1413" s="4">
        <v>20700000</v>
      </c>
      <c r="E1413" s="4">
        <v>611000</v>
      </c>
      <c r="F1413" s="4">
        <f t="shared" ref="F1413:F1476" si="22">MAX(0,(E1413/D1413-10%)*D1413*0.2)</f>
        <v>0</v>
      </c>
    </row>
    <row r="1414" spans="1:6" x14ac:dyDescent="0.25">
      <c r="A1414">
        <v>898</v>
      </c>
      <c r="B1414" t="s">
        <v>952</v>
      </c>
      <c r="C1414" t="s">
        <v>79</v>
      </c>
      <c r="D1414" s="4">
        <v>34800000</v>
      </c>
      <c r="E1414" s="4">
        <v>221300</v>
      </c>
      <c r="F1414" s="4">
        <f t="shared" si="22"/>
        <v>0</v>
      </c>
    </row>
    <row r="1415" spans="1:6" x14ac:dyDescent="0.25">
      <c r="A1415">
        <v>898</v>
      </c>
      <c r="B1415" t="s">
        <v>953</v>
      </c>
      <c r="C1415" t="s">
        <v>70</v>
      </c>
      <c r="D1415" s="4">
        <v>11200000</v>
      </c>
      <c r="E1415" s="4">
        <v>215000</v>
      </c>
      <c r="F1415" s="4">
        <f t="shared" si="22"/>
        <v>0</v>
      </c>
    </row>
    <row r="1416" spans="1:6" x14ac:dyDescent="0.25">
      <c r="A1416">
        <v>900</v>
      </c>
      <c r="B1416" t="s">
        <v>954</v>
      </c>
      <c r="C1416" t="s">
        <v>173</v>
      </c>
      <c r="D1416" s="4">
        <v>44200000</v>
      </c>
      <c r="E1416" s="4">
        <v>624900</v>
      </c>
      <c r="F1416" s="4">
        <f t="shared" si="22"/>
        <v>0</v>
      </c>
    </row>
    <row r="1417" spans="1:6" x14ac:dyDescent="0.25">
      <c r="A1417">
        <v>903</v>
      </c>
      <c r="B1417" t="s">
        <v>957</v>
      </c>
      <c r="C1417" t="s">
        <v>958</v>
      </c>
      <c r="D1417" s="4">
        <v>9200000</v>
      </c>
      <c r="E1417" s="4">
        <v>529600</v>
      </c>
      <c r="F1417" s="4">
        <f t="shared" si="22"/>
        <v>0</v>
      </c>
    </row>
    <row r="1418" spans="1:6" x14ac:dyDescent="0.25">
      <c r="A1418">
        <v>905</v>
      </c>
      <c r="B1418" t="s">
        <v>960</v>
      </c>
      <c r="C1418" t="s">
        <v>88</v>
      </c>
      <c r="D1418" s="4">
        <v>8600000</v>
      </c>
      <c r="E1418" s="4">
        <v>803600</v>
      </c>
      <c r="F1418" s="4">
        <f t="shared" si="22"/>
        <v>0</v>
      </c>
    </row>
    <row r="1419" spans="1:6" x14ac:dyDescent="0.25">
      <c r="A1419">
        <v>909</v>
      </c>
      <c r="B1419" t="s">
        <v>964</v>
      </c>
      <c r="C1419" t="s">
        <v>67</v>
      </c>
      <c r="D1419" s="4">
        <v>22300000</v>
      </c>
      <c r="E1419" s="4">
        <v>384300</v>
      </c>
      <c r="F1419" s="4">
        <f t="shared" si="22"/>
        <v>0</v>
      </c>
    </row>
    <row r="1420" spans="1:6" x14ac:dyDescent="0.25">
      <c r="A1420">
        <v>914</v>
      </c>
      <c r="B1420" t="s">
        <v>969</v>
      </c>
      <c r="C1420" t="s">
        <v>79</v>
      </c>
      <c r="D1420" s="4">
        <v>6500000</v>
      </c>
      <c r="E1420" s="4">
        <v>573300</v>
      </c>
      <c r="F1420" s="4">
        <f t="shared" si="22"/>
        <v>0</v>
      </c>
    </row>
    <row r="1421" spans="1:6" x14ac:dyDescent="0.25">
      <c r="A1421">
        <v>916</v>
      </c>
      <c r="B1421" t="s">
        <v>971</v>
      </c>
      <c r="C1421" t="s">
        <v>70</v>
      </c>
      <c r="D1421" s="4">
        <v>6900000</v>
      </c>
      <c r="E1421" s="4">
        <v>681000</v>
      </c>
      <c r="F1421" s="4">
        <f t="shared" si="22"/>
        <v>0</v>
      </c>
    </row>
    <row r="1422" spans="1:6" x14ac:dyDescent="0.25">
      <c r="A1422">
        <v>918</v>
      </c>
      <c r="B1422" t="s">
        <v>973</v>
      </c>
      <c r="C1422" t="s">
        <v>70</v>
      </c>
      <c r="D1422" s="4">
        <v>16100000.000000002</v>
      </c>
      <c r="E1422" s="4">
        <v>-595000</v>
      </c>
      <c r="F1422" s="4">
        <f t="shared" si="22"/>
        <v>0</v>
      </c>
    </row>
    <row r="1423" spans="1:6" x14ac:dyDescent="0.25">
      <c r="A1423">
        <v>920</v>
      </c>
      <c r="B1423" t="s">
        <v>975</v>
      </c>
      <c r="C1423" t="s">
        <v>85</v>
      </c>
      <c r="D1423" s="4">
        <v>10200000</v>
      </c>
      <c r="E1423" s="4">
        <v>653300</v>
      </c>
      <c r="F1423" s="4">
        <f t="shared" si="22"/>
        <v>0</v>
      </c>
    </row>
    <row r="1424" spans="1:6" x14ac:dyDescent="0.25">
      <c r="A1424">
        <v>920</v>
      </c>
      <c r="B1424" t="s">
        <v>976</v>
      </c>
      <c r="C1424" t="s">
        <v>112</v>
      </c>
      <c r="D1424" s="4">
        <v>21200000</v>
      </c>
      <c r="E1424" s="4">
        <v>-1700000</v>
      </c>
      <c r="F1424" s="4">
        <f t="shared" si="22"/>
        <v>0</v>
      </c>
    </row>
    <row r="1425" spans="1:6" x14ac:dyDescent="0.25">
      <c r="A1425">
        <v>923</v>
      </c>
      <c r="B1425" t="s">
        <v>978</v>
      </c>
      <c r="C1425" t="s">
        <v>70</v>
      </c>
      <c r="D1425" s="4">
        <v>11700000</v>
      </c>
      <c r="E1425" s="4">
        <v>769000</v>
      </c>
      <c r="F1425" s="4">
        <f t="shared" si="22"/>
        <v>0</v>
      </c>
    </row>
    <row r="1426" spans="1:6" x14ac:dyDescent="0.25">
      <c r="A1426">
        <v>924</v>
      </c>
      <c r="B1426" t="s">
        <v>979</v>
      </c>
      <c r="C1426" t="s">
        <v>67</v>
      </c>
      <c r="D1426" s="4">
        <v>25300000</v>
      </c>
      <c r="E1426" s="4">
        <v>575000</v>
      </c>
      <c r="F1426" s="4">
        <f t="shared" si="22"/>
        <v>0</v>
      </c>
    </row>
    <row r="1427" spans="1:6" x14ac:dyDescent="0.25">
      <c r="A1427">
        <v>926</v>
      </c>
      <c r="B1427" t="s">
        <v>981</v>
      </c>
      <c r="C1427" t="s">
        <v>340</v>
      </c>
      <c r="D1427" s="4">
        <v>10700000</v>
      </c>
      <c r="E1427" s="4">
        <v>888800</v>
      </c>
      <c r="F1427" s="4">
        <f t="shared" si="22"/>
        <v>0</v>
      </c>
    </row>
    <row r="1428" spans="1:6" x14ac:dyDescent="0.25">
      <c r="A1428">
        <v>928</v>
      </c>
      <c r="B1428" t="s">
        <v>983</v>
      </c>
      <c r="C1428" t="s">
        <v>70</v>
      </c>
      <c r="D1428" s="4">
        <v>8300000</v>
      </c>
      <c r="E1428" s="4">
        <v>-11800</v>
      </c>
      <c r="F1428" s="4">
        <f t="shared" si="22"/>
        <v>0</v>
      </c>
    </row>
    <row r="1429" spans="1:6" x14ac:dyDescent="0.25">
      <c r="A1429">
        <v>929</v>
      </c>
      <c r="B1429" t="s">
        <v>984</v>
      </c>
      <c r="C1429" t="s">
        <v>83</v>
      </c>
      <c r="D1429" s="4">
        <v>42800000</v>
      </c>
      <c r="E1429" s="4">
        <v>-30600</v>
      </c>
      <c r="F1429" s="4">
        <f t="shared" si="22"/>
        <v>0</v>
      </c>
    </row>
    <row r="1430" spans="1:6" x14ac:dyDescent="0.25">
      <c r="A1430">
        <v>930</v>
      </c>
      <c r="B1430" t="s">
        <v>985</v>
      </c>
      <c r="C1430" t="s">
        <v>79</v>
      </c>
      <c r="D1430" s="4">
        <v>17700000</v>
      </c>
      <c r="E1430" s="4">
        <v>399000</v>
      </c>
      <c r="F1430" s="4">
        <f t="shared" si="22"/>
        <v>0</v>
      </c>
    </row>
    <row r="1431" spans="1:6" x14ac:dyDescent="0.25">
      <c r="A1431">
        <v>931</v>
      </c>
      <c r="B1431" t="s">
        <v>986</v>
      </c>
      <c r="C1431" t="s">
        <v>79</v>
      </c>
      <c r="D1431" s="4">
        <v>18400000</v>
      </c>
      <c r="E1431" s="4">
        <v>891200</v>
      </c>
      <c r="F1431" s="4">
        <f t="shared" si="22"/>
        <v>0</v>
      </c>
    </row>
    <row r="1432" spans="1:6" x14ac:dyDescent="0.25">
      <c r="A1432">
        <v>932</v>
      </c>
      <c r="B1432" t="s">
        <v>987</v>
      </c>
      <c r="C1432" t="s">
        <v>102</v>
      </c>
      <c r="D1432" s="4">
        <v>14500000</v>
      </c>
      <c r="E1432" s="4">
        <v>1100000</v>
      </c>
      <c r="F1432" s="4">
        <f t="shared" si="22"/>
        <v>0</v>
      </c>
    </row>
    <row r="1433" spans="1:6" x14ac:dyDescent="0.25">
      <c r="A1433">
        <v>942</v>
      </c>
      <c r="B1433" t="s">
        <v>998</v>
      </c>
      <c r="C1433" t="s">
        <v>79</v>
      </c>
      <c r="D1433" s="4">
        <v>16100000.000000002</v>
      </c>
      <c r="E1433" s="4">
        <v>1100000</v>
      </c>
      <c r="F1433" s="4">
        <f t="shared" si="22"/>
        <v>0</v>
      </c>
    </row>
    <row r="1434" spans="1:6" x14ac:dyDescent="0.25">
      <c r="A1434">
        <v>943</v>
      </c>
      <c r="B1434" t="s">
        <v>1001</v>
      </c>
      <c r="C1434" t="s">
        <v>67</v>
      </c>
      <c r="D1434" s="4">
        <v>6400000</v>
      </c>
      <c r="E1434" s="4">
        <v>610800</v>
      </c>
      <c r="F1434" s="4">
        <f t="shared" si="22"/>
        <v>0</v>
      </c>
    </row>
    <row r="1435" spans="1:6" x14ac:dyDescent="0.25">
      <c r="A1435">
        <v>943</v>
      </c>
      <c r="B1435" t="s">
        <v>1002</v>
      </c>
      <c r="C1435" t="s">
        <v>79</v>
      </c>
      <c r="D1435" s="4">
        <v>19100000</v>
      </c>
      <c r="E1435" s="4">
        <v>797200</v>
      </c>
      <c r="F1435" s="4">
        <f t="shared" si="22"/>
        <v>0</v>
      </c>
    </row>
    <row r="1436" spans="1:6" x14ac:dyDescent="0.25">
      <c r="A1436">
        <v>949</v>
      </c>
      <c r="B1436" t="s">
        <v>1005</v>
      </c>
      <c r="C1436" t="s">
        <v>79</v>
      </c>
      <c r="D1436" s="4">
        <v>32100000</v>
      </c>
      <c r="E1436" s="4">
        <v>539500</v>
      </c>
      <c r="F1436" s="4">
        <f t="shared" si="22"/>
        <v>0</v>
      </c>
    </row>
    <row r="1437" spans="1:6" x14ac:dyDescent="0.25">
      <c r="A1437">
        <v>950</v>
      </c>
      <c r="B1437" t="s">
        <v>1006</v>
      </c>
      <c r="C1437" t="s">
        <v>95</v>
      </c>
      <c r="D1437" s="4">
        <v>16500000</v>
      </c>
      <c r="E1437" s="4">
        <v>472300</v>
      </c>
      <c r="F1437" s="4">
        <f t="shared" si="22"/>
        <v>0</v>
      </c>
    </row>
    <row r="1438" spans="1:6" x14ac:dyDescent="0.25">
      <c r="A1438">
        <v>951</v>
      </c>
      <c r="B1438" t="s">
        <v>1007</v>
      </c>
      <c r="C1438" t="s">
        <v>79</v>
      </c>
      <c r="D1438" s="4">
        <v>13600000</v>
      </c>
      <c r="E1438" s="4">
        <v>1100000</v>
      </c>
      <c r="F1438" s="4">
        <f t="shared" si="22"/>
        <v>0</v>
      </c>
    </row>
    <row r="1439" spans="1:6" x14ac:dyDescent="0.25">
      <c r="A1439">
        <v>952</v>
      </c>
      <c r="B1439" t="s">
        <v>1008</v>
      </c>
      <c r="C1439" t="s">
        <v>126</v>
      </c>
      <c r="D1439" s="4">
        <v>7000000</v>
      </c>
      <c r="E1439" s="4">
        <v>569900</v>
      </c>
      <c r="F1439" s="4">
        <f t="shared" si="22"/>
        <v>0</v>
      </c>
    </row>
    <row r="1440" spans="1:6" x14ac:dyDescent="0.25">
      <c r="A1440">
        <v>955</v>
      </c>
      <c r="B1440" t="s">
        <v>1011</v>
      </c>
      <c r="C1440" t="s">
        <v>79</v>
      </c>
      <c r="D1440" s="4">
        <v>12400000</v>
      </c>
      <c r="E1440" s="4">
        <v>828300</v>
      </c>
      <c r="F1440" s="4">
        <f t="shared" si="22"/>
        <v>0</v>
      </c>
    </row>
    <row r="1441" spans="1:6" x14ac:dyDescent="0.25">
      <c r="A1441">
        <v>956</v>
      </c>
      <c r="B1441" t="s">
        <v>1012</v>
      </c>
      <c r="C1441" t="s">
        <v>70</v>
      </c>
      <c r="D1441" s="4">
        <v>9800000</v>
      </c>
      <c r="E1441" s="4">
        <v>163100</v>
      </c>
      <c r="F1441" s="4">
        <f t="shared" si="22"/>
        <v>0</v>
      </c>
    </row>
    <row r="1442" spans="1:6" x14ac:dyDescent="0.25">
      <c r="A1442">
        <v>956</v>
      </c>
      <c r="B1442" t="s">
        <v>1013</v>
      </c>
      <c r="C1442" t="s">
        <v>102</v>
      </c>
      <c r="D1442" s="4">
        <v>9800000</v>
      </c>
      <c r="E1442" s="4">
        <v>163100</v>
      </c>
      <c r="F1442" s="4">
        <f t="shared" si="22"/>
        <v>0</v>
      </c>
    </row>
    <row r="1443" spans="1:6" x14ac:dyDescent="0.25">
      <c r="A1443">
        <v>960</v>
      </c>
      <c r="B1443" t="s">
        <v>1016</v>
      </c>
      <c r="C1443" t="s">
        <v>108</v>
      </c>
      <c r="D1443" s="4">
        <v>8200000</v>
      </c>
      <c r="E1443" s="4">
        <v>756600</v>
      </c>
      <c r="F1443" s="4">
        <f t="shared" si="22"/>
        <v>0</v>
      </c>
    </row>
    <row r="1444" spans="1:6" x14ac:dyDescent="0.25">
      <c r="A1444">
        <v>961</v>
      </c>
      <c r="B1444" t="s">
        <v>1017</v>
      </c>
      <c r="C1444" t="s">
        <v>67</v>
      </c>
      <c r="D1444" s="4">
        <v>24900000</v>
      </c>
      <c r="E1444" s="4">
        <v>28600</v>
      </c>
      <c r="F1444" s="4">
        <f t="shared" si="22"/>
        <v>0</v>
      </c>
    </row>
    <row r="1445" spans="1:6" x14ac:dyDescent="0.25">
      <c r="A1445">
        <v>963</v>
      </c>
      <c r="B1445" t="s">
        <v>1019</v>
      </c>
      <c r="C1445" t="s">
        <v>79</v>
      </c>
      <c r="D1445" s="4">
        <v>11900000</v>
      </c>
      <c r="E1445" s="4">
        <v>632000</v>
      </c>
      <c r="F1445" s="4">
        <f t="shared" si="22"/>
        <v>0</v>
      </c>
    </row>
    <row r="1446" spans="1:6" x14ac:dyDescent="0.25">
      <c r="A1446">
        <v>965</v>
      </c>
      <c r="B1446" t="s">
        <v>1021</v>
      </c>
      <c r="C1446" t="s">
        <v>126</v>
      </c>
      <c r="D1446" s="4">
        <v>18600000</v>
      </c>
      <c r="E1446" s="4">
        <v>785700</v>
      </c>
      <c r="F1446" s="4">
        <f t="shared" si="22"/>
        <v>0</v>
      </c>
    </row>
    <row r="1447" spans="1:6" x14ac:dyDescent="0.25">
      <c r="A1447">
        <v>966</v>
      </c>
      <c r="B1447" t="s">
        <v>1022</v>
      </c>
      <c r="C1447" t="s">
        <v>79</v>
      </c>
      <c r="D1447" s="4">
        <v>21900000</v>
      </c>
      <c r="E1447" s="4">
        <v>583300</v>
      </c>
      <c r="F1447" s="4">
        <f t="shared" si="22"/>
        <v>0</v>
      </c>
    </row>
    <row r="1448" spans="1:6" x14ac:dyDescent="0.25">
      <c r="A1448">
        <v>967</v>
      </c>
      <c r="B1448" t="s">
        <v>1023</v>
      </c>
      <c r="C1448" t="s">
        <v>70</v>
      </c>
      <c r="D1448" s="4">
        <v>43700000</v>
      </c>
      <c r="E1448" s="4">
        <v>-740000</v>
      </c>
      <c r="F1448" s="4">
        <f t="shared" si="22"/>
        <v>0</v>
      </c>
    </row>
    <row r="1449" spans="1:6" x14ac:dyDescent="0.25">
      <c r="A1449">
        <v>969</v>
      </c>
      <c r="B1449" t="s">
        <v>1025</v>
      </c>
      <c r="C1449" t="s">
        <v>70</v>
      </c>
      <c r="D1449" s="4">
        <v>16800000</v>
      </c>
      <c r="E1449" s="4">
        <v>737000</v>
      </c>
      <c r="F1449" s="4">
        <f t="shared" si="22"/>
        <v>0</v>
      </c>
    </row>
    <row r="1450" spans="1:6" x14ac:dyDescent="0.25">
      <c r="A1450">
        <v>972</v>
      </c>
      <c r="B1450" t="s">
        <v>1028</v>
      </c>
      <c r="C1450" t="s">
        <v>225</v>
      </c>
      <c r="D1450" s="4">
        <v>12900000</v>
      </c>
      <c r="E1450" s="4">
        <v>600000</v>
      </c>
      <c r="F1450" s="4">
        <f t="shared" si="22"/>
        <v>0</v>
      </c>
    </row>
    <row r="1451" spans="1:6" x14ac:dyDescent="0.25">
      <c r="A1451">
        <v>975</v>
      </c>
      <c r="B1451" t="s">
        <v>1031</v>
      </c>
      <c r="C1451" t="s">
        <v>70</v>
      </c>
      <c r="D1451" s="4">
        <v>5100000</v>
      </c>
      <c r="E1451" s="4">
        <v>484400</v>
      </c>
      <c r="F1451" s="4">
        <f t="shared" si="22"/>
        <v>0</v>
      </c>
    </row>
    <row r="1452" spans="1:6" x14ac:dyDescent="0.25">
      <c r="A1452">
        <v>976</v>
      </c>
      <c r="B1452" t="s">
        <v>1032</v>
      </c>
      <c r="C1452" t="s">
        <v>173</v>
      </c>
      <c r="D1452" s="4">
        <v>12400000</v>
      </c>
      <c r="E1452" s="4">
        <v>413900</v>
      </c>
      <c r="F1452" s="4">
        <f t="shared" si="22"/>
        <v>0</v>
      </c>
    </row>
    <row r="1453" spans="1:6" x14ac:dyDescent="0.25">
      <c r="A1453">
        <v>976</v>
      </c>
      <c r="B1453" t="s">
        <v>1033</v>
      </c>
      <c r="C1453" t="s">
        <v>108</v>
      </c>
      <c r="D1453" s="4">
        <v>10600000</v>
      </c>
      <c r="E1453" s="4">
        <v>542600</v>
      </c>
      <c r="F1453" s="4">
        <f t="shared" si="22"/>
        <v>0</v>
      </c>
    </row>
    <row r="1454" spans="1:6" x14ac:dyDescent="0.25">
      <c r="A1454">
        <v>978</v>
      </c>
      <c r="B1454" t="s">
        <v>1034</v>
      </c>
      <c r="C1454" t="s">
        <v>67</v>
      </c>
      <c r="D1454" s="4">
        <v>12200000</v>
      </c>
      <c r="E1454" s="4">
        <v>879600</v>
      </c>
      <c r="F1454" s="4">
        <f t="shared" si="22"/>
        <v>0</v>
      </c>
    </row>
    <row r="1455" spans="1:6" x14ac:dyDescent="0.25">
      <c r="A1455">
        <v>979</v>
      </c>
      <c r="B1455" t="s">
        <v>1035</v>
      </c>
      <c r="C1455" t="s">
        <v>79</v>
      </c>
      <c r="D1455" s="4">
        <v>10700000</v>
      </c>
      <c r="E1455" s="4">
        <v>523600</v>
      </c>
      <c r="F1455" s="4">
        <f t="shared" si="22"/>
        <v>0</v>
      </c>
    </row>
    <row r="1456" spans="1:6" x14ac:dyDescent="0.25">
      <c r="A1456">
        <v>980</v>
      </c>
      <c r="B1456" t="s">
        <v>1036</v>
      </c>
      <c r="C1456" t="s">
        <v>108</v>
      </c>
      <c r="D1456" s="4">
        <v>26200000</v>
      </c>
      <c r="E1456" s="4">
        <v>811500</v>
      </c>
      <c r="F1456" s="4">
        <f t="shared" si="22"/>
        <v>0</v>
      </c>
    </row>
    <row r="1457" spans="1:6" x14ac:dyDescent="0.25">
      <c r="A1457">
        <v>981</v>
      </c>
      <c r="B1457" t="s">
        <v>1038</v>
      </c>
      <c r="C1457" t="s">
        <v>83</v>
      </c>
      <c r="D1457" s="4">
        <v>20900000</v>
      </c>
      <c r="E1457" s="4">
        <v>530900</v>
      </c>
      <c r="F1457" s="4">
        <f t="shared" si="22"/>
        <v>0</v>
      </c>
    </row>
    <row r="1458" spans="1:6" x14ac:dyDescent="0.25">
      <c r="A1458">
        <v>987</v>
      </c>
      <c r="B1458" t="s">
        <v>1043</v>
      </c>
      <c r="C1458" t="s">
        <v>70</v>
      </c>
      <c r="D1458" s="4">
        <v>17100000</v>
      </c>
      <c r="E1458" s="4">
        <v>-7600000</v>
      </c>
      <c r="F1458" s="4">
        <f t="shared" si="22"/>
        <v>0</v>
      </c>
    </row>
    <row r="1459" spans="1:6" x14ac:dyDescent="0.25">
      <c r="A1459">
        <v>988</v>
      </c>
      <c r="B1459" t="s">
        <v>1044</v>
      </c>
      <c r="C1459" t="s">
        <v>79</v>
      </c>
      <c r="D1459" s="4">
        <v>13500000</v>
      </c>
      <c r="E1459" s="4">
        <v>965800</v>
      </c>
      <c r="F1459" s="4">
        <f t="shared" si="22"/>
        <v>0</v>
      </c>
    </row>
    <row r="1460" spans="1:6" x14ac:dyDescent="0.25">
      <c r="A1460">
        <v>989</v>
      </c>
      <c r="B1460" t="s">
        <v>1045</v>
      </c>
      <c r="C1460" t="s">
        <v>79</v>
      </c>
      <c r="D1460" s="4">
        <v>8500000</v>
      </c>
      <c r="E1460" s="4">
        <v>692100</v>
      </c>
      <c r="F1460" s="4">
        <f t="shared" si="22"/>
        <v>0</v>
      </c>
    </row>
    <row r="1461" spans="1:6" x14ac:dyDescent="0.25">
      <c r="A1461">
        <v>991</v>
      </c>
      <c r="B1461" t="s">
        <v>1047</v>
      </c>
      <c r="C1461" t="s">
        <v>769</v>
      </c>
      <c r="D1461" s="4">
        <v>13200000</v>
      </c>
      <c r="E1461" s="4">
        <v>798000</v>
      </c>
      <c r="F1461" s="4">
        <f t="shared" si="22"/>
        <v>0</v>
      </c>
    </row>
    <row r="1462" spans="1:6" x14ac:dyDescent="0.25">
      <c r="A1462">
        <v>992</v>
      </c>
      <c r="B1462" t="s">
        <v>1048</v>
      </c>
      <c r="C1462" t="s">
        <v>112</v>
      </c>
      <c r="D1462" s="4">
        <v>11100000</v>
      </c>
      <c r="E1462" s="4">
        <v>444800</v>
      </c>
      <c r="F1462" s="4">
        <f t="shared" si="22"/>
        <v>0</v>
      </c>
    </row>
    <row r="1463" spans="1:6" x14ac:dyDescent="0.25">
      <c r="A1463">
        <v>994</v>
      </c>
      <c r="B1463" t="s">
        <v>1050</v>
      </c>
      <c r="C1463" t="s">
        <v>79</v>
      </c>
      <c r="D1463" s="4">
        <v>12900000</v>
      </c>
      <c r="E1463" s="4">
        <v>579800</v>
      </c>
      <c r="F1463" s="4">
        <f t="shared" si="22"/>
        <v>0</v>
      </c>
    </row>
    <row r="1464" spans="1:6" x14ac:dyDescent="0.25">
      <c r="A1464">
        <v>995</v>
      </c>
      <c r="B1464" t="s">
        <v>1051</v>
      </c>
      <c r="C1464" t="s">
        <v>95</v>
      </c>
      <c r="D1464" s="4">
        <v>27800000</v>
      </c>
      <c r="E1464" s="4">
        <v>137000</v>
      </c>
      <c r="F1464" s="4">
        <f t="shared" si="22"/>
        <v>0</v>
      </c>
    </row>
    <row r="1465" spans="1:6" x14ac:dyDescent="0.25">
      <c r="A1465">
        <v>996</v>
      </c>
      <c r="B1465" t="s">
        <v>1052</v>
      </c>
      <c r="C1465" t="s">
        <v>67</v>
      </c>
      <c r="D1465" s="4">
        <v>10200000</v>
      </c>
      <c r="E1465" s="4">
        <v>823900</v>
      </c>
      <c r="F1465" s="4">
        <f t="shared" si="22"/>
        <v>0</v>
      </c>
    </row>
    <row r="1466" spans="1:6" x14ac:dyDescent="0.25">
      <c r="A1466">
        <v>997</v>
      </c>
      <c r="B1466" t="s">
        <v>1053</v>
      </c>
      <c r="C1466" t="s">
        <v>70</v>
      </c>
      <c r="D1466" s="4">
        <v>11100000</v>
      </c>
      <c r="E1466" s="4">
        <v>667000</v>
      </c>
      <c r="F1466" s="4">
        <f t="shared" si="22"/>
        <v>0</v>
      </c>
    </row>
    <row r="1467" spans="1:6" x14ac:dyDescent="0.25">
      <c r="A1467">
        <v>1000</v>
      </c>
      <c r="B1467" t="s">
        <v>1056</v>
      </c>
      <c r="C1467" t="s">
        <v>70</v>
      </c>
      <c r="D1467" s="4">
        <v>25300000</v>
      </c>
      <c r="E1467" s="4">
        <v>564000</v>
      </c>
      <c r="F1467" s="4">
        <f t="shared" si="22"/>
        <v>0</v>
      </c>
    </row>
    <row r="1468" spans="1:6" x14ac:dyDescent="0.25">
      <c r="A1468">
        <v>1001</v>
      </c>
      <c r="B1468" t="s">
        <v>1057</v>
      </c>
      <c r="C1468" t="s">
        <v>108</v>
      </c>
      <c r="D1468" s="4">
        <v>7500000</v>
      </c>
      <c r="E1468" s="4">
        <v>-659000</v>
      </c>
      <c r="F1468" s="4">
        <f t="shared" si="22"/>
        <v>0</v>
      </c>
    </row>
    <row r="1469" spans="1:6" x14ac:dyDescent="0.25">
      <c r="A1469">
        <v>1002</v>
      </c>
      <c r="B1469" t="s">
        <v>1058</v>
      </c>
      <c r="C1469" t="s">
        <v>1059</v>
      </c>
      <c r="D1469" s="4">
        <v>11800000</v>
      </c>
      <c r="E1469" s="4">
        <v>860000</v>
      </c>
      <c r="F1469" s="4">
        <f t="shared" si="22"/>
        <v>0</v>
      </c>
    </row>
    <row r="1470" spans="1:6" x14ac:dyDescent="0.25">
      <c r="A1470">
        <v>1002</v>
      </c>
      <c r="B1470" t="s">
        <v>1060</v>
      </c>
      <c r="C1470" t="s">
        <v>231</v>
      </c>
      <c r="D1470" s="4">
        <v>8700000</v>
      </c>
      <c r="E1470" s="4">
        <v>782200</v>
      </c>
      <c r="F1470" s="4">
        <f t="shared" si="22"/>
        <v>0</v>
      </c>
    </row>
    <row r="1471" spans="1:6" x14ac:dyDescent="0.25">
      <c r="A1471">
        <v>1004</v>
      </c>
      <c r="B1471" t="s">
        <v>1062</v>
      </c>
      <c r="C1471" t="s">
        <v>769</v>
      </c>
      <c r="D1471" s="4">
        <v>8500000</v>
      </c>
      <c r="E1471" s="4">
        <v>592900</v>
      </c>
      <c r="F1471" s="4">
        <f t="shared" si="22"/>
        <v>0</v>
      </c>
    </row>
    <row r="1472" spans="1:6" x14ac:dyDescent="0.25">
      <c r="A1472">
        <v>1007</v>
      </c>
      <c r="B1472" t="s">
        <v>1064</v>
      </c>
      <c r="C1472" t="s">
        <v>95</v>
      </c>
      <c r="D1472" s="4">
        <v>13000000</v>
      </c>
      <c r="E1472" s="4">
        <v>524900</v>
      </c>
      <c r="F1472" s="4">
        <f t="shared" si="22"/>
        <v>0</v>
      </c>
    </row>
    <row r="1473" spans="1:6" x14ac:dyDescent="0.25">
      <c r="A1473">
        <v>1008</v>
      </c>
      <c r="B1473" t="s">
        <v>1065</v>
      </c>
      <c r="C1473" t="s">
        <v>286</v>
      </c>
      <c r="D1473" s="4">
        <v>18400000</v>
      </c>
      <c r="E1473" s="4">
        <v>664000</v>
      </c>
      <c r="F1473" s="4">
        <f t="shared" si="22"/>
        <v>0</v>
      </c>
    </row>
    <row r="1474" spans="1:6" x14ac:dyDescent="0.25">
      <c r="A1474">
        <v>1009</v>
      </c>
      <c r="B1474" t="s">
        <v>1066</v>
      </c>
      <c r="C1474" t="s">
        <v>67</v>
      </c>
      <c r="D1474" s="4">
        <v>27000000</v>
      </c>
      <c r="E1474" s="4">
        <v>592300</v>
      </c>
      <c r="F1474" s="4">
        <f t="shared" si="22"/>
        <v>0</v>
      </c>
    </row>
    <row r="1475" spans="1:6" x14ac:dyDescent="0.25">
      <c r="A1475">
        <v>1010</v>
      </c>
      <c r="B1475" t="s">
        <v>1068</v>
      </c>
      <c r="C1475" t="s">
        <v>70</v>
      </c>
      <c r="D1475" s="4">
        <v>21700000</v>
      </c>
      <c r="E1475" s="4">
        <v>-2300000</v>
      </c>
      <c r="F1475" s="4">
        <f t="shared" si="22"/>
        <v>0</v>
      </c>
    </row>
    <row r="1476" spans="1:6" x14ac:dyDescent="0.25">
      <c r="A1476">
        <v>1012</v>
      </c>
      <c r="B1476" t="s">
        <v>1069</v>
      </c>
      <c r="C1476" t="s">
        <v>173</v>
      </c>
      <c r="D1476" s="4">
        <v>11800000</v>
      </c>
      <c r="E1476" s="4">
        <v>439900</v>
      </c>
      <c r="F1476" s="4">
        <f t="shared" si="22"/>
        <v>0</v>
      </c>
    </row>
    <row r="1477" spans="1:6" x14ac:dyDescent="0.25">
      <c r="A1477">
        <v>1014</v>
      </c>
      <c r="B1477" t="s">
        <v>1071</v>
      </c>
      <c r="C1477" t="s">
        <v>85</v>
      </c>
      <c r="D1477" s="4">
        <v>26500000</v>
      </c>
      <c r="E1477" s="4">
        <v>678300</v>
      </c>
      <c r="F1477" s="4">
        <f t="shared" ref="F1477:F1540" si="23">MAX(0,(E1477/D1477-10%)*D1477*0.2)</f>
        <v>0</v>
      </c>
    </row>
    <row r="1478" spans="1:6" x14ac:dyDescent="0.25">
      <c r="A1478">
        <v>1016</v>
      </c>
      <c r="B1478" t="s">
        <v>1073</v>
      </c>
      <c r="C1478" t="s">
        <v>67</v>
      </c>
      <c r="D1478" s="4">
        <v>17900000</v>
      </c>
      <c r="E1478" s="4">
        <v>651000</v>
      </c>
      <c r="F1478" s="4">
        <f t="shared" si="23"/>
        <v>0</v>
      </c>
    </row>
    <row r="1479" spans="1:6" x14ac:dyDescent="0.25">
      <c r="A1479">
        <v>1019</v>
      </c>
      <c r="B1479" t="s">
        <v>1076</v>
      </c>
      <c r="C1479" t="s">
        <v>67</v>
      </c>
      <c r="D1479" s="4">
        <v>12900000</v>
      </c>
      <c r="E1479" s="4">
        <v>216100</v>
      </c>
      <c r="F1479" s="4">
        <f t="shared" si="23"/>
        <v>0</v>
      </c>
    </row>
    <row r="1480" spans="1:6" x14ac:dyDescent="0.25">
      <c r="A1480">
        <v>1024</v>
      </c>
      <c r="B1480" t="s">
        <v>1081</v>
      </c>
      <c r="C1480" t="s">
        <v>95</v>
      </c>
      <c r="D1480" s="4">
        <v>42700000</v>
      </c>
      <c r="E1480" s="4">
        <v>-173400</v>
      </c>
      <c r="F1480" s="4">
        <f t="shared" si="23"/>
        <v>0</v>
      </c>
    </row>
    <row r="1481" spans="1:6" x14ac:dyDescent="0.25">
      <c r="A1481">
        <v>1025</v>
      </c>
      <c r="B1481" t="s">
        <v>1082</v>
      </c>
      <c r="C1481" t="s">
        <v>85</v>
      </c>
      <c r="D1481" s="4">
        <v>8800000</v>
      </c>
      <c r="E1481" s="4">
        <v>243000</v>
      </c>
      <c r="F1481" s="4">
        <f t="shared" si="23"/>
        <v>0</v>
      </c>
    </row>
    <row r="1482" spans="1:6" x14ac:dyDescent="0.25">
      <c r="A1482">
        <v>1026</v>
      </c>
      <c r="B1482" t="s">
        <v>1084</v>
      </c>
      <c r="C1482" t="s">
        <v>93</v>
      </c>
      <c r="D1482" s="4">
        <v>11400000</v>
      </c>
      <c r="E1482" s="4">
        <v>594600</v>
      </c>
      <c r="F1482" s="4">
        <f t="shared" si="23"/>
        <v>0</v>
      </c>
    </row>
    <row r="1483" spans="1:6" x14ac:dyDescent="0.25">
      <c r="A1483">
        <v>1028</v>
      </c>
      <c r="B1483" t="s">
        <v>1085</v>
      </c>
      <c r="C1483" t="s">
        <v>67</v>
      </c>
      <c r="D1483" s="4">
        <v>10200000</v>
      </c>
      <c r="E1483" s="4">
        <v>602500</v>
      </c>
      <c r="F1483" s="4">
        <f t="shared" si="23"/>
        <v>0</v>
      </c>
    </row>
    <row r="1484" spans="1:6" x14ac:dyDescent="0.25">
      <c r="A1484">
        <v>1030</v>
      </c>
      <c r="B1484" t="s">
        <v>1088</v>
      </c>
      <c r="C1484" t="s">
        <v>70</v>
      </c>
      <c r="D1484" s="4">
        <v>7600000</v>
      </c>
      <c r="E1484" s="4">
        <v>621200</v>
      </c>
      <c r="F1484" s="4">
        <f t="shared" si="23"/>
        <v>0</v>
      </c>
    </row>
    <row r="1485" spans="1:6" x14ac:dyDescent="0.25">
      <c r="A1485">
        <v>1032</v>
      </c>
      <c r="B1485" t="s">
        <v>1089</v>
      </c>
      <c r="C1485" t="s">
        <v>102</v>
      </c>
      <c r="D1485" s="4">
        <v>9700000</v>
      </c>
      <c r="E1485" s="4">
        <v>534300</v>
      </c>
      <c r="F1485" s="4">
        <f t="shared" si="23"/>
        <v>0</v>
      </c>
    </row>
    <row r="1486" spans="1:6" x14ac:dyDescent="0.25">
      <c r="A1486">
        <v>1033</v>
      </c>
      <c r="B1486" t="s">
        <v>1090</v>
      </c>
      <c r="C1486" t="s">
        <v>70</v>
      </c>
      <c r="D1486" s="4">
        <v>7900000</v>
      </c>
      <c r="E1486" s="4">
        <v>496800</v>
      </c>
      <c r="F1486" s="4">
        <f t="shared" si="23"/>
        <v>0</v>
      </c>
    </row>
    <row r="1487" spans="1:6" x14ac:dyDescent="0.25">
      <c r="A1487">
        <v>1035</v>
      </c>
      <c r="B1487" t="s">
        <v>1092</v>
      </c>
      <c r="C1487" t="s">
        <v>88</v>
      </c>
      <c r="D1487" s="4">
        <v>44700000</v>
      </c>
      <c r="E1487" s="4">
        <v>-740900</v>
      </c>
      <c r="F1487" s="4">
        <f t="shared" si="23"/>
        <v>0</v>
      </c>
    </row>
    <row r="1488" spans="1:6" x14ac:dyDescent="0.25">
      <c r="A1488">
        <v>1036</v>
      </c>
      <c r="B1488" t="s">
        <v>1093</v>
      </c>
      <c r="C1488" t="s">
        <v>152</v>
      </c>
      <c r="D1488" s="4">
        <v>15300000</v>
      </c>
      <c r="E1488" s="4">
        <v>-1700000</v>
      </c>
      <c r="F1488" s="4">
        <f t="shared" si="23"/>
        <v>0</v>
      </c>
    </row>
    <row r="1489" spans="1:6" x14ac:dyDescent="0.25">
      <c r="A1489">
        <v>1037</v>
      </c>
      <c r="B1489" t="s">
        <v>1094</v>
      </c>
      <c r="C1489" t="s">
        <v>126</v>
      </c>
      <c r="D1489" s="4">
        <v>40500000</v>
      </c>
      <c r="E1489" s="4">
        <v>-150400</v>
      </c>
      <c r="F1489" s="4">
        <f t="shared" si="23"/>
        <v>0</v>
      </c>
    </row>
    <row r="1490" spans="1:6" x14ac:dyDescent="0.25">
      <c r="A1490">
        <v>1039</v>
      </c>
      <c r="B1490" t="s">
        <v>1096</v>
      </c>
      <c r="C1490" t="s">
        <v>70</v>
      </c>
      <c r="D1490" s="4">
        <v>7200000</v>
      </c>
      <c r="E1490" s="4">
        <v>487000</v>
      </c>
      <c r="F1490" s="4">
        <f t="shared" si="23"/>
        <v>0</v>
      </c>
    </row>
    <row r="1491" spans="1:6" x14ac:dyDescent="0.25">
      <c r="A1491">
        <v>1041</v>
      </c>
      <c r="B1491" t="s">
        <v>1098</v>
      </c>
      <c r="C1491" t="s">
        <v>79</v>
      </c>
      <c r="D1491" s="4">
        <v>15400000</v>
      </c>
      <c r="E1491" s="4">
        <v>491000</v>
      </c>
      <c r="F1491" s="4">
        <f t="shared" si="23"/>
        <v>0</v>
      </c>
    </row>
    <row r="1492" spans="1:6" x14ac:dyDescent="0.25">
      <c r="A1492">
        <v>1042</v>
      </c>
      <c r="B1492" t="s">
        <v>1099</v>
      </c>
      <c r="C1492" t="s">
        <v>67</v>
      </c>
      <c r="D1492" s="4">
        <v>28300000</v>
      </c>
      <c r="E1492" s="4">
        <v>392800</v>
      </c>
      <c r="F1492" s="4">
        <f t="shared" si="23"/>
        <v>0</v>
      </c>
    </row>
    <row r="1493" spans="1:6" x14ac:dyDescent="0.25">
      <c r="A1493">
        <v>1043</v>
      </c>
      <c r="B1493" t="s">
        <v>1100</v>
      </c>
      <c r="C1493" t="s">
        <v>93</v>
      </c>
      <c r="D1493" s="4">
        <v>8600000</v>
      </c>
      <c r="E1493" s="4">
        <v>841100</v>
      </c>
      <c r="F1493" s="4">
        <f t="shared" si="23"/>
        <v>0</v>
      </c>
    </row>
    <row r="1494" spans="1:6" x14ac:dyDescent="0.25">
      <c r="A1494">
        <v>1044</v>
      </c>
      <c r="B1494" t="s">
        <v>1101</v>
      </c>
      <c r="C1494" t="s">
        <v>895</v>
      </c>
      <c r="D1494" s="4">
        <v>18100000</v>
      </c>
      <c r="E1494" s="4">
        <v>767800</v>
      </c>
      <c r="F1494" s="4">
        <f t="shared" si="23"/>
        <v>0</v>
      </c>
    </row>
    <row r="1495" spans="1:6" x14ac:dyDescent="0.25">
      <c r="A1495">
        <v>1047</v>
      </c>
      <c r="B1495" t="s">
        <v>1104</v>
      </c>
      <c r="C1495" t="s">
        <v>195</v>
      </c>
      <c r="D1495" s="4">
        <v>8100000</v>
      </c>
      <c r="E1495" s="4">
        <v>634100</v>
      </c>
      <c r="F1495" s="4">
        <f t="shared" si="23"/>
        <v>0</v>
      </c>
    </row>
    <row r="1496" spans="1:6" x14ac:dyDescent="0.25">
      <c r="A1496">
        <v>1048</v>
      </c>
      <c r="B1496" t="s">
        <v>1105</v>
      </c>
      <c r="C1496" t="s">
        <v>67</v>
      </c>
      <c r="D1496" s="4">
        <v>12500000</v>
      </c>
      <c r="E1496" s="4">
        <v>497600</v>
      </c>
      <c r="F1496" s="4">
        <f t="shared" si="23"/>
        <v>0</v>
      </c>
    </row>
    <row r="1497" spans="1:6" x14ac:dyDescent="0.25">
      <c r="A1497">
        <v>1052</v>
      </c>
      <c r="B1497" t="s">
        <v>1110</v>
      </c>
      <c r="C1497" t="s">
        <v>70</v>
      </c>
      <c r="D1497" s="4">
        <v>8500000</v>
      </c>
      <c r="E1497" s="4">
        <v>464000</v>
      </c>
      <c r="F1497" s="4">
        <f t="shared" si="23"/>
        <v>0</v>
      </c>
    </row>
    <row r="1498" spans="1:6" x14ac:dyDescent="0.25">
      <c r="A1498">
        <v>1056</v>
      </c>
      <c r="B1498" t="s">
        <v>1115</v>
      </c>
      <c r="C1498" t="s">
        <v>70</v>
      </c>
      <c r="D1498" s="4">
        <v>9100000</v>
      </c>
      <c r="E1498" s="4">
        <v>808000</v>
      </c>
      <c r="F1498" s="4">
        <f t="shared" si="23"/>
        <v>0</v>
      </c>
    </row>
    <row r="1499" spans="1:6" x14ac:dyDescent="0.25">
      <c r="A1499">
        <v>1058</v>
      </c>
      <c r="B1499" t="s">
        <v>1117</v>
      </c>
      <c r="C1499" t="s">
        <v>112</v>
      </c>
      <c r="D1499" s="4">
        <v>37000000</v>
      </c>
      <c r="E1499" s="4">
        <v>164700</v>
      </c>
      <c r="F1499" s="4">
        <f t="shared" si="23"/>
        <v>0</v>
      </c>
    </row>
    <row r="1500" spans="1:6" x14ac:dyDescent="0.25">
      <c r="A1500">
        <v>1059</v>
      </c>
      <c r="B1500" t="s">
        <v>1118</v>
      </c>
      <c r="C1500" t="s">
        <v>67</v>
      </c>
      <c r="D1500" s="4">
        <v>15100000</v>
      </c>
      <c r="E1500" s="4">
        <v>446700</v>
      </c>
      <c r="F1500" s="4">
        <f t="shared" si="23"/>
        <v>0</v>
      </c>
    </row>
    <row r="1501" spans="1:6" x14ac:dyDescent="0.25">
      <c r="A1501">
        <v>1060</v>
      </c>
      <c r="B1501" t="s">
        <v>1119</v>
      </c>
      <c r="C1501" t="s">
        <v>126</v>
      </c>
      <c r="D1501" s="4">
        <v>11000000</v>
      </c>
      <c r="E1501" s="4">
        <v>576100</v>
      </c>
      <c r="F1501" s="4">
        <f t="shared" si="23"/>
        <v>0</v>
      </c>
    </row>
    <row r="1502" spans="1:6" x14ac:dyDescent="0.25">
      <c r="A1502">
        <v>1063</v>
      </c>
      <c r="B1502" t="s">
        <v>1122</v>
      </c>
      <c r="C1502" t="s">
        <v>126</v>
      </c>
      <c r="D1502" s="4">
        <v>12100000</v>
      </c>
      <c r="E1502" s="4">
        <v>-50000</v>
      </c>
      <c r="F1502" s="4">
        <f t="shared" si="23"/>
        <v>0</v>
      </c>
    </row>
    <row r="1503" spans="1:6" x14ac:dyDescent="0.25">
      <c r="A1503">
        <v>1066</v>
      </c>
      <c r="B1503" t="s">
        <v>1126</v>
      </c>
      <c r="C1503" t="s">
        <v>67</v>
      </c>
      <c r="D1503" s="4">
        <v>11900000</v>
      </c>
      <c r="E1503" s="4">
        <v>319400</v>
      </c>
      <c r="F1503" s="4">
        <f t="shared" si="23"/>
        <v>0</v>
      </c>
    </row>
    <row r="1504" spans="1:6" x14ac:dyDescent="0.25">
      <c r="A1504">
        <v>1069</v>
      </c>
      <c r="B1504" t="s">
        <v>1128</v>
      </c>
      <c r="C1504" t="s">
        <v>79</v>
      </c>
      <c r="D1504" s="4">
        <v>10200000</v>
      </c>
      <c r="E1504" s="4">
        <v>475600</v>
      </c>
      <c r="F1504" s="4">
        <f t="shared" si="23"/>
        <v>0</v>
      </c>
    </row>
    <row r="1505" spans="1:6" x14ac:dyDescent="0.25">
      <c r="A1505">
        <v>1071</v>
      </c>
      <c r="B1505" t="s">
        <v>1130</v>
      </c>
      <c r="C1505" t="s">
        <v>231</v>
      </c>
      <c r="D1505" s="4">
        <v>17200000</v>
      </c>
      <c r="E1505" s="4">
        <v>575100</v>
      </c>
      <c r="F1505" s="4">
        <f t="shared" si="23"/>
        <v>0</v>
      </c>
    </row>
    <row r="1506" spans="1:6" x14ac:dyDescent="0.25">
      <c r="A1506">
        <v>1075</v>
      </c>
      <c r="B1506" t="s">
        <v>1135</v>
      </c>
      <c r="C1506" t="s">
        <v>108</v>
      </c>
      <c r="D1506" s="4">
        <v>8300000</v>
      </c>
      <c r="E1506" s="4">
        <v>734600</v>
      </c>
      <c r="F1506" s="4">
        <f t="shared" si="23"/>
        <v>0</v>
      </c>
    </row>
    <row r="1507" spans="1:6" x14ac:dyDescent="0.25">
      <c r="A1507">
        <v>1082</v>
      </c>
      <c r="B1507" t="s">
        <v>1141</v>
      </c>
      <c r="C1507" t="s">
        <v>67</v>
      </c>
      <c r="D1507" s="4">
        <v>8300000</v>
      </c>
      <c r="E1507" s="4">
        <v>595000</v>
      </c>
      <c r="F1507" s="4">
        <f t="shared" si="23"/>
        <v>0</v>
      </c>
    </row>
    <row r="1508" spans="1:6" x14ac:dyDescent="0.25">
      <c r="A1508">
        <v>1083</v>
      </c>
      <c r="B1508" t="s">
        <v>1142</v>
      </c>
      <c r="C1508" t="s">
        <v>67</v>
      </c>
      <c r="D1508" s="4">
        <v>16600000</v>
      </c>
      <c r="E1508" s="4">
        <v>270400</v>
      </c>
      <c r="F1508" s="4">
        <f t="shared" si="23"/>
        <v>0</v>
      </c>
    </row>
    <row r="1509" spans="1:6" x14ac:dyDescent="0.25">
      <c r="A1509">
        <v>1084</v>
      </c>
      <c r="B1509" t="s">
        <v>1143</v>
      </c>
      <c r="C1509" t="s">
        <v>70</v>
      </c>
      <c r="D1509" s="4">
        <v>11600000</v>
      </c>
      <c r="E1509" s="4">
        <v>321000</v>
      </c>
      <c r="F1509" s="4">
        <f t="shared" si="23"/>
        <v>0</v>
      </c>
    </row>
    <row r="1510" spans="1:6" x14ac:dyDescent="0.25">
      <c r="A1510">
        <v>1085</v>
      </c>
      <c r="B1510" t="s">
        <v>1144</v>
      </c>
      <c r="C1510" t="s">
        <v>93</v>
      </c>
      <c r="D1510" s="4">
        <v>13800000</v>
      </c>
      <c r="E1510" s="4">
        <v>412300</v>
      </c>
      <c r="F1510" s="4">
        <f t="shared" si="23"/>
        <v>0</v>
      </c>
    </row>
    <row r="1511" spans="1:6" x14ac:dyDescent="0.25">
      <c r="A1511">
        <v>1086</v>
      </c>
      <c r="B1511" t="s">
        <v>1145</v>
      </c>
      <c r="C1511" t="s">
        <v>647</v>
      </c>
      <c r="D1511" s="4">
        <v>20900000</v>
      </c>
      <c r="E1511" s="4">
        <v>436400</v>
      </c>
      <c r="F1511" s="4">
        <f t="shared" si="23"/>
        <v>0</v>
      </c>
    </row>
    <row r="1512" spans="1:6" x14ac:dyDescent="0.25">
      <c r="A1512">
        <v>1089</v>
      </c>
      <c r="B1512" t="s">
        <v>1148</v>
      </c>
      <c r="C1512" t="s">
        <v>93</v>
      </c>
      <c r="D1512" s="4">
        <v>26100000</v>
      </c>
      <c r="E1512" s="4">
        <v>419400</v>
      </c>
      <c r="F1512" s="4">
        <f t="shared" si="23"/>
        <v>0</v>
      </c>
    </row>
    <row r="1513" spans="1:6" x14ac:dyDescent="0.25">
      <c r="A1513">
        <v>1091</v>
      </c>
      <c r="B1513" t="s">
        <v>1150</v>
      </c>
      <c r="C1513" t="s">
        <v>70</v>
      </c>
      <c r="D1513" s="4">
        <v>19800000</v>
      </c>
      <c r="E1513" s="4">
        <v>789500</v>
      </c>
      <c r="F1513" s="4">
        <f t="shared" si="23"/>
        <v>0</v>
      </c>
    </row>
    <row r="1514" spans="1:6" x14ac:dyDescent="0.25">
      <c r="A1514">
        <v>1092</v>
      </c>
      <c r="B1514" t="s">
        <v>1151</v>
      </c>
      <c r="C1514" t="s">
        <v>173</v>
      </c>
      <c r="D1514" s="4">
        <v>8800000</v>
      </c>
      <c r="E1514" s="4">
        <v>709700</v>
      </c>
      <c r="F1514" s="4">
        <f t="shared" si="23"/>
        <v>0</v>
      </c>
    </row>
    <row r="1515" spans="1:6" x14ac:dyDescent="0.25">
      <c r="A1515">
        <v>1093</v>
      </c>
      <c r="B1515" t="s">
        <v>1152</v>
      </c>
      <c r="C1515" t="s">
        <v>70</v>
      </c>
      <c r="D1515" s="4">
        <v>8100000</v>
      </c>
      <c r="E1515" s="4">
        <v>-193000</v>
      </c>
      <c r="F1515" s="4">
        <f t="shared" si="23"/>
        <v>0</v>
      </c>
    </row>
    <row r="1516" spans="1:6" x14ac:dyDescent="0.25">
      <c r="A1516">
        <v>1094</v>
      </c>
      <c r="B1516" t="s">
        <v>1153</v>
      </c>
      <c r="C1516" t="s">
        <v>88</v>
      </c>
      <c r="D1516" s="4">
        <v>21600000</v>
      </c>
      <c r="E1516" s="4">
        <v>505500</v>
      </c>
      <c r="F1516" s="4">
        <f t="shared" si="23"/>
        <v>0</v>
      </c>
    </row>
    <row r="1517" spans="1:6" x14ac:dyDescent="0.25">
      <c r="A1517">
        <v>1095</v>
      </c>
      <c r="B1517" t="s">
        <v>1154</v>
      </c>
      <c r="C1517" t="s">
        <v>99</v>
      </c>
      <c r="D1517" s="4">
        <v>16000000</v>
      </c>
      <c r="E1517" s="4">
        <v>1300000</v>
      </c>
      <c r="F1517" s="4">
        <f t="shared" si="23"/>
        <v>0</v>
      </c>
    </row>
    <row r="1518" spans="1:6" x14ac:dyDescent="0.25">
      <c r="A1518">
        <v>1096</v>
      </c>
      <c r="B1518" t="s">
        <v>1155</v>
      </c>
      <c r="C1518" t="s">
        <v>95</v>
      </c>
      <c r="D1518" s="4">
        <v>30400000</v>
      </c>
      <c r="E1518" s="4">
        <v>324600</v>
      </c>
      <c r="F1518" s="4">
        <f t="shared" si="23"/>
        <v>0</v>
      </c>
    </row>
    <row r="1519" spans="1:6" x14ac:dyDescent="0.25">
      <c r="A1519">
        <v>1097</v>
      </c>
      <c r="B1519" t="s">
        <v>1156</v>
      </c>
      <c r="C1519" t="s">
        <v>1157</v>
      </c>
      <c r="D1519" s="4">
        <v>13400000</v>
      </c>
      <c r="E1519" s="4">
        <v>420100</v>
      </c>
      <c r="F1519" s="4">
        <f t="shared" si="23"/>
        <v>0</v>
      </c>
    </row>
    <row r="1520" spans="1:6" x14ac:dyDescent="0.25">
      <c r="A1520">
        <v>1099</v>
      </c>
      <c r="B1520" t="s">
        <v>1159</v>
      </c>
      <c r="C1520" t="s">
        <v>79</v>
      </c>
      <c r="D1520" s="4">
        <v>7300000</v>
      </c>
      <c r="E1520" s="4">
        <v>602400</v>
      </c>
      <c r="F1520" s="4">
        <f t="shared" si="23"/>
        <v>0</v>
      </c>
    </row>
    <row r="1521" spans="1:6" x14ac:dyDescent="0.25">
      <c r="A1521">
        <v>1100</v>
      </c>
      <c r="B1521" t="s">
        <v>1160</v>
      </c>
      <c r="C1521" t="s">
        <v>70</v>
      </c>
      <c r="D1521" s="4">
        <v>11400000</v>
      </c>
      <c r="E1521" s="4">
        <v>720800</v>
      </c>
      <c r="F1521" s="4">
        <f t="shared" si="23"/>
        <v>0</v>
      </c>
    </row>
    <row r="1522" spans="1:6" x14ac:dyDescent="0.25">
      <c r="A1522">
        <v>1100</v>
      </c>
      <c r="B1522" t="s">
        <v>1161</v>
      </c>
      <c r="C1522" t="s">
        <v>67</v>
      </c>
      <c r="D1522" s="4">
        <v>8200000</v>
      </c>
      <c r="E1522" s="4">
        <v>553000</v>
      </c>
      <c r="F1522" s="4">
        <f t="shared" si="23"/>
        <v>0</v>
      </c>
    </row>
    <row r="1523" spans="1:6" x14ac:dyDescent="0.25">
      <c r="A1523">
        <v>1103</v>
      </c>
      <c r="B1523" t="s">
        <v>1163</v>
      </c>
      <c r="C1523" t="s">
        <v>102</v>
      </c>
      <c r="D1523" s="4">
        <v>12900000</v>
      </c>
      <c r="E1523" s="4">
        <v>551400</v>
      </c>
      <c r="F1523" s="4">
        <f t="shared" si="23"/>
        <v>0</v>
      </c>
    </row>
    <row r="1524" spans="1:6" x14ac:dyDescent="0.25">
      <c r="A1524">
        <v>1104</v>
      </c>
      <c r="B1524" t="s">
        <v>1164</v>
      </c>
      <c r="C1524" t="s">
        <v>112</v>
      </c>
      <c r="D1524" s="4">
        <v>11500000</v>
      </c>
      <c r="E1524" s="4">
        <v>16800</v>
      </c>
      <c r="F1524" s="4">
        <f t="shared" si="23"/>
        <v>0</v>
      </c>
    </row>
    <row r="1525" spans="1:6" x14ac:dyDescent="0.25">
      <c r="A1525">
        <v>1104</v>
      </c>
      <c r="B1525" t="s">
        <v>1165</v>
      </c>
      <c r="C1525" t="s">
        <v>70</v>
      </c>
      <c r="D1525" s="4">
        <v>10500000</v>
      </c>
      <c r="E1525" s="4">
        <v>1000000</v>
      </c>
      <c r="F1525" s="4">
        <f t="shared" si="23"/>
        <v>0</v>
      </c>
    </row>
    <row r="1526" spans="1:6" x14ac:dyDescent="0.25">
      <c r="A1526">
        <v>1106</v>
      </c>
      <c r="B1526" t="s">
        <v>1166</v>
      </c>
      <c r="C1526" t="s">
        <v>83</v>
      </c>
      <c r="D1526" s="4">
        <v>29000000</v>
      </c>
      <c r="E1526" s="4">
        <v>229100</v>
      </c>
      <c r="F1526" s="4">
        <f t="shared" si="23"/>
        <v>0</v>
      </c>
    </row>
    <row r="1527" spans="1:6" x14ac:dyDescent="0.25">
      <c r="A1527">
        <v>1107</v>
      </c>
      <c r="B1527" t="s">
        <v>1168</v>
      </c>
      <c r="C1527" t="s">
        <v>88</v>
      </c>
      <c r="D1527" s="4">
        <v>7800000</v>
      </c>
      <c r="E1527" s="4">
        <v>658600</v>
      </c>
      <c r="F1527" s="4">
        <f t="shared" si="23"/>
        <v>0</v>
      </c>
    </row>
    <row r="1528" spans="1:6" x14ac:dyDescent="0.25">
      <c r="A1528">
        <v>1107</v>
      </c>
      <c r="B1528" t="s">
        <v>1169</v>
      </c>
      <c r="C1528" t="s">
        <v>79</v>
      </c>
      <c r="D1528" s="4">
        <v>16100000.000000002</v>
      </c>
      <c r="E1528" s="4">
        <v>559400</v>
      </c>
      <c r="F1528" s="4">
        <f t="shared" si="23"/>
        <v>0</v>
      </c>
    </row>
    <row r="1529" spans="1:6" x14ac:dyDescent="0.25">
      <c r="A1529">
        <v>1110</v>
      </c>
      <c r="B1529" t="s">
        <v>1170</v>
      </c>
      <c r="C1529" t="s">
        <v>67</v>
      </c>
      <c r="D1529" s="4">
        <v>13500000</v>
      </c>
      <c r="E1529" s="4">
        <v>579900</v>
      </c>
      <c r="F1529" s="4">
        <f t="shared" si="23"/>
        <v>0</v>
      </c>
    </row>
    <row r="1530" spans="1:6" x14ac:dyDescent="0.25">
      <c r="A1530">
        <v>1111</v>
      </c>
      <c r="B1530" t="s">
        <v>1171</v>
      </c>
      <c r="C1530" t="s">
        <v>85</v>
      </c>
      <c r="D1530" s="4">
        <v>16600000</v>
      </c>
      <c r="E1530" s="4">
        <v>274700</v>
      </c>
      <c r="F1530" s="4">
        <f t="shared" si="23"/>
        <v>0</v>
      </c>
    </row>
    <row r="1531" spans="1:6" x14ac:dyDescent="0.25">
      <c r="A1531">
        <v>1112</v>
      </c>
      <c r="B1531" t="s">
        <v>1172</v>
      </c>
      <c r="C1531" t="s">
        <v>70</v>
      </c>
      <c r="D1531" s="4">
        <v>13300000</v>
      </c>
      <c r="E1531" s="4">
        <v>686000</v>
      </c>
      <c r="F1531" s="4">
        <f t="shared" si="23"/>
        <v>0</v>
      </c>
    </row>
    <row r="1532" spans="1:6" x14ac:dyDescent="0.25">
      <c r="A1532">
        <v>1114</v>
      </c>
      <c r="B1532" t="s">
        <v>1174</v>
      </c>
      <c r="C1532" t="s">
        <v>70</v>
      </c>
      <c r="D1532" s="4">
        <v>10100000</v>
      </c>
      <c r="E1532" s="4">
        <v>382600</v>
      </c>
      <c r="F1532" s="4">
        <f t="shared" si="23"/>
        <v>0</v>
      </c>
    </row>
    <row r="1533" spans="1:6" x14ac:dyDescent="0.25">
      <c r="A1533">
        <v>1115</v>
      </c>
      <c r="B1533" t="s">
        <v>1175</v>
      </c>
      <c r="C1533" t="s">
        <v>121</v>
      </c>
      <c r="D1533" s="4">
        <v>6800000</v>
      </c>
      <c r="E1533" s="4">
        <v>300000</v>
      </c>
      <c r="F1533" s="4">
        <f t="shared" si="23"/>
        <v>0</v>
      </c>
    </row>
    <row r="1534" spans="1:6" x14ac:dyDescent="0.25">
      <c r="A1534">
        <v>1116</v>
      </c>
      <c r="B1534" t="s">
        <v>1176</v>
      </c>
      <c r="C1534" t="s">
        <v>126</v>
      </c>
      <c r="D1534" s="4">
        <v>11000000</v>
      </c>
      <c r="E1534" s="4">
        <v>755700</v>
      </c>
      <c r="F1534" s="4">
        <f t="shared" si="23"/>
        <v>0</v>
      </c>
    </row>
    <row r="1535" spans="1:6" x14ac:dyDescent="0.25">
      <c r="A1535">
        <v>1117</v>
      </c>
      <c r="B1535" t="s">
        <v>1177</v>
      </c>
      <c r="C1535" t="s">
        <v>79</v>
      </c>
      <c r="D1535" s="4">
        <v>7400000</v>
      </c>
      <c r="E1535" s="4">
        <v>557300</v>
      </c>
      <c r="F1535" s="4">
        <f t="shared" si="23"/>
        <v>0</v>
      </c>
    </row>
    <row r="1536" spans="1:6" x14ac:dyDescent="0.25">
      <c r="A1536">
        <v>1118</v>
      </c>
      <c r="B1536" t="s">
        <v>1178</v>
      </c>
      <c r="C1536" t="s">
        <v>195</v>
      </c>
      <c r="D1536" s="4">
        <v>7100000</v>
      </c>
      <c r="E1536" s="4">
        <v>432000</v>
      </c>
      <c r="F1536" s="4">
        <f t="shared" si="23"/>
        <v>0</v>
      </c>
    </row>
    <row r="1537" spans="1:6" x14ac:dyDescent="0.25">
      <c r="A1537">
        <v>1119</v>
      </c>
      <c r="B1537" t="s">
        <v>1179</v>
      </c>
      <c r="C1537" t="s">
        <v>83</v>
      </c>
      <c r="D1537" s="4">
        <v>13000000</v>
      </c>
      <c r="E1537" s="4">
        <v>613100</v>
      </c>
      <c r="F1537" s="4">
        <f t="shared" si="23"/>
        <v>0</v>
      </c>
    </row>
    <row r="1538" spans="1:6" x14ac:dyDescent="0.25">
      <c r="A1538">
        <v>1121</v>
      </c>
      <c r="B1538" t="s">
        <v>1181</v>
      </c>
      <c r="C1538" t="s">
        <v>70</v>
      </c>
      <c r="D1538" s="4">
        <v>10200000</v>
      </c>
      <c r="E1538" s="4">
        <v>302000</v>
      </c>
      <c r="F1538" s="4">
        <f t="shared" si="23"/>
        <v>0</v>
      </c>
    </row>
    <row r="1539" spans="1:6" x14ac:dyDescent="0.25">
      <c r="A1539">
        <v>1121</v>
      </c>
      <c r="B1539" t="s">
        <v>1183</v>
      </c>
      <c r="C1539" t="s">
        <v>79</v>
      </c>
      <c r="D1539" s="4">
        <v>18500000</v>
      </c>
      <c r="E1539" s="4">
        <v>-3900</v>
      </c>
      <c r="F1539" s="4">
        <f t="shared" si="23"/>
        <v>0</v>
      </c>
    </row>
    <row r="1540" spans="1:6" x14ac:dyDescent="0.25">
      <c r="A1540">
        <v>1125</v>
      </c>
      <c r="B1540" t="s">
        <v>1185</v>
      </c>
      <c r="C1540" t="s">
        <v>70</v>
      </c>
      <c r="D1540" s="4">
        <v>11700000</v>
      </c>
      <c r="E1540" s="4">
        <v>495000</v>
      </c>
      <c r="F1540" s="4">
        <f t="shared" si="23"/>
        <v>0</v>
      </c>
    </row>
    <row r="1541" spans="1:6" x14ac:dyDescent="0.25">
      <c r="A1541">
        <v>1126</v>
      </c>
      <c r="B1541" t="s">
        <v>1186</v>
      </c>
      <c r="C1541" t="s">
        <v>173</v>
      </c>
      <c r="D1541" s="4">
        <v>11800000</v>
      </c>
      <c r="E1541" s="4">
        <v>285000</v>
      </c>
      <c r="F1541" s="4">
        <f t="shared" ref="F1541:F1604" si="24">MAX(0,(E1541/D1541-10%)*D1541*0.2)</f>
        <v>0</v>
      </c>
    </row>
    <row r="1542" spans="1:6" x14ac:dyDescent="0.25">
      <c r="A1542">
        <v>1128</v>
      </c>
      <c r="B1542" t="s">
        <v>1188</v>
      </c>
      <c r="C1542" t="s">
        <v>70</v>
      </c>
      <c r="D1542" s="4">
        <v>20000000</v>
      </c>
      <c r="E1542" s="4">
        <v>691000</v>
      </c>
      <c r="F1542" s="4">
        <f t="shared" si="24"/>
        <v>0</v>
      </c>
    </row>
    <row r="1543" spans="1:6" x14ac:dyDescent="0.25">
      <c r="A1543">
        <v>1131</v>
      </c>
      <c r="B1543" t="s">
        <v>1191</v>
      </c>
      <c r="C1543" t="s">
        <v>492</v>
      </c>
      <c r="D1543" s="4">
        <v>11600000</v>
      </c>
      <c r="E1543" s="4">
        <v>370800</v>
      </c>
      <c r="F1543" s="4">
        <f t="shared" si="24"/>
        <v>0</v>
      </c>
    </row>
    <row r="1544" spans="1:6" x14ac:dyDescent="0.25">
      <c r="A1544">
        <v>1133</v>
      </c>
      <c r="B1544" t="s">
        <v>1193</v>
      </c>
      <c r="C1544" t="s">
        <v>67</v>
      </c>
      <c r="D1544" s="4">
        <v>21800000</v>
      </c>
      <c r="E1544" s="4">
        <v>-13500</v>
      </c>
      <c r="F1544" s="4">
        <f t="shared" si="24"/>
        <v>0</v>
      </c>
    </row>
    <row r="1545" spans="1:6" x14ac:dyDescent="0.25">
      <c r="A1545">
        <v>1137</v>
      </c>
      <c r="B1545" t="s">
        <v>1197</v>
      </c>
      <c r="C1545" t="s">
        <v>79</v>
      </c>
      <c r="D1545" s="4">
        <v>18200000</v>
      </c>
      <c r="E1545" s="4">
        <v>254400</v>
      </c>
      <c r="F1545" s="4">
        <f t="shared" si="24"/>
        <v>0</v>
      </c>
    </row>
    <row r="1546" spans="1:6" x14ac:dyDescent="0.25">
      <c r="A1546">
        <v>1138</v>
      </c>
      <c r="B1546" t="s">
        <v>1200</v>
      </c>
      <c r="C1546" t="s">
        <v>85</v>
      </c>
      <c r="D1546" s="4">
        <v>26800000</v>
      </c>
      <c r="E1546" s="4">
        <v>301500</v>
      </c>
      <c r="F1546" s="4">
        <f t="shared" si="24"/>
        <v>0</v>
      </c>
    </row>
    <row r="1547" spans="1:6" x14ac:dyDescent="0.25">
      <c r="A1547">
        <v>1142</v>
      </c>
      <c r="B1547" t="s">
        <v>1203</v>
      </c>
      <c r="C1547" t="s">
        <v>70</v>
      </c>
      <c r="D1547" s="4">
        <v>15400000</v>
      </c>
      <c r="E1547" s="4">
        <v>493300</v>
      </c>
      <c r="F1547" s="4">
        <f t="shared" si="24"/>
        <v>0</v>
      </c>
    </row>
    <row r="1548" spans="1:6" x14ac:dyDescent="0.25">
      <c r="A1548">
        <v>1144</v>
      </c>
      <c r="B1548" t="s">
        <v>1206</v>
      </c>
      <c r="C1548" t="s">
        <v>70</v>
      </c>
      <c r="D1548" s="4">
        <v>10200000</v>
      </c>
      <c r="E1548" s="4">
        <v>668700</v>
      </c>
      <c r="F1548" s="4">
        <f t="shared" si="24"/>
        <v>0</v>
      </c>
    </row>
    <row r="1549" spans="1:6" x14ac:dyDescent="0.25">
      <c r="A1549">
        <v>1146</v>
      </c>
      <c r="B1549" t="s">
        <v>1207</v>
      </c>
      <c r="C1549" t="s">
        <v>95</v>
      </c>
      <c r="D1549" s="4">
        <v>8300000</v>
      </c>
      <c r="E1549" s="4">
        <v>797700</v>
      </c>
      <c r="F1549" s="4">
        <f t="shared" si="24"/>
        <v>0</v>
      </c>
    </row>
    <row r="1550" spans="1:6" x14ac:dyDescent="0.25">
      <c r="A1550">
        <v>1148</v>
      </c>
      <c r="B1550" t="s">
        <v>1209</v>
      </c>
      <c r="C1550" t="s">
        <v>152</v>
      </c>
      <c r="D1550" s="4">
        <v>9600000</v>
      </c>
      <c r="E1550" s="4">
        <v>704700</v>
      </c>
      <c r="F1550" s="4">
        <f t="shared" si="24"/>
        <v>0</v>
      </c>
    </row>
    <row r="1551" spans="1:6" x14ac:dyDescent="0.25">
      <c r="A1551">
        <v>1152</v>
      </c>
      <c r="B1551" t="s">
        <v>1213</v>
      </c>
      <c r="C1551" t="s">
        <v>93</v>
      </c>
      <c r="D1551" s="4">
        <v>7300000</v>
      </c>
      <c r="E1551" s="4">
        <v>609200</v>
      </c>
      <c r="F1551" s="4">
        <f t="shared" si="24"/>
        <v>0</v>
      </c>
    </row>
    <row r="1552" spans="1:6" x14ac:dyDescent="0.25">
      <c r="A1552">
        <v>1155</v>
      </c>
      <c r="B1552" t="s">
        <v>1216</v>
      </c>
      <c r="C1552" t="s">
        <v>228</v>
      </c>
      <c r="D1552" s="4">
        <v>12400000</v>
      </c>
      <c r="E1552" s="4">
        <v>530000</v>
      </c>
      <c r="F1552" s="4">
        <f t="shared" si="24"/>
        <v>0</v>
      </c>
    </row>
    <row r="1553" spans="1:6" x14ac:dyDescent="0.25">
      <c r="A1553">
        <v>1157</v>
      </c>
      <c r="B1553" t="s">
        <v>1218</v>
      </c>
      <c r="C1553" t="s">
        <v>67</v>
      </c>
      <c r="D1553" s="4">
        <v>6900000</v>
      </c>
      <c r="E1553" s="4">
        <v>668200</v>
      </c>
      <c r="F1553" s="4">
        <f t="shared" si="24"/>
        <v>0</v>
      </c>
    </row>
    <row r="1554" spans="1:6" x14ac:dyDescent="0.25">
      <c r="A1554">
        <v>1158</v>
      </c>
      <c r="B1554" t="s">
        <v>1219</v>
      </c>
      <c r="C1554" t="s">
        <v>70</v>
      </c>
      <c r="D1554" s="4">
        <v>10400000</v>
      </c>
      <c r="E1554" s="4">
        <v>-26700</v>
      </c>
      <c r="F1554" s="4">
        <f t="shared" si="24"/>
        <v>0</v>
      </c>
    </row>
    <row r="1555" spans="1:6" x14ac:dyDescent="0.25">
      <c r="A1555">
        <v>1159</v>
      </c>
      <c r="B1555" t="s">
        <v>1221</v>
      </c>
      <c r="C1555" t="s">
        <v>67</v>
      </c>
      <c r="D1555" s="4">
        <v>10100000</v>
      </c>
      <c r="E1555" s="4">
        <v>502300</v>
      </c>
      <c r="F1555" s="4">
        <f t="shared" si="24"/>
        <v>0</v>
      </c>
    </row>
    <row r="1556" spans="1:6" x14ac:dyDescent="0.25">
      <c r="A1556">
        <v>1166</v>
      </c>
      <c r="B1556" t="s">
        <v>1227</v>
      </c>
      <c r="C1556" t="s">
        <v>93</v>
      </c>
      <c r="D1556" s="4">
        <v>7700000</v>
      </c>
      <c r="E1556" s="4">
        <v>614900</v>
      </c>
      <c r="F1556" s="4">
        <f t="shared" si="24"/>
        <v>0</v>
      </c>
    </row>
    <row r="1557" spans="1:6" x14ac:dyDescent="0.25">
      <c r="A1557">
        <v>1167</v>
      </c>
      <c r="B1557" t="s">
        <v>1228</v>
      </c>
      <c r="C1557" t="s">
        <v>67</v>
      </c>
      <c r="D1557" s="4">
        <v>13100000</v>
      </c>
      <c r="E1557" s="4">
        <v>411500</v>
      </c>
      <c r="F1557" s="4">
        <f t="shared" si="24"/>
        <v>0</v>
      </c>
    </row>
    <row r="1558" spans="1:6" x14ac:dyDescent="0.25">
      <c r="A1558">
        <v>1168</v>
      </c>
      <c r="B1558" t="s">
        <v>1229</v>
      </c>
      <c r="C1558" t="s">
        <v>67</v>
      </c>
      <c r="D1558" s="4">
        <v>27500000</v>
      </c>
      <c r="E1558" s="4">
        <v>93000</v>
      </c>
      <c r="F1558" s="4">
        <f t="shared" si="24"/>
        <v>0</v>
      </c>
    </row>
    <row r="1559" spans="1:6" x14ac:dyDescent="0.25">
      <c r="A1559">
        <v>1168</v>
      </c>
      <c r="B1559" t="s">
        <v>1230</v>
      </c>
      <c r="C1559" t="s">
        <v>83</v>
      </c>
      <c r="D1559" s="4">
        <v>21400000</v>
      </c>
      <c r="E1559" s="4">
        <v>30900</v>
      </c>
      <c r="F1559" s="4">
        <f t="shared" si="24"/>
        <v>0</v>
      </c>
    </row>
    <row r="1560" spans="1:6" x14ac:dyDescent="0.25">
      <c r="A1560">
        <v>1170</v>
      </c>
      <c r="B1560" t="s">
        <v>1231</v>
      </c>
      <c r="C1560" t="s">
        <v>756</v>
      </c>
      <c r="D1560" s="4">
        <v>19500000</v>
      </c>
      <c r="E1560" s="4">
        <v>207400</v>
      </c>
      <c r="F1560" s="4">
        <f t="shared" si="24"/>
        <v>0</v>
      </c>
    </row>
    <row r="1561" spans="1:6" x14ac:dyDescent="0.25">
      <c r="A1561">
        <v>1172</v>
      </c>
      <c r="B1561" t="s">
        <v>1233</v>
      </c>
      <c r="C1561" t="s">
        <v>79</v>
      </c>
      <c r="D1561" s="4">
        <v>21900000</v>
      </c>
      <c r="E1561" s="4">
        <v>476500</v>
      </c>
      <c r="F1561" s="4">
        <f t="shared" si="24"/>
        <v>0</v>
      </c>
    </row>
    <row r="1562" spans="1:6" x14ac:dyDescent="0.25">
      <c r="A1562">
        <v>1175</v>
      </c>
      <c r="B1562" t="s">
        <v>1236</v>
      </c>
      <c r="C1562" t="s">
        <v>70</v>
      </c>
      <c r="D1562" s="4">
        <v>12400000</v>
      </c>
      <c r="E1562" s="4">
        <v>588300</v>
      </c>
      <c r="F1562" s="4">
        <f t="shared" si="24"/>
        <v>0</v>
      </c>
    </row>
    <row r="1563" spans="1:6" x14ac:dyDescent="0.25">
      <c r="A1563">
        <v>1177</v>
      </c>
      <c r="B1563" t="s">
        <v>1238</v>
      </c>
      <c r="C1563" t="s">
        <v>70</v>
      </c>
      <c r="D1563" s="4">
        <v>7400000</v>
      </c>
      <c r="E1563" s="4">
        <v>705900</v>
      </c>
      <c r="F1563" s="4">
        <f t="shared" si="24"/>
        <v>0</v>
      </c>
    </row>
    <row r="1564" spans="1:6" x14ac:dyDescent="0.25">
      <c r="A1564">
        <v>1179</v>
      </c>
      <c r="B1564" t="s">
        <v>1240</v>
      </c>
      <c r="C1564" t="s">
        <v>70</v>
      </c>
      <c r="D1564" s="4">
        <v>8300000</v>
      </c>
      <c r="E1564" s="4">
        <v>-740000</v>
      </c>
      <c r="F1564" s="4">
        <f t="shared" si="24"/>
        <v>0</v>
      </c>
    </row>
    <row r="1565" spans="1:6" x14ac:dyDescent="0.25">
      <c r="A1565">
        <v>1182</v>
      </c>
      <c r="B1565" t="s">
        <v>1243</v>
      </c>
      <c r="C1565" t="s">
        <v>70</v>
      </c>
      <c r="D1565" s="4">
        <v>8300000</v>
      </c>
      <c r="E1565" s="4">
        <v>508000</v>
      </c>
      <c r="F1565" s="4">
        <f t="shared" si="24"/>
        <v>0</v>
      </c>
    </row>
    <row r="1566" spans="1:6" x14ac:dyDescent="0.25">
      <c r="A1566">
        <v>1185</v>
      </c>
      <c r="B1566" t="s">
        <v>1246</v>
      </c>
      <c r="C1566" t="s">
        <v>585</v>
      </c>
      <c r="D1566" s="4">
        <v>10500000</v>
      </c>
      <c r="E1566" s="4">
        <v>620300</v>
      </c>
      <c r="F1566" s="4">
        <f t="shared" si="24"/>
        <v>0</v>
      </c>
    </row>
    <row r="1567" spans="1:6" x14ac:dyDescent="0.25">
      <c r="A1567">
        <v>1186</v>
      </c>
      <c r="B1567" t="s">
        <v>1247</v>
      </c>
      <c r="C1567" t="s">
        <v>123</v>
      </c>
      <c r="D1567" s="4">
        <v>12600000</v>
      </c>
      <c r="E1567" s="4">
        <v>133200</v>
      </c>
      <c r="F1567" s="4">
        <f t="shared" si="24"/>
        <v>0</v>
      </c>
    </row>
    <row r="1568" spans="1:6" x14ac:dyDescent="0.25">
      <c r="A1568">
        <v>1190</v>
      </c>
      <c r="B1568" t="s">
        <v>1251</v>
      </c>
      <c r="C1568" t="s">
        <v>70</v>
      </c>
      <c r="D1568" s="4">
        <v>17500000</v>
      </c>
      <c r="E1568" s="4">
        <v>771400</v>
      </c>
      <c r="F1568" s="4">
        <f t="shared" si="24"/>
        <v>0</v>
      </c>
    </row>
    <row r="1569" spans="1:6" x14ac:dyDescent="0.25">
      <c r="A1569">
        <v>1191</v>
      </c>
      <c r="B1569" t="s">
        <v>1252</v>
      </c>
      <c r="C1569" t="s">
        <v>83</v>
      </c>
      <c r="D1569" s="4">
        <v>15100000</v>
      </c>
      <c r="E1569" s="4">
        <v>466500</v>
      </c>
      <c r="F1569" s="4">
        <f t="shared" si="24"/>
        <v>0</v>
      </c>
    </row>
    <row r="1570" spans="1:6" x14ac:dyDescent="0.25">
      <c r="A1570">
        <v>1191</v>
      </c>
      <c r="B1570" t="s">
        <v>1253</v>
      </c>
      <c r="C1570" t="s">
        <v>112</v>
      </c>
      <c r="D1570" s="4">
        <v>10000000</v>
      </c>
      <c r="E1570" s="4">
        <v>54900</v>
      </c>
      <c r="F1570" s="4">
        <f t="shared" si="24"/>
        <v>0</v>
      </c>
    </row>
    <row r="1571" spans="1:6" x14ac:dyDescent="0.25">
      <c r="A1571">
        <v>1191</v>
      </c>
      <c r="B1571" t="s">
        <v>1254</v>
      </c>
      <c r="C1571" t="s">
        <v>79</v>
      </c>
      <c r="D1571" s="4">
        <v>18500000</v>
      </c>
      <c r="E1571" s="4">
        <v>370300</v>
      </c>
      <c r="F1571" s="4">
        <f t="shared" si="24"/>
        <v>0</v>
      </c>
    </row>
    <row r="1572" spans="1:6" x14ac:dyDescent="0.25">
      <c r="A1572">
        <v>1194</v>
      </c>
      <c r="B1572" t="s">
        <v>1256</v>
      </c>
      <c r="C1572" t="s">
        <v>647</v>
      </c>
      <c r="D1572" s="4">
        <v>18600000</v>
      </c>
      <c r="E1572" s="4">
        <v>156700</v>
      </c>
      <c r="F1572" s="4">
        <f t="shared" si="24"/>
        <v>0</v>
      </c>
    </row>
    <row r="1573" spans="1:6" x14ac:dyDescent="0.25">
      <c r="A1573">
        <v>1196</v>
      </c>
      <c r="B1573" t="s">
        <v>1257</v>
      </c>
      <c r="C1573" t="s">
        <v>112</v>
      </c>
      <c r="D1573" s="4">
        <v>28900000</v>
      </c>
      <c r="E1573" s="4">
        <v>-1300000</v>
      </c>
      <c r="F1573" s="4">
        <f t="shared" si="24"/>
        <v>0</v>
      </c>
    </row>
    <row r="1574" spans="1:6" x14ac:dyDescent="0.25">
      <c r="A1574">
        <v>1197</v>
      </c>
      <c r="B1574" t="s">
        <v>1258</v>
      </c>
      <c r="C1574" t="s">
        <v>126</v>
      </c>
      <c r="D1574" s="4">
        <v>8900000</v>
      </c>
      <c r="E1574" s="4">
        <v>-476300</v>
      </c>
      <c r="F1574" s="4">
        <f t="shared" si="24"/>
        <v>0</v>
      </c>
    </row>
    <row r="1575" spans="1:6" x14ac:dyDescent="0.25">
      <c r="A1575">
        <v>1198</v>
      </c>
      <c r="B1575" t="s">
        <v>1259</v>
      </c>
      <c r="C1575" t="s">
        <v>79</v>
      </c>
      <c r="D1575" s="4">
        <v>15300000</v>
      </c>
      <c r="E1575" s="4">
        <v>694800</v>
      </c>
      <c r="F1575" s="4">
        <f t="shared" si="24"/>
        <v>0</v>
      </c>
    </row>
    <row r="1576" spans="1:6" x14ac:dyDescent="0.25">
      <c r="A1576">
        <v>1199</v>
      </c>
      <c r="B1576" t="s">
        <v>1260</v>
      </c>
      <c r="C1576" t="s">
        <v>83</v>
      </c>
      <c r="D1576" s="4">
        <v>13100000</v>
      </c>
      <c r="E1576" s="4">
        <v>323800</v>
      </c>
      <c r="F1576" s="4">
        <f t="shared" si="24"/>
        <v>0</v>
      </c>
    </row>
    <row r="1577" spans="1:6" x14ac:dyDescent="0.25">
      <c r="A1577">
        <v>1201</v>
      </c>
      <c r="B1577" t="s">
        <v>1262</v>
      </c>
      <c r="C1577" t="s">
        <v>70</v>
      </c>
      <c r="D1577" s="4">
        <v>8200000</v>
      </c>
      <c r="E1577" s="4">
        <v>590400</v>
      </c>
      <c r="F1577" s="4">
        <f t="shared" si="24"/>
        <v>0</v>
      </c>
    </row>
    <row r="1578" spans="1:6" x14ac:dyDescent="0.25">
      <c r="A1578">
        <v>1206</v>
      </c>
      <c r="B1578" t="s">
        <v>1267</v>
      </c>
      <c r="C1578" t="s">
        <v>70</v>
      </c>
      <c r="D1578" s="4">
        <v>8500000</v>
      </c>
      <c r="E1578" s="4">
        <v>569300</v>
      </c>
      <c r="F1578" s="4">
        <f t="shared" si="24"/>
        <v>0</v>
      </c>
    </row>
    <row r="1579" spans="1:6" x14ac:dyDescent="0.25">
      <c r="A1579">
        <v>1207</v>
      </c>
      <c r="B1579" t="s">
        <v>1268</v>
      </c>
      <c r="C1579" t="s">
        <v>79</v>
      </c>
      <c r="D1579" s="4">
        <v>13900000</v>
      </c>
      <c r="E1579" s="4">
        <v>555200</v>
      </c>
      <c r="F1579" s="4">
        <f t="shared" si="24"/>
        <v>0</v>
      </c>
    </row>
    <row r="1580" spans="1:6" x14ac:dyDescent="0.25">
      <c r="A1580">
        <v>1210</v>
      </c>
      <c r="B1580" t="s">
        <v>1271</v>
      </c>
      <c r="C1580" t="s">
        <v>83</v>
      </c>
      <c r="D1580" s="4">
        <v>8600000</v>
      </c>
      <c r="E1580" s="4">
        <v>259600.00000000003</v>
      </c>
      <c r="F1580" s="4">
        <f t="shared" si="24"/>
        <v>0</v>
      </c>
    </row>
    <row r="1581" spans="1:6" x14ac:dyDescent="0.25">
      <c r="A1581">
        <v>1211</v>
      </c>
      <c r="B1581" t="s">
        <v>1272</v>
      </c>
      <c r="C1581" t="s">
        <v>67</v>
      </c>
      <c r="D1581" s="4">
        <v>8200000</v>
      </c>
      <c r="E1581" s="4">
        <v>551300</v>
      </c>
      <c r="F1581" s="4">
        <f t="shared" si="24"/>
        <v>0</v>
      </c>
    </row>
    <row r="1582" spans="1:6" x14ac:dyDescent="0.25">
      <c r="A1582">
        <v>1212</v>
      </c>
      <c r="B1582" t="s">
        <v>1274</v>
      </c>
      <c r="C1582" t="s">
        <v>79</v>
      </c>
      <c r="D1582" s="4">
        <v>11500000</v>
      </c>
      <c r="E1582" s="4">
        <v>481000</v>
      </c>
      <c r="F1582" s="4">
        <f t="shared" si="24"/>
        <v>0</v>
      </c>
    </row>
    <row r="1583" spans="1:6" x14ac:dyDescent="0.25">
      <c r="A1583">
        <v>1214</v>
      </c>
      <c r="B1583" t="s">
        <v>1275</v>
      </c>
      <c r="C1583" t="s">
        <v>67</v>
      </c>
      <c r="D1583" s="4">
        <v>16500000</v>
      </c>
      <c r="E1583" s="4">
        <v>347200</v>
      </c>
      <c r="F1583" s="4">
        <f t="shared" si="24"/>
        <v>0</v>
      </c>
    </row>
    <row r="1584" spans="1:6" x14ac:dyDescent="0.25">
      <c r="A1584">
        <v>1217</v>
      </c>
      <c r="B1584" t="s">
        <v>1278</v>
      </c>
      <c r="C1584" t="s">
        <v>70</v>
      </c>
      <c r="D1584" s="4">
        <v>20000000</v>
      </c>
      <c r="E1584" s="4">
        <v>-1600000</v>
      </c>
      <c r="F1584" s="4">
        <f t="shared" si="24"/>
        <v>0</v>
      </c>
    </row>
    <row r="1585" spans="1:6" x14ac:dyDescent="0.25">
      <c r="A1585">
        <v>1218</v>
      </c>
      <c r="B1585" t="s">
        <v>1279</v>
      </c>
      <c r="C1585" t="s">
        <v>67</v>
      </c>
      <c r="D1585" s="4">
        <v>34600000</v>
      </c>
      <c r="E1585" s="4">
        <v>354100</v>
      </c>
      <c r="F1585" s="4">
        <f t="shared" si="24"/>
        <v>0</v>
      </c>
    </row>
    <row r="1586" spans="1:6" x14ac:dyDescent="0.25">
      <c r="A1586">
        <v>1219</v>
      </c>
      <c r="B1586" t="s">
        <v>1280</v>
      </c>
      <c r="C1586" t="s">
        <v>93</v>
      </c>
      <c r="D1586" s="4">
        <v>7100000</v>
      </c>
      <c r="E1586" s="4">
        <v>643700</v>
      </c>
      <c r="F1586" s="4">
        <f t="shared" si="24"/>
        <v>0</v>
      </c>
    </row>
    <row r="1587" spans="1:6" x14ac:dyDescent="0.25">
      <c r="A1587">
        <v>1219</v>
      </c>
      <c r="B1587" t="s">
        <v>1281</v>
      </c>
      <c r="C1587" t="s">
        <v>70</v>
      </c>
      <c r="D1587" s="4">
        <v>8800000</v>
      </c>
      <c r="E1587" s="4">
        <v>635600</v>
      </c>
      <c r="F1587" s="4">
        <f t="shared" si="24"/>
        <v>0</v>
      </c>
    </row>
    <row r="1588" spans="1:6" x14ac:dyDescent="0.25">
      <c r="A1588">
        <v>1224</v>
      </c>
      <c r="B1588" t="s">
        <v>1285</v>
      </c>
      <c r="C1588" t="s">
        <v>67</v>
      </c>
      <c r="D1588" s="4">
        <v>13600000</v>
      </c>
      <c r="E1588" s="4">
        <v>59700</v>
      </c>
      <c r="F1588" s="4">
        <f t="shared" si="24"/>
        <v>0</v>
      </c>
    </row>
    <row r="1589" spans="1:6" x14ac:dyDescent="0.25">
      <c r="A1589">
        <v>1225</v>
      </c>
      <c r="B1589" t="s">
        <v>1286</v>
      </c>
      <c r="C1589" t="s">
        <v>79</v>
      </c>
      <c r="D1589" s="4">
        <v>14300000</v>
      </c>
      <c r="E1589" s="4">
        <v>714400</v>
      </c>
      <c r="F1589" s="4">
        <f t="shared" si="24"/>
        <v>0</v>
      </c>
    </row>
    <row r="1590" spans="1:6" x14ac:dyDescent="0.25">
      <c r="A1590">
        <v>1226</v>
      </c>
      <c r="B1590" t="s">
        <v>1287</v>
      </c>
      <c r="C1590" t="s">
        <v>83</v>
      </c>
      <c r="D1590" s="4">
        <v>18900000</v>
      </c>
      <c r="E1590" s="4">
        <v>-2500000</v>
      </c>
      <c r="F1590" s="4">
        <f t="shared" si="24"/>
        <v>0</v>
      </c>
    </row>
    <row r="1591" spans="1:6" x14ac:dyDescent="0.25">
      <c r="A1591">
        <v>1227</v>
      </c>
      <c r="B1591" t="s">
        <v>1288</v>
      </c>
      <c r="C1591" t="s">
        <v>70</v>
      </c>
      <c r="D1591" s="4">
        <v>14200000</v>
      </c>
      <c r="E1591" s="4">
        <v>470000</v>
      </c>
      <c r="F1591" s="4">
        <f t="shared" si="24"/>
        <v>0</v>
      </c>
    </row>
    <row r="1592" spans="1:6" x14ac:dyDescent="0.25">
      <c r="A1592">
        <v>1228</v>
      </c>
      <c r="B1592" t="s">
        <v>1289</v>
      </c>
      <c r="C1592" t="s">
        <v>225</v>
      </c>
      <c r="D1592" s="4">
        <v>9600000</v>
      </c>
      <c r="E1592" s="4">
        <v>234700</v>
      </c>
      <c r="F1592" s="4">
        <f t="shared" si="24"/>
        <v>0</v>
      </c>
    </row>
    <row r="1593" spans="1:6" x14ac:dyDescent="0.25">
      <c r="A1593">
        <v>1229</v>
      </c>
      <c r="B1593" t="s">
        <v>1290</v>
      </c>
      <c r="C1593" t="s">
        <v>95</v>
      </c>
      <c r="D1593" s="4">
        <v>21800000</v>
      </c>
      <c r="E1593" s="4">
        <v>350300</v>
      </c>
      <c r="F1593" s="4">
        <f t="shared" si="24"/>
        <v>0</v>
      </c>
    </row>
    <row r="1594" spans="1:6" x14ac:dyDescent="0.25">
      <c r="A1594">
        <v>1230</v>
      </c>
      <c r="B1594" t="s">
        <v>1291</v>
      </c>
      <c r="C1594" t="s">
        <v>1157</v>
      </c>
      <c r="D1594" s="4">
        <v>23700000</v>
      </c>
      <c r="E1594" s="4">
        <v>108300</v>
      </c>
      <c r="F1594" s="4">
        <f t="shared" si="24"/>
        <v>0</v>
      </c>
    </row>
    <row r="1595" spans="1:6" x14ac:dyDescent="0.25">
      <c r="A1595">
        <v>1231</v>
      </c>
      <c r="B1595" t="s">
        <v>1292</v>
      </c>
      <c r="C1595" t="s">
        <v>70</v>
      </c>
      <c r="D1595" s="4">
        <v>41100000</v>
      </c>
      <c r="E1595" s="4">
        <v>-1300000</v>
      </c>
      <c r="F1595" s="4">
        <f t="shared" si="24"/>
        <v>0</v>
      </c>
    </row>
    <row r="1596" spans="1:6" x14ac:dyDescent="0.25">
      <c r="A1596">
        <v>1237</v>
      </c>
      <c r="B1596" t="s">
        <v>1298</v>
      </c>
      <c r="C1596" t="s">
        <v>126</v>
      </c>
      <c r="D1596" s="4">
        <v>8300000</v>
      </c>
      <c r="E1596" s="4">
        <v>104000</v>
      </c>
      <c r="F1596" s="4">
        <f t="shared" si="24"/>
        <v>0</v>
      </c>
    </row>
    <row r="1597" spans="1:6" x14ac:dyDescent="0.25">
      <c r="A1597">
        <v>1238</v>
      </c>
      <c r="B1597" t="s">
        <v>1300</v>
      </c>
      <c r="C1597" t="s">
        <v>83</v>
      </c>
      <c r="D1597" s="4">
        <v>5800000</v>
      </c>
      <c r="E1597" s="4">
        <v>497300</v>
      </c>
      <c r="F1597" s="4">
        <f t="shared" si="24"/>
        <v>0</v>
      </c>
    </row>
    <row r="1598" spans="1:6" x14ac:dyDescent="0.25">
      <c r="A1598">
        <v>1240</v>
      </c>
      <c r="B1598" t="s">
        <v>1301</v>
      </c>
      <c r="C1598" t="s">
        <v>102</v>
      </c>
      <c r="D1598" s="4">
        <v>10900000</v>
      </c>
      <c r="E1598" s="4">
        <v>466000</v>
      </c>
      <c r="F1598" s="4">
        <f t="shared" si="24"/>
        <v>0</v>
      </c>
    </row>
    <row r="1599" spans="1:6" x14ac:dyDescent="0.25">
      <c r="A1599">
        <v>1244</v>
      </c>
      <c r="B1599" t="s">
        <v>1307</v>
      </c>
      <c r="C1599" t="s">
        <v>152</v>
      </c>
      <c r="D1599" s="4">
        <v>2800000</v>
      </c>
      <c r="E1599" s="4">
        <v>160500</v>
      </c>
      <c r="F1599" s="4">
        <f t="shared" si="24"/>
        <v>0</v>
      </c>
    </row>
    <row r="1600" spans="1:6" x14ac:dyDescent="0.25">
      <c r="A1600">
        <v>1246</v>
      </c>
      <c r="B1600" t="s">
        <v>1308</v>
      </c>
      <c r="C1600" t="s">
        <v>228</v>
      </c>
      <c r="D1600" s="4">
        <v>24200000</v>
      </c>
      <c r="E1600" s="4">
        <v>373200</v>
      </c>
      <c r="F1600" s="4">
        <f t="shared" si="24"/>
        <v>0</v>
      </c>
    </row>
    <row r="1601" spans="1:6" x14ac:dyDescent="0.25">
      <c r="A1601">
        <v>1247</v>
      </c>
      <c r="B1601" t="s">
        <v>1309</v>
      </c>
      <c r="C1601" t="s">
        <v>769</v>
      </c>
      <c r="D1601" s="4">
        <v>9000000</v>
      </c>
      <c r="E1601" s="4">
        <v>253100</v>
      </c>
      <c r="F1601" s="4">
        <f t="shared" si="24"/>
        <v>0</v>
      </c>
    </row>
    <row r="1602" spans="1:6" x14ac:dyDescent="0.25">
      <c r="A1602">
        <v>1247</v>
      </c>
      <c r="B1602" t="s">
        <v>1310</v>
      </c>
      <c r="C1602" t="s">
        <v>70</v>
      </c>
      <c r="D1602" s="4">
        <v>10000000</v>
      </c>
      <c r="E1602" s="4">
        <v>744200</v>
      </c>
      <c r="F1602" s="4">
        <f t="shared" si="24"/>
        <v>0</v>
      </c>
    </row>
    <row r="1603" spans="1:6" x14ac:dyDescent="0.25">
      <c r="A1603">
        <v>1250</v>
      </c>
      <c r="B1603" t="s">
        <v>1312</v>
      </c>
      <c r="C1603" t="s">
        <v>79</v>
      </c>
      <c r="D1603" s="4">
        <v>13900000</v>
      </c>
      <c r="E1603" s="4">
        <v>407600</v>
      </c>
      <c r="F1603" s="4">
        <f t="shared" si="24"/>
        <v>0</v>
      </c>
    </row>
    <row r="1604" spans="1:6" x14ac:dyDescent="0.25">
      <c r="A1604">
        <v>1250</v>
      </c>
      <c r="B1604" t="s">
        <v>1313</v>
      </c>
      <c r="C1604" t="s">
        <v>70</v>
      </c>
      <c r="D1604" s="4">
        <v>9400000</v>
      </c>
      <c r="E1604" s="4">
        <v>501600</v>
      </c>
      <c r="F1604" s="4">
        <f t="shared" si="24"/>
        <v>0</v>
      </c>
    </row>
    <row r="1605" spans="1:6" x14ac:dyDescent="0.25">
      <c r="A1605">
        <v>1253</v>
      </c>
      <c r="B1605" t="s">
        <v>1315</v>
      </c>
      <c r="C1605" t="s">
        <v>70</v>
      </c>
      <c r="D1605" s="4">
        <v>6500000</v>
      </c>
      <c r="E1605" s="4">
        <v>-408000</v>
      </c>
      <c r="F1605" s="4">
        <f t="shared" ref="F1605:F1668" si="25">MAX(0,(E1605/D1605-10%)*D1605*0.2)</f>
        <v>0</v>
      </c>
    </row>
    <row r="1606" spans="1:6" x14ac:dyDescent="0.25">
      <c r="A1606">
        <v>1255</v>
      </c>
      <c r="B1606" t="s">
        <v>1317</v>
      </c>
      <c r="C1606" t="s">
        <v>70</v>
      </c>
      <c r="D1606" s="4">
        <v>18000000</v>
      </c>
      <c r="E1606" s="4">
        <v>535300</v>
      </c>
      <c r="F1606" s="4">
        <f t="shared" si="25"/>
        <v>0</v>
      </c>
    </row>
    <row r="1607" spans="1:6" x14ac:dyDescent="0.25">
      <c r="A1607">
        <v>1257</v>
      </c>
      <c r="B1607" t="s">
        <v>1319</v>
      </c>
      <c r="C1607" t="s">
        <v>126</v>
      </c>
      <c r="D1607" s="4">
        <v>10900000</v>
      </c>
      <c r="E1607" s="4">
        <v>935900</v>
      </c>
      <c r="F1607" s="4">
        <f t="shared" si="25"/>
        <v>0</v>
      </c>
    </row>
    <row r="1608" spans="1:6" x14ac:dyDescent="0.25">
      <c r="A1608">
        <v>1258</v>
      </c>
      <c r="B1608" t="s">
        <v>1320</v>
      </c>
      <c r="C1608" t="s">
        <v>70</v>
      </c>
      <c r="D1608" s="4">
        <v>2300000</v>
      </c>
      <c r="E1608" s="4">
        <v>-5000000</v>
      </c>
      <c r="F1608" s="4">
        <f t="shared" si="25"/>
        <v>0</v>
      </c>
    </row>
    <row r="1609" spans="1:6" x14ac:dyDescent="0.25">
      <c r="A1609">
        <v>1258</v>
      </c>
      <c r="B1609" t="s">
        <v>1321</v>
      </c>
      <c r="C1609" t="s">
        <v>67</v>
      </c>
      <c r="D1609" s="4">
        <v>47300000</v>
      </c>
      <c r="E1609" s="4">
        <v>75500</v>
      </c>
      <c r="F1609" s="4">
        <f t="shared" si="25"/>
        <v>0</v>
      </c>
    </row>
    <row r="1610" spans="1:6" x14ac:dyDescent="0.25">
      <c r="A1610">
        <v>1263</v>
      </c>
      <c r="B1610" t="s">
        <v>1325</v>
      </c>
      <c r="C1610" t="s">
        <v>67</v>
      </c>
      <c r="D1610" s="4">
        <v>51000000</v>
      </c>
      <c r="E1610" s="4">
        <v>349800</v>
      </c>
      <c r="F1610" s="4">
        <f t="shared" si="25"/>
        <v>0</v>
      </c>
    </row>
    <row r="1611" spans="1:6" x14ac:dyDescent="0.25">
      <c r="A1611">
        <v>1264</v>
      </c>
      <c r="B1611" t="s">
        <v>1327</v>
      </c>
      <c r="C1611" t="s">
        <v>585</v>
      </c>
      <c r="D1611" s="4">
        <v>13800000</v>
      </c>
      <c r="E1611" s="4">
        <v>-442200</v>
      </c>
      <c r="F1611" s="4">
        <f t="shared" si="25"/>
        <v>0</v>
      </c>
    </row>
    <row r="1612" spans="1:6" x14ac:dyDescent="0.25">
      <c r="A1612">
        <v>1266</v>
      </c>
      <c r="B1612" t="s">
        <v>1328</v>
      </c>
      <c r="C1612" t="s">
        <v>79</v>
      </c>
      <c r="D1612" s="4">
        <v>24900000</v>
      </c>
      <c r="E1612" s="4">
        <v>402000</v>
      </c>
      <c r="F1612" s="4">
        <f t="shared" si="25"/>
        <v>0</v>
      </c>
    </row>
    <row r="1613" spans="1:6" x14ac:dyDescent="0.25">
      <c r="A1613">
        <v>1269</v>
      </c>
      <c r="B1613" t="s">
        <v>1331</v>
      </c>
      <c r="C1613" t="s">
        <v>70</v>
      </c>
      <c r="D1613" s="4">
        <v>5700000</v>
      </c>
      <c r="E1613" s="4">
        <v>510400</v>
      </c>
      <c r="F1613" s="4">
        <f t="shared" si="25"/>
        <v>0</v>
      </c>
    </row>
    <row r="1614" spans="1:6" x14ac:dyDescent="0.25">
      <c r="A1614">
        <v>1270</v>
      </c>
      <c r="B1614" t="s">
        <v>1332</v>
      </c>
      <c r="C1614" t="s">
        <v>112</v>
      </c>
      <c r="D1614" s="4">
        <v>22400000</v>
      </c>
      <c r="E1614" s="4">
        <v>444500</v>
      </c>
      <c r="F1614" s="4">
        <f t="shared" si="25"/>
        <v>0</v>
      </c>
    </row>
    <row r="1615" spans="1:6" x14ac:dyDescent="0.25">
      <c r="A1615">
        <v>1271</v>
      </c>
      <c r="B1615" t="s">
        <v>1333</v>
      </c>
      <c r="C1615" t="s">
        <v>123</v>
      </c>
      <c r="D1615" s="4">
        <v>19600000</v>
      </c>
      <c r="E1615" s="4">
        <v>322100</v>
      </c>
      <c r="F1615" s="4">
        <f t="shared" si="25"/>
        <v>0</v>
      </c>
    </row>
    <row r="1616" spans="1:6" x14ac:dyDescent="0.25">
      <c r="A1616">
        <v>1272</v>
      </c>
      <c r="B1616" t="s">
        <v>1334</v>
      </c>
      <c r="C1616" t="s">
        <v>88</v>
      </c>
      <c r="D1616" s="4">
        <v>14400000</v>
      </c>
      <c r="E1616" s="4">
        <v>522400</v>
      </c>
      <c r="F1616" s="4">
        <f t="shared" si="25"/>
        <v>0</v>
      </c>
    </row>
    <row r="1617" spans="1:6" x14ac:dyDescent="0.25">
      <c r="A1617">
        <v>1273</v>
      </c>
      <c r="B1617" t="s">
        <v>1335</v>
      </c>
      <c r="C1617" t="s">
        <v>88</v>
      </c>
      <c r="D1617" s="4">
        <v>29800000</v>
      </c>
      <c r="E1617" s="4">
        <v>-405200</v>
      </c>
      <c r="F1617" s="4">
        <f t="shared" si="25"/>
        <v>0</v>
      </c>
    </row>
    <row r="1618" spans="1:6" x14ac:dyDescent="0.25">
      <c r="A1618">
        <v>1275</v>
      </c>
      <c r="B1618" t="s">
        <v>1338</v>
      </c>
      <c r="C1618" t="s">
        <v>79</v>
      </c>
      <c r="D1618" s="4">
        <v>11300000</v>
      </c>
      <c r="E1618" s="4">
        <v>306800</v>
      </c>
      <c r="F1618" s="4">
        <f t="shared" si="25"/>
        <v>0</v>
      </c>
    </row>
    <row r="1619" spans="1:6" x14ac:dyDescent="0.25">
      <c r="A1619">
        <v>1277</v>
      </c>
      <c r="B1619" t="s">
        <v>1339</v>
      </c>
      <c r="C1619" t="s">
        <v>83</v>
      </c>
      <c r="D1619" s="4">
        <v>17000000</v>
      </c>
      <c r="E1619" s="4">
        <v>-179400</v>
      </c>
      <c r="F1619" s="4">
        <f t="shared" si="25"/>
        <v>0</v>
      </c>
    </row>
    <row r="1620" spans="1:6" x14ac:dyDescent="0.25">
      <c r="A1620">
        <v>1278</v>
      </c>
      <c r="B1620" t="s">
        <v>1340</v>
      </c>
      <c r="C1620" t="s">
        <v>67</v>
      </c>
      <c r="D1620" s="4">
        <v>7500000</v>
      </c>
      <c r="E1620" s="4">
        <v>-165300</v>
      </c>
      <c r="F1620" s="4">
        <f t="shared" si="25"/>
        <v>0</v>
      </c>
    </row>
    <row r="1621" spans="1:6" x14ac:dyDescent="0.25">
      <c r="A1621">
        <v>1280</v>
      </c>
      <c r="B1621" t="s">
        <v>1343</v>
      </c>
      <c r="C1621" t="s">
        <v>67</v>
      </c>
      <c r="D1621" s="4">
        <v>13200000</v>
      </c>
      <c r="E1621" s="4">
        <v>288100</v>
      </c>
      <c r="F1621" s="4">
        <f t="shared" si="25"/>
        <v>0</v>
      </c>
    </row>
    <row r="1622" spans="1:6" x14ac:dyDescent="0.25">
      <c r="A1622">
        <v>1283</v>
      </c>
      <c r="B1622" t="s">
        <v>1346</v>
      </c>
      <c r="C1622" t="s">
        <v>70</v>
      </c>
      <c r="D1622" s="4">
        <v>8400000</v>
      </c>
      <c r="E1622" s="4">
        <v>795000</v>
      </c>
      <c r="F1622" s="4">
        <f t="shared" si="25"/>
        <v>0</v>
      </c>
    </row>
    <row r="1623" spans="1:6" x14ac:dyDescent="0.25">
      <c r="A1623">
        <v>1285</v>
      </c>
      <c r="B1623" t="s">
        <v>1348</v>
      </c>
      <c r="C1623" t="s">
        <v>83</v>
      </c>
      <c r="D1623" s="4">
        <v>11900000</v>
      </c>
      <c r="E1623" s="4">
        <v>214200</v>
      </c>
      <c r="F1623" s="4">
        <f t="shared" si="25"/>
        <v>0</v>
      </c>
    </row>
    <row r="1624" spans="1:6" x14ac:dyDescent="0.25">
      <c r="A1624">
        <v>1288</v>
      </c>
      <c r="B1624" t="s">
        <v>1351</v>
      </c>
      <c r="C1624" t="s">
        <v>83</v>
      </c>
      <c r="D1624" s="4">
        <v>15100000</v>
      </c>
      <c r="E1624" s="4">
        <v>-779900</v>
      </c>
      <c r="F1624" s="4">
        <f t="shared" si="25"/>
        <v>0</v>
      </c>
    </row>
    <row r="1625" spans="1:6" x14ac:dyDescent="0.25">
      <c r="A1625">
        <v>1289</v>
      </c>
      <c r="B1625" t="s">
        <v>1352</v>
      </c>
      <c r="C1625" t="s">
        <v>112</v>
      </c>
      <c r="D1625" s="4">
        <v>14000000</v>
      </c>
      <c r="E1625" s="4">
        <v>-49800</v>
      </c>
      <c r="F1625" s="4">
        <f t="shared" si="25"/>
        <v>0</v>
      </c>
    </row>
    <row r="1626" spans="1:6" x14ac:dyDescent="0.25">
      <c r="A1626">
        <v>1291</v>
      </c>
      <c r="B1626" t="s">
        <v>1354</v>
      </c>
      <c r="C1626" t="s">
        <v>126</v>
      </c>
      <c r="D1626" s="4">
        <v>14500000</v>
      </c>
      <c r="E1626" s="4">
        <v>291000</v>
      </c>
      <c r="F1626" s="4">
        <f t="shared" si="25"/>
        <v>0</v>
      </c>
    </row>
    <row r="1627" spans="1:6" x14ac:dyDescent="0.25">
      <c r="A1627">
        <v>1292</v>
      </c>
      <c r="B1627" t="s">
        <v>1355</v>
      </c>
      <c r="C1627" t="s">
        <v>67</v>
      </c>
      <c r="D1627" s="4">
        <v>8500000</v>
      </c>
      <c r="E1627" s="4">
        <v>322500</v>
      </c>
      <c r="F1627" s="4">
        <f t="shared" si="25"/>
        <v>0</v>
      </c>
    </row>
    <row r="1628" spans="1:6" x14ac:dyDescent="0.25">
      <c r="A1628">
        <v>1296</v>
      </c>
      <c r="B1628" t="s">
        <v>1359</v>
      </c>
      <c r="C1628" t="s">
        <v>217</v>
      </c>
      <c r="D1628" s="4">
        <v>17200000</v>
      </c>
      <c r="E1628" s="4">
        <v>412100</v>
      </c>
      <c r="F1628" s="4">
        <f t="shared" si="25"/>
        <v>0</v>
      </c>
    </row>
    <row r="1629" spans="1:6" x14ac:dyDescent="0.25">
      <c r="A1629">
        <v>1296</v>
      </c>
      <c r="B1629" t="s">
        <v>1360</v>
      </c>
      <c r="C1629" t="s">
        <v>79</v>
      </c>
      <c r="D1629" s="4">
        <v>6600000</v>
      </c>
      <c r="E1629" s="4">
        <v>423000</v>
      </c>
      <c r="F1629" s="4">
        <f t="shared" si="25"/>
        <v>0</v>
      </c>
    </row>
    <row r="1630" spans="1:6" x14ac:dyDescent="0.25">
      <c r="A1630">
        <v>1301</v>
      </c>
      <c r="B1630" t="s">
        <v>1364</v>
      </c>
      <c r="C1630" t="s">
        <v>70</v>
      </c>
      <c r="D1630" s="4">
        <v>23200000</v>
      </c>
      <c r="E1630" s="4">
        <v>435800</v>
      </c>
      <c r="F1630" s="4">
        <f t="shared" si="25"/>
        <v>0</v>
      </c>
    </row>
    <row r="1631" spans="1:6" x14ac:dyDescent="0.25">
      <c r="A1631">
        <v>1302</v>
      </c>
      <c r="B1631" t="s">
        <v>1366</v>
      </c>
      <c r="C1631" t="s">
        <v>83</v>
      </c>
      <c r="D1631" s="4">
        <v>21800000</v>
      </c>
      <c r="E1631" s="4">
        <v>-217700</v>
      </c>
      <c r="F1631" s="4">
        <f t="shared" si="25"/>
        <v>0</v>
      </c>
    </row>
    <row r="1632" spans="1:6" x14ac:dyDescent="0.25">
      <c r="A1632">
        <v>1310</v>
      </c>
      <c r="B1632" t="s">
        <v>1373</v>
      </c>
      <c r="C1632" t="s">
        <v>83</v>
      </c>
      <c r="D1632" s="4">
        <v>9000000</v>
      </c>
      <c r="E1632" s="4">
        <v>478600</v>
      </c>
      <c r="F1632" s="4">
        <f t="shared" si="25"/>
        <v>0</v>
      </c>
    </row>
    <row r="1633" spans="1:6" x14ac:dyDescent="0.25">
      <c r="A1633">
        <v>1314</v>
      </c>
      <c r="B1633" t="s">
        <v>1377</v>
      </c>
      <c r="C1633" t="s">
        <v>70</v>
      </c>
      <c r="D1633" s="4">
        <v>23800000</v>
      </c>
      <c r="E1633" s="4">
        <v>530900</v>
      </c>
      <c r="F1633" s="4">
        <f t="shared" si="25"/>
        <v>0</v>
      </c>
    </row>
    <row r="1634" spans="1:6" x14ac:dyDescent="0.25">
      <c r="A1634">
        <v>1315</v>
      </c>
      <c r="B1634" t="s">
        <v>1378</v>
      </c>
      <c r="C1634" t="s">
        <v>70</v>
      </c>
      <c r="D1634" s="4">
        <v>8200000</v>
      </c>
      <c r="E1634" s="4">
        <v>325600</v>
      </c>
      <c r="F1634" s="4">
        <f t="shared" si="25"/>
        <v>0</v>
      </c>
    </row>
    <row r="1635" spans="1:6" x14ac:dyDescent="0.25">
      <c r="A1635">
        <v>1318</v>
      </c>
      <c r="B1635" t="s">
        <v>1382</v>
      </c>
      <c r="C1635" t="s">
        <v>70</v>
      </c>
      <c r="D1635" s="4">
        <v>18500000</v>
      </c>
      <c r="E1635" s="4">
        <v>-232000</v>
      </c>
      <c r="F1635" s="4">
        <f t="shared" si="25"/>
        <v>0</v>
      </c>
    </row>
    <row r="1636" spans="1:6" x14ac:dyDescent="0.25">
      <c r="A1636">
        <v>1322</v>
      </c>
      <c r="B1636" t="s">
        <v>1385</v>
      </c>
      <c r="C1636" t="s">
        <v>88</v>
      </c>
      <c r="D1636" s="4">
        <v>16100000.000000002</v>
      </c>
      <c r="E1636" s="4">
        <v>479000</v>
      </c>
      <c r="F1636" s="4">
        <f t="shared" si="25"/>
        <v>0</v>
      </c>
    </row>
    <row r="1637" spans="1:6" x14ac:dyDescent="0.25">
      <c r="A1637">
        <v>1323</v>
      </c>
      <c r="B1637" t="s">
        <v>1386</v>
      </c>
      <c r="C1637" t="s">
        <v>67</v>
      </c>
      <c r="D1637" s="4">
        <v>5500000</v>
      </c>
      <c r="E1637" s="4">
        <v>72500</v>
      </c>
      <c r="F1637" s="4">
        <f t="shared" si="25"/>
        <v>0</v>
      </c>
    </row>
    <row r="1638" spans="1:6" x14ac:dyDescent="0.25">
      <c r="A1638">
        <v>1323</v>
      </c>
      <c r="B1638" t="s">
        <v>1388</v>
      </c>
      <c r="C1638" t="s">
        <v>67</v>
      </c>
      <c r="D1638" s="4">
        <v>9000000</v>
      </c>
      <c r="E1638" s="4">
        <v>481500</v>
      </c>
      <c r="F1638" s="4">
        <f t="shared" si="25"/>
        <v>0</v>
      </c>
    </row>
    <row r="1639" spans="1:6" x14ac:dyDescent="0.25">
      <c r="A1639">
        <v>1326</v>
      </c>
      <c r="B1639" t="s">
        <v>1389</v>
      </c>
      <c r="C1639" t="s">
        <v>83</v>
      </c>
      <c r="D1639" s="4">
        <v>19200000</v>
      </c>
      <c r="E1639" s="4">
        <v>130800.00000000001</v>
      </c>
      <c r="F1639" s="4">
        <f t="shared" si="25"/>
        <v>0</v>
      </c>
    </row>
    <row r="1640" spans="1:6" x14ac:dyDescent="0.25">
      <c r="A1640">
        <v>1327</v>
      </c>
      <c r="B1640" t="s">
        <v>1390</v>
      </c>
      <c r="C1640" t="s">
        <v>217</v>
      </c>
      <c r="D1640" s="4">
        <v>13500000</v>
      </c>
      <c r="E1640" s="4">
        <v>87900</v>
      </c>
      <c r="F1640" s="4">
        <f t="shared" si="25"/>
        <v>0</v>
      </c>
    </row>
    <row r="1641" spans="1:6" x14ac:dyDescent="0.25">
      <c r="A1641">
        <v>1328</v>
      </c>
      <c r="B1641" t="s">
        <v>1391</v>
      </c>
      <c r="C1641" t="s">
        <v>152</v>
      </c>
      <c r="D1641" s="4">
        <v>4900000</v>
      </c>
      <c r="E1641" s="4">
        <v>335300</v>
      </c>
      <c r="F1641" s="4">
        <f t="shared" si="25"/>
        <v>0</v>
      </c>
    </row>
    <row r="1642" spans="1:6" x14ac:dyDescent="0.25">
      <c r="A1642">
        <v>1329</v>
      </c>
      <c r="B1642" t="s">
        <v>1392</v>
      </c>
      <c r="C1642" t="s">
        <v>699</v>
      </c>
      <c r="D1642" s="4">
        <v>7600000</v>
      </c>
      <c r="E1642" s="4">
        <v>-210100</v>
      </c>
      <c r="F1642" s="4">
        <f t="shared" si="25"/>
        <v>0</v>
      </c>
    </row>
    <row r="1643" spans="1:6" x14ac:dyDescent="0.25">
      <c r="A1643">
        <v>1330</v>
      </c>
      <c r="B1643" t="s">
        <v>1393</v>
      </c>
      <c r="C1643" t="s">
        <v>79</v>
      </c>
      <c r="D1643" s="4">
        <v>6800000</v>
      </c>
      <c r="E1643" s="4">
        <v>576000</v>
      </c>
      <c r="F1643" s="4">
        <f t="shared" si="25"/>
        <v>0</v>
      </c>
    </row>
    <row r="1644" spans="1:6" x14ac:dyDescent="0.25">
      <c r="A1644">
        <v>1331</v>
      </c>
      <c r="B1644" t="s">
        <v>1394</v>
      </c>
      <c r="C1644" t="s">
        <v>83</v>
      </c>
      <c r="D1644" s="4">
        <v>16100000.000000002</v>
      </c>
      <c r="E1644" s="4">
        <v>-150800</v>
      </c>
      <c r="F1644" s="4">
        <f t="shared" si="25"/>
        <v>0</v>
      </c>
    </row>
    <row r="1645" spans="1:6" x14ac:dyDescent="0.25">
      <c r="A1645">
        <v>1331</v>
      </c>
      <c r="B1645" t="s">
        <v>1395</v>
      </c>
      <c r="C1645" t="s">
        <v>152</v>
      </c>
      <c r="D1645" s="4">
        <v>12400000</v>
      </c>
      <c r="E1645" s="4">
        <v>582400</v>
      </c>
      <c r="F1645" s="4">
        <f t="shared" si="25"/>
        <v>0</v>
      </c>
    </row>
    <row r="1646" spans="1:6" x14ac:dyDescent="0.25">
      <c r="A1646">
        <v>1333</v>
      </c>
      <c r="B1646" t="s">
        <v>1396</v>
      </c>
      <c r="C1646" t="s">
        <v>1157</v>
      </c>
      <c r="D1646" s="4">
        <v>8200000</v>
      </c>
      <c r="E1646" s="4">
        <v>278300</v>
      </c>
      <c r="F1646" s="4">
        <f t="shared" si="25"/>
        <v>0</v>
      </c>
    </row>
    <row r="1647" spans="1:6" x14ac:dyDescent="0.25">
      <c r="A1647">
        <v>1337</v>
      </c>
      <c r="B1647" t="s">
        <v>1400</v>
      </c>
      <c r="C1647" t="s">
        <v>247</v>
      </c>
      <c r="D1647" s="4">
        <v>8200000</v>
      </c>
      <c r="E1647" s="4">
        <v>473700</v>
      </c>
      <c r="F1647" s="4">
        <f t="shared" si="25"/>
        <v>0</v>
      </c>
    </row>
    <row r="1648" spans="1:6" x14ac:dyDescent="0.25">
      <c r="A1648">
        <v>1340</v>
      </c>
      <c r="B1648" t="s">
        <v>1403</v>
      </c>
      <c r="C1648" t="s">
        <v>79</v>
      </c>
      <c r="D1648" s="4">
        <v>9600000</v>
      </c>
      <c r="E1648" s="4">
        <v>-742000</v>
      </c>
      <c r="F1648" s="4">
        <f t="shared" si="25"/>
        <v>0</v>
      </c>
    </row>
    <row r="1649" spans="1:6" x14ac:dyDescent="0.25">
      <c r="A1649">
        <v>1341</v>
      </c>
      <c r="B1649" t="s">
        <v>1405</v>
      </c>
      <c r="C1649" t="s">
        <v>102</v>
      </c>
      <c r="D1649" s="4">
        <v>15800000</v>
      </c>
      <c r="E1649" s="4">
        <v>-1800000</v>
      </c>
      <c r="F1649" s="4">
        <f t="shared" si="25"/>
        <v>0</v>
      </c>
    </row>
    <row r="1650" spans="1:6" x14ac:dyDescent="0.25">
      <c r="A1650">
        <v>1345</v>
      </c>
      <c r="B1650" t="s">
        <v>1408</v>
      </c>
      <c r="C1650" t="s">
        <v>67</v>
      </c>
      <c r="D1650" s="4">
        <v>4800000</v>
      </c>
      <c r="E1650" s="4">
        <v>460800</v>
      </c>
      <c r="F1650" s="4">
        <f t="shared" si="25"/>
        <v>0</v>
      </c>
    </row>
    <row r="1651" spans="1:6" x14ac:dyDescent="0.25">
      <c r="A1651">
        <v>1346</v>
      </c>
      <c r="B1651" t="s">
        <v>1409</v>
      </c>
      <c r="C1651" t="s">
        <v>152</v>
      </c>
      <c r="D1651" s="4">
        <v>9200000</v>
      </c>
      <c r="E1651" s="4">
        <v>651900</v>
      </c>
      <c r="F1651" s="4">
        <f t="shared" si="25"/>
        <v>0</v>
      </c>
    </row>
    <row r="1652" spans="1:6" x14ac:dyDescent="0.25">
      <c r="A1652">
        <v>1347</v>
      </c>
      <c r="B1652" t="s">
        <v>1410</v>
      </c>
      <c r="C1652" t="s">
        <v>70</v>
      </c>
      <c r="D1652" s="4">
        <v>13000000</v>
      </c>
      <c r="E1652" s="4">
        <v>-17300</v>
      </c>
      <c r="F1652" s="4">
        <f t="shared" si="25"/>
        <v>0</v>
      </c>
    </row>
    <row r="1653" spans="1:6" x14ac:dyDescent="0.25">
      <c r="A1653">
        <v>1348</v>
      </c>
      <c r="B1653" t="s">
        <v>1411</v>
      </c>
      <c r="C1653" t="s">
        <v>93</v>
      </c>
      <c r="D1653" s="4">
        <v>13700000</v>
      </c>
      <c r="E1653" s="4">
        <v>215800</v>
      </c>
      <c r="F1653" s="4">
        <f t="shared" si="25"/>
        <v>0</v>
      </c>
    </row>
    <row r="1654" spans="1:6" x14ac:dyDescent="0.25">
      <c r="A1654">
        <v>1349</v>
      </c>
      <c r="B1654" t="s">
        <v>1412</v>
      </c>
      <c r="C1654" t="s">
        <v>126</v>
      </c>
      <c r="D1654" s="4">
        <v>7100000</v>
      </c>
      <c r="E1654" s="4">
        <v>108900</v>
      </c>
      <c r="F1654" s="4">
        <f t="shared" si="25"/>
        <v>0</v>
      </c>
    </row>
    <row r="1655" spans="1:6" x14ac:dyDescent="0.25">
      <c r="A1655">
        <v>1349</v>
      </c>
      <c r="B1655" t="s">
        <v>1413</v>
      </c>
      <c r="C1655" t="s">
        <v>67</v>
      </c>
      <c r="D1655" s="4">
        <v>14500000</v>
      </c>
      <c r="E1655" s="4">
        <v>613800</v>
      </c>
      <c r="F1655" s="4">
        <f t="shared" si="25"/>
        <v>0</v>
      </c>
    </row>
    <row r="1656" spans="1:6" x14ac:dyDescent="0.25">
      <c r="A1656">
        <v>1351</v>
      </c>
      <c r="B1656" t="s">
        <v>1414</v>
      </c>
      <c r="C1656" t="s">
        <v>102</v>
      </c>
      <c r="D1656" s="4">
        <v>8600000</v>
      </c>
      <c r="E1656" s="4">
        <v>-1800000</v>
      </c>
      <c r="F1656" s="4">
        <f t="shared" si="25"/>
        <v>0</v>
      </c>
    </row>
    <row r="1657" spans="1:6" x14ac:dyDescent="0.25">
      <c r="A1657">
        <v>1351</v>
      </c>
      <c r="B1657" t="s">
        <v>1415</v>
      </c>
      <c r="C1657" t="s">
        <v>228</v>
      </c>
      <c r="D1657" s="4">
        <v>5800000</v>
      </c>
      <c r="E1657" s="4">
        <v>484400</v>
      </c>
      <c r="F1657" s="4">
        <f t="shared" si="25"/>
        <v>0</v>
      </c>
    </row>
    <row r="1658" spans="1:6" x14ac:dyDescent="0.25">
      <c r="A1658">
        <v>1353</v>
      </c>
      <c r="B1658" t="s">
        <v>1416</v>
      </c>
      <c r="C1658" t="s">
        <v>67</v>
      </c>
      <c r="D1658" s="4">
        <v>9000000</v>
      </c>
      <c r="E1658" s="4">
        <v>177500</v>
      </c>
      <c r="F1658" s="4">
        <f t="shared" si="25"/>
        <v>0</v>
      </c>
    </row>
    <row r="1659" spans="1:6" x14ac:dyDescent="0.25">
      <c r="A1659">
        <v>1354</v>
      </c>
      <c r="B1659" t="s">
        <v>1417</v>
      </c>
      <c r="C1659" t="s">
        <v>70</v>
      </c>
      <c r="D1659" s="4">
        <v>6800000</v>
      </c>
      <c r="E1659" s="4">
        <v>76000</v>
      </c>
      <c r="F1659" s="4">
        <f t="shared" si="25"/>
        <v>0</v>
      </c>
    </row>
    <row r="1660" spans="1:6" x14ac:dyDescent="0.25">
      <c r="A1660">
        <v>1356</v>
      </c>
      <c r="B1660" t="s">
        <v>1419</v>
      </c>
      <c r="C1660" t="s">
        <v>70</v>
      </c>
      <c r="D1660" s="4">
        <v>10200000</v>
      </c>
      <c r="E1660" s="4">
        <v>746000</v>
      </c>
      <c r="F1660" s="4">
        <f t="shared" si="25"/>
        <v>0</v>
      </c>
    </row>
    <row r="1661" spans="1:6" x14ac:dyDescent="0.25">
      <c r="A1661">
        <v>1358</v>
      </c>
      <c r="B1661" t="s">
        <v>1421</v>
      </c>
      <c r="C1661" t="s">
        <v>102</v>
      </c>
      <c r="D1661" s="4">
        <v>11000000</v>
      </c>
      <c r="E1661" s="4">
        <v>586600</v>
      </c>
      <c r="F1661" s="4">
        <f t="shared" si="25"/>
        <v>0</v>
      </c>
    </row>
    <row r="1662" spans="1:6" x14ac:dyDescent="0.25">
      <c r="A1662">
        <v>1360</v>
      </c>
      <c r="B1662" t="s">
        <v>1424</v>
      </c>
      <c r="C1662" t="s">
        <v>1425</v>
      </c>
      <c r="D1662" s="4">
        <v>13900000</v>
      </c>
      <c r="E1662" s="4">
        <v>-705800</v>
      </c>
      <c r="F1662" s="4">
        <f t="shared" si="25"/>
        <v>0</v>
      </c>
    </row>
    <row r="1663" spans="1:6" x14ac:dyDescent="0.25">
      <c r="A1663">
        <v>1362</v>
      </c>
      <c r="B1663" t="s">
        <v>1426</v>
      </c>
      <c r="C1663" t="s">
        <v>70</v>
      </c>
      <c r="D1663" s="4">
        <v>6600000</v>
      </c>
      <c r="E1663" s="4">
        <v>-76000</v>
      </c>
      <c r="F1663" s="4">
        <f t="shared" si="25"/>
        <v>0</v>
      </c>
    </row>
    <row r="1664" spans="1:6" x14ac:dyDescent="0.25">
      <c r="A1664">
        <v>1364</v>
      </c>
      <c r="B1664" t="s">
        <v>1429</v>
      </c>
      <c r="C1664" t="s">
        <v>88</v>
      </c>
      <c r="D1664" s="4">
        <v>7100000</v>
      </c>
      <c r="E1664" s="4">
        <v>277700</v>
      </c>
      <c r="F1664" s="4">
        <f t="shared" si="25"/>
        <v>0</v>
      </c>
    </row>
    <row r="1665" spans="1:6" x14ac:dyDescent="0.25">
      <c r="A1665">
        <v>1366</v>
      </c>
      <c r="B1665" t="s">
        <v>1430</v>
      </c>
      <c r="C1665" t="s">
        <v>79</v>
      </c>
      <c r="D1665" s="4">
        <v>17500000</v>
      </c>
      <c r="E1665" s="4">
        <v>-17200</v>
      </c>
      <c r="F1665" s="4">
        <f t="shared" si="25"/>
        <v>0</v>
      </c>
    </row>
    <row r="1666" spans="1:6" x14ac:dyDescent="0.25">
      <c r="A1666">
        <v>1367</v>
      </c>
      <c r="B1666" t="s">
        <v>1431</v>
      </c>
      <c r="C1666" t="s">
        <v>79</v>
      </c>
      <c r="D1666" s="4">
        <v>10800000</v>
      </c>
      <c r="E1666" s="4">
        <v>435000</v>
      </c>
      <c r="F1666" s="4">
        <f t="shared" si="25"/>
        <v>0</v>
      </c>
    </row>
    <row r="1667" spans="1:6" x14ac:dyDescent="0.25">
      <c r="A1667">
        <v>1368</v>
      </c>
      <c r="B1667" t="s">
        <v>1432</v>
      </c>
      <c r="C1667" t="s">
        <v>67</v>
      </c>
      <c r="D1667" s="4">
        <v>7500000</v>
      </c>
      <c r="E1667" s="4">
        <v>458900</v>
      </c>
      <c r="F1667" s="4">
        <f t="shared" si="25"/>
        <v>0</v>
      </c>
    </row>
    <row r="1668" spans="1:6" x14ac:dyDescent="0.25">
      <c r="A1668">
        <v>1369</v>
      </c>
      <c r="B1668" t="s">
        <v>1433</v>
      </c>
      <c r="C1668" t="s">
        <v>837</v>
      </c>
      <c r="D1668" s="4">
        <v>8600000</v>
      </c>
      <c r="E1668" s="4">
        <v>-176300</v>
      </c>
      <c r="F1668" s="4">
        <f t="shared" si="25"/>
        <v>0</v>
      </c>
    </row>
    <row r="1669" spans="1:6" x14ac:dyDescent="0.25">
      <c r="A1669">
        <v>1369</v>
      </c>
      <c r="B1669" t="s">
        <v>1434</v>
      </c>
      <c r="C1669" t="s">
        <v>70</v>
      </c>
      <c r="D1669" s="4">
        <v>6900000</v>
      </c>
      <c r="E1669" s="4">
        <v>647500</v>
      </c>
      <c r="F1669" s="4">
        <f t="shared" ref="F1669:F1732" si="26">MAX(0,(E1669/D1669-10%)*D1669*0.2)</f>
        <v>0</v>
      </c>
    </row>
    <row r="1670" spans="1:6" x14ac:dyDescent="0.25">
      <c r="A1670">
        <v>1372</v>
      </c>
      <c r="B1670" t="s">
        <v>1437</v>
      </c>
      <c r="C1670" t="s">
        <v>195</v>
      </c>
      <c r="D1670" s="4">
        <v>10100000</v>
      </c>
      <c r="E1670" s="4">
        <v>531700</v>
      </c>
      <c r="F1670" s="4">
        <f t="shared" si="26"/>
        <v>0</v>
      </c>
    </row>
    <row r="1671" spans="1:6" x14ac:dyDescent="0.25">
      <c r="A1671">
        <v>1374</v>
      </c>
      <c r="B1671" t="s">
        <v>1439</v>
      </c>
      <c r="C1671" t="s">
        <v>85</v>
      </c>
      <c r="D1671" s="4">
        <v>8800000</v>
      </c>
      <c r="E1671" s="4">
        <v>624000</v>
      </c>
      <c r="F1671" s="4">
        <f t="shared" si="26"/>
        <v>0</v>
      </c>
    </row>
    <row r="1672" spans="1:6" x14ac:dyDescent="0.25">
      <c r="A1672">
        <v>1376</v>
      </c>
      <c r="B1672" t="s">
        <v>1440</v>
      </c>
      <c r="C1672" t="s">
        <v>108</v>
      </c>
      <c r="D1672" s="4">
        <v>7900000</v>
      </c>
      <c r="E1672" s="4">
        <v>546100</v>
      </c>
      <c r="F1672" s="4">
        <f t="shared" si="26"/>
        <v>0</v>
      </c>
    </row>
    <row r="1673" spans="1:6" x14ac:dyDescent="0.25">
      <c r="A1673">
        <v>1380</v>
      </c>
      <c r="B1673" t="s">
        <v>1445</v>
      </c>
      <c r="C1673" t="s">
        <v>70</v>
      </c>
      <c r="D1673" s="4">
        <v>37000000</v>
      </c>
      <c r="E1673" s="4">
        <v>374500</v>
      </c>
      <c r="F1673" s="4">
        <f t="shared" si="26"/>
        <v>0</v>
      </c>
    </row>
    <row r="1674" spans="1:6" x14ac:dyDescent="0.25">
      <c r="A1674">
        <v>1383</v>
      </c>
      <c r="B1674" t="s">
        <v>1447</v>
      </c>
      <c r="C1674" t="s">
        <v>70</v>
      </c>
      <c r="D1674" s="4">
        <v>16200000</v>
      </c>
      <c r="E1674" s="4">
        <v>343600</v>
      </c>
      <c r="F1674" s="4">
        <f t="shared" si="26"/>
        <v>0</v>
      </c>
    </row>
    <row r="1675" spans="1:6" x14ac:dyDescent="0.25">
      <c r="A1675">
        <v>1383</v>
      </c>
      <c r="B1675" t="s">
        <v>1448</v>
      </c>
      <c r="C1675" t="s">
        <v>83</v>
      </c>
      <c r="D1675" s="4">
        <v>7900000</v>
      </c>
      <c r="E1675" s="4">
        <v>328600</v>
      </c>
      <c r="F1675" s="4">
        <f t="shared" si="26"/>
        <v>0</v>
      </c>
    </row>
    <row r="1676" spans="1:6" x14ac:dyDescent="0.25">
      <c r="A1676">
        <v>1383</v>
      </c>
      <c r="B1676" t="s">
        <v>1449</v>
      </c>
      <c r="C1676" t="s">
        <v>139</v>
      </c>
      <c r="D1676" s="4">
        <v>6600000</v>
      </c>
      <c r="E1676" s="4">
        <v>-714200</v>
      </c>
      <c r="F1676" s="4">
        <f t="shared" si="26"/>
        <v>0</v>
      </c>
    </row>
    <row r="1677" spans="1:6" x14ac:dyDescent="0.25">
      <c r="A1677">
        <v>1388</v>
      </c>
      <c r="B1677" t="s">
        <v>1452</v>
      </c>
      <c r="C1677" t="s">
        <v>67</v>
      </c>
      <c r="D1677" s="4">
        <v>22700000</v>
      </c>
      <c r="E1677" s="4">
        <v>201200</v>
      </c>
      <c r="F1677" s="4">
        <f t="shared" si="26"/>
        <v>0</v>
      </c>
    </row>
    <row r="1678" spans="1:6" x14ac:dyDescent="0.25">
      <c r="A1678">
        <v>1390</v>
      </c>
      <c r="B1678" t="s">
        <v>1454</v>
      </c>
      <c r="C1678" t="s">
        <v>70</v>
      </c>
      <c r="D1678" s="4">
        <v>10000000</v>
      </c>
      <c r="E1678" s="4">
        <v>508000</v>
      </c>
      <c r="F1678" s="4">
        <f t="shared" si="26"/>
        <v>0</v>
      </c>
    </row>
    <row r="1679" spans="1:6" x14ac:dyDescent="0.25">
      <c r="A1679">
        <v>1391</v>
      </c>
      <c r="B1679" t="s">
        <v>1455</v>
      </c>
      <c r="C1679" t="s">
        <v>95</v>
      </c>
      <c r="D1679" s="4">
        <v>9800000</v>
      </c>
      <c r="E1679" s="4">
        <v>607800</v>
      </c>
      <c r="F1679" s="4">
        <f t="shared" si="26"/>
        <v>0</v>
      </c>
    </row>
    <row r="1680" spans="1:6" x14ac:dyDescent="0.25">
      <c r="A1680">
        <v>1392</v>
      </c>
      <c r="B1680" t="s">
        <v>1456</v>
      </c>
      <c r="C1680" t="s">
        <v>70</v>
      </c>
      <c r="D1680" s="4">
        <v>9700000</v>
      </c>
      <c r="E1680" s="4">
        <v>486900</v>
      </c>
      <c r="F1680" s="4">
        <f t="shared" si="26"/>
        <v>0</v>
      </c>
    </row>
    <row r="1681" spans="1:6" x14ac:dyDescent="0.25">
      <c r="A1681">
        <v>1394</v>
      </c>
      <c r="B1681" t="s">
        <v>1459</v>
      </c>
      <c r="C1681" t="s">
        <v>70</v>
      </c>
      <c r="D1681" s="4">
        <v>7300000</v>
      </c>
      <c r="E1681" s="4">
        <v>465100</v>
      </c>
      <c r="F1681" s="4">
        <f t="shared" si="26"/>
        <v>0</v>
      </c>
    </row>
    <row r="1682" spans="1:6" x14ac:dyDescent="0.25">
      <c r="A1682">
        <v>1396</v>
      </c>
      <c r="B1682" t="s">
        <v>1460</v>
      </c>
      <c r="C1682" t="s">
        <v>67</v>
      </c>
      <c r="D1682" s="4">
        <v>11900000</v>
      </c>
      <c r="E1682" s="4">
        <v>441100</v>
      </c>
      <c r="F1682" s="4">
        <f t="shared" si="26"/>
        <v>0</v>
      </c>
    </row>
    <row r="1683" spans="1:6" x14ac:dyDescent="0.25">
      <c r="A1683">
        <v>1398</v>
      </c>
      <c r="B1683" t="s">
        <v>1462</v>
      </c>
      <c r="C1683" t="s">
        <v>70</v>
      </c>
      <c r="D1683" s="4">
        <v>8800000</v>
      </c>
      <c r="E1683" s="4">
        <v>769000</v>
      </c>
      <c r="F1683" s="4">
        <f t="shared" si="26"/>
        <v>0</v>
      </c>
    </row>
    <row r="1684" spans="1:6" x14ac:dyDescent="0.25">
      <c r="A1684">
        <v>1399</v>
      </c>
      <c r="B1684" t="s">
        <v>1463</v>
      </c>
      <c r="C1684" t="s">
        <v>93</v>
      </c>
      <c r="D1684" s="4">
        <v>8500000</v>
      </c>
      <c r="E1684" s="4">
        <v>532500</v>
      </c>
      <c r="F1684" s="4">
        <f t="shared" si="26"/>
        <v>0</v>
      </c>
    </row>
    <row r="1685" spans="1:6" x14ac:dyDescent="0.25">
      <c r="A1685">
        <v>1400</v>
      </c>
      <c r="B1685" t="s">
        <v>1465</v>
      </c>
      <c r="C1685" t="s">
        <v>79</v>
      </c>
      <c r="D1685" s="4">
        <v>12500000</v>
      </c>
      <c r="E1685" s="4">
        <v>553500</v>
      </c>
      <c r="F1685" s="4">
        <f t="shared" si="26"/>
        <v>0</v>
      </c>
    </row>
    <row r="1686" spans="1:6" x14ac:dyDescent="0.25">
      <c r="A1686">
        <v>1402</v>
      </c>
      <c r="B1686" t="s">
        <v>1466</v>
      </c>
      <c r="C1686" t="s">
        <v>83</v>
      </c>
      <c r="D1686" s="4">
        <v>7400000</v>
      </c>
      <c r="E1686" s="4">
        <v>432300</v>
      </c>
      <c r="F1686" s="4">
        <f t="shared" si="26"/>
        <v>0</v>
      </c>
    </row>
    <row r="1687" spans="1:6" x14ac:dyDescent="0.25">
      <c r="A1687">
        <v>1402</v>
      </c>
      <c r="B1687" t="s">
        <v>1467</v>
      </c>
      <c r="C1687" t="s">
        <v>70</v>
      </c>
      <c r="D1687" s="4">
        <v>16600000</v>
      </c>
      <c r="E1687" s="4">
        <v>381000</v>
      </c>
      <c r="F1687" s="4">
        <f t="shared" si="26"/>
        <v>0</v>
      </c>
    </row>
    <row r="1688" spans="1:6" x14ac:dyDescent="0.25">
      <c r="A1688">
        <v>1405</v>
      </c>
      <c r="B1688" t="s">
        <v>1469</v>
      </c>
      <c r="C1688" t="s">
        <v>1157</v>
      </c>
      <c r="D1688" s="4">
        <v>14700000</v>
      </c>
      <c r="E1688" s="4">
        <v>398600</v>
      </c>
      <c r="F1688" s="4">
        <f t="shared" si="26"/>
        <v>0</v>
      </c>
    </row>
    <row r="1689" spans="1:6" x14ac:dyDescent="0.25">
      <c r="A1689">
        <v>1407</v>
      </c>
      <c r="B1689" t="s">
        <v>1471</v>
      </c>
      <c r="C1689" t="s">
        <v>70</v>
      </c>
      <c r="D1689" s="4">
        <v>8900000</v>
      </c>
      <c r="E1689" s="4">
        <v>549000</v>
      </c>
      <c r="F1689" s="4">
        <f t="shared" si="26"/>
        <v>0</v>
      </c>
    </row>
    <row r="1690" spans="1:6" x14ac:dyDescent="0.25">
      <c r="A1690">
        <v>1408</v>
      </c>
      <c r="B1690" t="s">
        <v>1472</v>
      </c>
      <c r="C1690" t="s">
        <v>286</v>
      </c>
      <c r="D1690" s="4">
        <v>12700000</v>
      </c>
      <c r="E1690" s="4">
        <v>375000</v>
      </c>
      <c r="F1690" s="4">
        <f t="shared" si="26"/>
        <v>0</v>
      </c>
    </row>
    <row r="1691" spans="1:6" x14ac:dyDescent="0.25">
      <c r="A1691">
        <v>1410</v>
      </c>
      <c r="B1691" t="s">
        <v>1474</v>
      </c>
      <c r="C1691" t="s">
        <v>102</v>
      </c>
      <c r="D1691" s="4">
        <v>14400000</v>
      </c>
      <c r="E1691" s="4">
        <v>215700</v>
      </c>
      <c r="F1691" s="4">
        <f t="shared" si="26"/>
        <v>0</v>
      </c>
    </row>
    <row r="1692" spans="1:6" x14ac:dyDescent="0.25">
      <c r="A1692">
        <v>1412</v>
      </c>
      <c r="B1692" t="s">
        <v>1476</v>
      </c>
      <c r="C1692" t="s">
        <v>99</v>
      </c>
      <c r="D1692" s="4">
        <v>10200000</v>
      </c>
      <c r="E1692" s="4">
        <v>442000</v>
      </c>
      <c r="F1692" s="4">
        <f t="shared" si="26"/>
        <v>0</v>
      </c>
    </row>
    <row r="1693" spans="1:6" x14ac:dyDescent="0.25">
      <c r="A1693">
        <v>1413</v>
      </c>
      <c r="B1693" t="s">
        <v>1477</v>
      </c>
      <c r="C1693" t="s">
        <v>79</v>
      </c>
      <c r="D1693" s="4">
        <v>29700000</v>
      </c>
      <c r="E1693" s="4">
        <v>318500</v>
      </c>
      <c r="F1693" s="4">
        <f t="shared" si="26"/>
        <v>0</v>
      </c>
    </row>
    <row r="1694" spans="1:6" x14ac:dyDescent="0.25">
      <c r="A1694">
        <v>1414</v>
      </c>
      <c r="B1694" t="s">
        <v>1478</v>
      </c>
      <c r="C1694" t="s">
        <v>95</v>
      </c>
      <c r="D1694" s="4">
        <v>9300000</v>
      </c>
      <c r="E1694" s="4">
        <v>373300</v>
      </c>
      <c r="F1694" s="4">
        <f t="shared" si="26"/>
        <v>0</v>
      </c>
    </row>
    <row r="1695" spans="1:6" x14ac:dyDescent="0.25">
      <c r="A1695">
        <v>1416</v>
      </c>
      <c r="B1695" t="s">
        <v>1480</v>
      </c>
      <c r="C1695" t="s">
        <v>70</v>
      </c>
      <c r="D1695" s="4">
        <v>7100000</v>
      </c>
      <c r="E1695" s="4">
        <v>584700</v>
      </c>
      <c r="F1695" s="4">
        <f t="shared" si="26"/>
        <v>0</v>
      </c>
    </row>
    <row r="1696" spans="1:6" x14ac:dyDescent="0.25">
      <c r="A1696">
        <v>1416</v>
      </c>
      <c r="B1696" t="s">
        <v>1481</v>
      </c>
      <c r="C1696" t="s">
        <v>67</v>
      </c>
      <c r="D1696" s="4">
        <v>14300000</v>
      </c>
      <c r="E1696" s="4">
        <v>426100</v>
      </c>
      <c r="F1696" s="4">
        <f t="shared" si="26"/>
        <v>0</v>
      </c>
    </row>
    <row r="1697" spans="1:6" x14ac:dyDescent="0.25">
      <c r="A1697">
        <v>1418</v>
      </c>
      <c r="B1697" t="s">
        <v>1482</v>
      </c>
      <c r="C1697" t="s">
        <v>83</v>
      </c>
      <c r="D1697" s="4">
        <v>14800000</v>
      </c>
      <c r="E1697" s="4">
        <v>421000</v>
      </c>
      <c r="F1697" s="4">
        <f t="shared" si="26"/>
        <v>0</v>
      </c>
    </row>
    <row r="1698" spans="1:6" x14ac:dyDescent="0.25">
      <c r="A1698">
        <v>1420</v>
      </c>
      <c r="B1698" t="s">
        <v>1484</v>
      </c>
      <c r="C1698" t="s">
        <v>88</v>
      </c>
      <c r="D1698" s="4">
        <v>13400000</v>
      </c>
      <c r="E1698" s="4">
        <v>436600</v>
      </c>
      <c r="F1698" s="4">
        <f t="shared" si="26"/>
        <v>0</v>
      </c>
    </row>
    <row r="1699" spans="1:6" x14ac:dyDescent="0.25">
      <c r="A1699">
        <v>1420</v>
      </c>
      <c r="B1699" t="s">
        <v>7</v>
      </c>
      <c r="C1699" t="s">
        <v>112</v>
      </c>
      <c r="D1699" s="4">
        <v>8800000</v>
      </c>
      <c r="E1699" s="4">
        <v>440100</v>
      </c>
      <c r="F1699" s="4">
        <f t="shared" si="26"/>
        <v>0</v>
      </c>
    </row>
    <row r="1700" spans="1:6" x14ac:dyDescent="0.25">
      <c r="A1700">
        <v>1422</v>
      </c>
      <c r="B1700" t="s">
        <v>1485</v>
      </c>
      <c r="C1700" t="s">
        <v>112</v>
      </c>
      <c r="D1700" s="4">
        <v>11900000</v>
      </c>
      <c r="E1700" s="4">
        <v>445500</v>
      </c>
      <c r="F1700" s="4">
        <f t="shared" si="26"/>
        <v>0</v>
      </c>
    </row>
    <row r="1701" spans="1:6" x14ac:dyDescent="0.25">
      <c r="A1701">
        <v>1426</v>
      </c>
      <c r="B1701" t="s">
        <v>1489</v>
      </c>
      <c r="C1701" t="s">
        <v>70</v>
      </c>
      <c r="D1701" s="4">
        <v>4700000</v>
      </c>
      <c r="E1701" s="4">
        <v>456900</v>
      </c>
      <c r="F1701" s="4">
        <f t="shared" si="26"/>
        <v>0</v>
      </c>
    </row>
    <row r="1702" spans="1:6" x14ac:dyDescent="0.25">
      <c r="A1702">
        <v>1428</v>
      </c>
      <c r="B1702" t="s">
        <v>1491</v>
      </c>
      <c r="C1702" t="s">
        <v>67</v>
      </c>
      <c r="D1702" s="4">
        <v>5400000</v>
      </c>
      <c r="E1702" s="4">
        <v>478500</v>
      </c>
      <c r="F1702" s="4">
        <f t="shared" si="26"/>
        <v>0</v>
      </c>
    </row>
    <row r="1703" spans="1:6" x14ac:dyDescent="0.25">
      <c r="A1703">
        <v>1429</v>
      </c>
      <c r="B1703" t="s">
        <v>1492</v>
      </c>
      <c r="C1703" t="s">
        <v>79</v>
      </c>
      <c r="D1703" s="4">
        <v>17000000</v>
      </c>
      <c r="E1703" s="4">
        <v>-216800</v>
      </c>
      <c r="F1703" s="4">
        <f t="shared" si="26"/>
        <v>0</v>
      </c>
    </row>
    <row r="1704" spans="1:6" x14ac:dyDescent="0.25">
      <c r="A1704">
        <v>1430</v>
      </c>
      <c r="B1704" t="s">
        <v>1493</v>
      </c>
      <c r="C1704" t="s">
        <v>70</v>
      </c>
      <c r="D1704" s="4">
        <v>-1200000</v>
      </c>
      <c r="E1704" s="4">
        <v>-2000000</v>
      </c>
      <c r="F1704" s="4">
        <f t="shared" si="26"/>
        <v>0</v>
      </c>
    </row>
    <row r="1705" spans="1:6" x14ac:dyDescent="0.25">
      <c r="A1705">
        <v>1433</v>
      </c>
      <c r="B1705" t="s">
        <v>1496</v>
      </c>
      <c r="C1705" t="s">
        <v>79</v>
      </c>
      <c r="D1705" s="4">
        <v>6300000</v>
      </c>
      <c r="E1705" s="4">
        <v>336800</v>
      </c>
      <c r="F1705" s="4">
        <f t="shared" si="26"/>
        <v>0</v>
      </c>
    </row>
    <row r="1706" spans="1:6" x14ac:dyDescent="0.25">
      <c r="A1706">
        <v>1435</v>
      </c>
      <c r="B1706" t="s">
        <v>1498</v>
      </c>
      <c r="C1706" t="s">
        <v>217</v>
      </c>
      <c r="D1706" s="4">
        <v>15200000</v>
      </c>
      <c r="E1706" s="4">
        <v>327500</v>
      </c>
      <c r="F1706" s="4">
        <f t="shared" si="26"/>
        <v>0</v>
      </c>
    </row>
    <row r="1707" spans="1:6" x14ac:dyDescent="0.25">
      <c r="A1707">
        <v>1436</v>
      </c>
      <c r="B1707" t="s">
        <v>1499</v>
      </c>
      <c r="C1707" t="s">
        <v>67</v>
      </c>
      <c r="D1707" s="4">
        <v>7700000</v>
      </c>
      <c r="E1707" s="4">
        <v>387600</v>
      </c>
      <c r="F1707" s="4">
        <f t="shared" si="26"/>
        <v>0</v>
      </c>
    </row>
    <row r="1708" spans="1:6" x14ac:dyDescent="0.25">
      <c r="A1708">
        <v>1437</v>
      </c>
      <c r="B1708" t="s">
        <v>1500</v>
      </c>
      <c r="C1708" t="s">
        <v>79</v>
      </c>
      <c r="D1708" s="4">
        <v>7800000</v>
      </c>
      <c r="E1708" s="4">
        <v>471300</v>
      </c>
      <c r="F1708" s="4">
        <f t="shared" si="26"/>
        <v>0</v>
      </c>
    </row>
    <row r="1709" spans="1:6" x14ac:dyDescent="0.25">
      <c r="A1709">
        <v>1442</v>
      </c>
      <c r="B1709" t="s">
        <v>1505</v>
      </c>
      <c r="C1709" t="s">
        <v>70</v>
      </c>
      <c r="D1709" s="4">
        <v>7400000</v>
      </c>
      <c r="E1709" s="4">
        <v>459000</v>
      </c>
      <c r="F1709" s="4">
        <f t="shared" si="26"/>
        <v>0</v>
      </c>
    </row>
    <row r="1710" spans="1:6" x14ac:dyDescent="0.25">
      <c r="A1710">
        <v>1443</v>
      </c>
      <c r="B1710" t="s">
        <v>1506</v>
      </c>
      <c r="C1710" t="s">
        <v>102</v>
      </c>
      <c r="D1710" s="4">
        <v>14600000</v>
      </c>
      <c r="E1710" s="4">
        <v>-2600000</v>
      </c>
      <c r="F1710" s="4">
        <f t="shared" si="26"/>
        <v>0</v>
      </c>
    </row>
    <row r="1711" spans="1:6" x14ac:dyDescent="0.25">
      <c r="A1711">
        <v>1446</v>
      </c>
      <c r="B1711" t="s">
        <v>1509</v>
      </c>
      <c r="C1711" t="s">
        <v>83</v>
      </c>
      <c r="D1711" s="4">
        <v>20400000</v>
      </c>
      <c r="E1711" s="4">
        <v>-785100</v>
      </c>
      <c r="F1711" s="4">
        <f t="shared" si="26"/>
        <v>0</v>
      </c>
    </row>
    <row r="1712" spans="1:6" x14ac:dyDescent="0.25">
      <c r="A1712">
        <v>1448</v>
      </c>
      <c r="B1712" t="s">
        <v>1511</v>
      </c>
      <c r="C1712" t="s">
        <v>994</v>
      </c>
      <c r="D1712" s="4">
        <v>5100000</v>
      </c>
      <c r="E1712" s="4">
        <v>367700</v>
      </c>
      <c r="F1712" s="4">
        <f t="shared" si="26"/>
        <v>0</v>
      </c>
    </row>
    <row r="1713" spans="1:6" x14ac:dyDescent="0.25">
      <c r="A1713">
        <v>1449</v>
      </c>
      <c r="B1713" t="s">
        <v>1512</v>
      </c>
      <c r="C1713" t="s">
        <v>70</v>
      </c>
      <c r="D1713" s="4">
        <v>28100000</v>
      </c>
      <c r="E1713" s="4">
        <v>-295300</v>
      </c>
      <c r="F1713" s="4">
        <f t="shared" si="26"/>
        <v>0</v>
      </c>
    </row>
    <row r="1714" spans="1:6" x14ac:dyDescent="0.25">
      <c r="A1714">
        <v>1449</v>
      </c>
      <c r="B1714" t="s">
        <v>1513</v>
      </c>
      <c r="C1714" t="s">
        <v>70</v>
      </c>
      <c r="D1714" s="4">
        <v>21300000</v>
      </c>
      <c r="E1714" s="4">
        <v>450000</v>
      </c>
      <c r="F1714" s="4">
        <f t="shared" si="26"/>
        <v>0</v>
      </c>
    </row>
    <row r="1715" spans="1:6" x14ac:dyDescent="0.25">
      <c r="A1715">
        <v>1451</v>
      </c>
      <c r="B1715" t="s">
        <v>1514</v>
      </c>
      <c r="C1715" t="s">
        <v>70</v>
      </c>
      <c r="D1715" s="4">
        <v>8700000</v>
      </c>
      <c r="E1715" s="4">
        <v>-1200000</v>
      </c>
      <c r="F1715" s="4">
        <f t="shared" si="26"/>
        <v>0</v>
      </c>
    </row>
    <row r="1716" spans="1:6" x14ac:dyDescent="0.25">
      <c r="A1716">
        <v>1451</v>
      </c>
      <c r="B1716" t="s">
        <v>1515</v>
      </c>
      <c r="C1716" t="s">
        <v>70</v>
      </c>
      <c r="D1716" s="4">
        <v>5200000</v>
      </c>
      <c r="E1716" s="4">
        <v>383100</v>
      </c>
      <c r="F1716" s="4">
        <f t="shared" si="26"/>
        <v>0</v>
      </c>
    </row>
    <row r="1717" spans="1:6" x14ac:dyDescent="0.25">
      <c r="A1717">
        <v>1454</v>
      </c>
      <c r="B1717" t="s">
        <v>1517</v>
      </c>
      <c r="C1717" t="s">
        <v>93</v>
      </c>
      <c r="D1717" s="4">
        <v>4400000</v>
      </c>
      <c r="E1717" s="4">
        <v>329300</v>
      </c>
      <c r="F1717" s="4">
        <f t="shared" si="26"/>
        <v>0</v>
      </c>
    </row>
    <row r="1718" spans="1:6" x14ac:dyDescent="0.25">
      <c r="A1718">
        <v>1459</v>
      </c>
      <c r="B1718" t="s">
        <v>1523</v>
      </c>
      <c r="C1718" t="s">
        <v>225</v>
      </c>
      <c r="D1718" s="4">
        <v>17000000</v>
      </c>
      <c r="E1718" s="4">
        <v>-205600</v>
      </c>
      <c r="F1718" s="4">
        <f t="shared" si="26"/>
        <v>0</v>
      </c>
    </row>
    <row r="1719" spans="1:6" x14ac:dyDescent="0.25">
      <c r="A1719">
        <v>1461</v>
      </c>
      <c r="B1719" t="s">
        <v>1525</v>
      </c>
      <c r="C1719" t="s">
        <v>88</v>
      </c>
      <c r="D1719" s="4">
        <v>9700000</v>
      </c>
      <c r="E1719" s="4">
        <v>477300</v>
      </c>
      <c r="F1719" s="4">
        <f t="shared" si="26"/>
        <v>0</v>
      </c>
    </row>
    <row r="1720" spans="1:6" x14ac:dyDescent="0.25">
      <c r="A1720">
        <v>1461</v>
      </c>
      <c r="B1720" t="s">
        <v>1526</v>
      </c>
      <c r="C1720" t="s">
        <v>492</v>
      </c>
      <c r="D1720" s="4">
        <v>18000000</v>
      </c>
      <c r="E1720" s="4">
        <v>417100</v>
      </c>
      <c r="F1720" s="4">
        <f t="shared" si="26"/>
        <v>0</v>
      </c>
    </row>
    <row r="1721" spans="1:6" x14ac:dyDescent="0.25">
      <c r="A1721">
        <v>1463</v>
      </c>
      <c r="B1721" t="s">
        <v>1527</v>
      </c>
      <c r="C1721" t="s">
        <v>67</v>
      </c>
      <c r="D1721" s="4">
        <v>12200000</v>
      </c>
      <c r="E1721" s="4">
        <v>284600</v>
      </c>
      <c r="F1721" s="4">
        <f t="shared" si="26"/>
        <v>0</v>
      </c>
    </row>
    <row r="1722" spans="1:6" x14ac:dyDescent="0.25">
      <c r="A1722">
        <v>1467</v>
      </c>
      <c r="B1722" t="s">
        <v>1534</v>
      </c>
      <c r="C1722" t="s">
        <v>67</v>
      </c>
      <c r="D1722" s="4">
        <v>7100000</v>
      </c>
      <c r="E1722" s="4">
        <v>543400</v>
      </c>
      <c r="F1722" s="4">
        <f t="shared" si="26"/>
        <v>0</v>
      </c>
    </row>
    <row r="1723" spans="1:6" x14ac:dyDescent="0.25">
      <c r="A1723">
        <v>1470</v>
      </c>
      <c r="B1723" t="s">
        <v>1536</v>
      </c>
      <c r="C1723" t="s">
        <v>123</v>
      </c>
      <c r="D1723" s="4">
        <v>10800000</v>
      </c>
      <c r="E1723" s="4">
        <v>417100</v>
      </c>
      <c r="F1723" s="4">
        <f t="shared" si="26"/>
        <v>0</v>
      </c>
    </row>
    <row r="1724" spans="1:6" x14ac:dyDescent="0.25">
      <c r="A1724">
        <v>1473</v>
      </c>
      <c r="B1724" t="s">
        <v>1539</v>
      </c>
      <c r="C1724" t="s">
        <v>217</v>
      </c>
      <c r="D1724" s="4">
        <v>8500000</v>
      </c>
      <c r="E1724" s="4">
        <v>540900</v>
      </c>
      <c r="F1724" s="4">
        <f t="shared" si="26"/>
        <v>0</v>
      </c>
    </row>
    <row r="1725" spans="1:6" x14ac:dyDescent="0.25">
      <c r="A1725">
        <v>1474</v>
      </c>
      <c r="B1725" t="s">
        <v>1540</v>
      </c>
      <c r="C1725" t="s">
        <v>161</v>
      </c>
      <c r="D1725" s="4">
        <v>8300000</v>
      </c>
      <c r="E1725" s="4">
        <v>84100</v>
      </c>
      <c r="F1725" s="4">
        <f t="shared" si="26"/>
        <v>0</v>
      </c>
    </row>
    <row r="1726" spans="1:6" x14ac:dyDescent="0.25">
      <c r="A1726">
        <v>1474</v>
      </c>
      <c r="B1726" t="s">
        <v>1541</v>
      </c>
      <c r="C1726" t="s">
        <v>93</v>
      </c>
      <c r="D1726" s="4">
        <v>5600000</v>
      </c>
      <c r="E1726" s="4">
        <v>505100</v>
      </c>
      <c r="F1726" s="4">
        <f t="shared" si="26"/>
        <v>0</v>
      </c>
    </row>
    <row r="1727" spans="1:6" x14ac:dyDescent="0.25">
      <c r="A1727">
        <v>1476</v>
      </c>
      <c r="B1727" t="s">
        <v>1542</v>
      </c>
      <c r="C1727" t="s">
        <v>286</v>
      </c>
      <c r="D1727" s="4">
        <v>8900000</v>
      </c>
      <c r="E1727" s="4">
        <v>531000</v>
      </c>
      <c r="F1727" s="4">
        <f t="shared" si="26"/>
        <v>0</v>
      </c>
    </row>
    <row r="1728" spans="1:6" x14ac:dyDescent="0.25">
      <c r="A1728">
        <v>1477</v>
      </c>
      <c r="B1728" t="s">
        <v>1544</v>
      </c>
      <c r="C1728" t="s">
        <v>70</v>
      </c>
      <c r="D1728" s="4">
        <v>5200000</v>
      </c>
      <c r="E1728" s="4">
        <v>363000</v>
      </c>
      <c r="F1728" s="4">
        <f t="shared" si="26"/>
        <v>0</v>
      </c>
    </row>
    <row r="1729" spans="1:6" x14ac:dyDescent="0.25">
      <c r="A1729">
        <v>1480</v>
      </c>
      <c r="B1729" t="s">
        <v>1546</v>
      </c>
      <c r="C1729" t="s">
        <v>83</v>
      </c>
      <c r="D1729" s="4">
        <v>13500000</v>
      </c>
      <c r="E1729" s="4">
        <v>271900</v>
      </c>
      <c r="F1729" s="4">
        <f t="shared" si="26"/>
        <v>0</v>
      </c>
    </row>
    <row r="1730" spans="1:6" x14ac:dyDescent="0.25">
      <c r="A1730">
        <v>1484</v>
      </c>
      <c r="B1730" t="s">
        <v>1550</v>
      </c>
      <c r="C1730" t="s">
        <v>67</v>
      </c>
      <c r="D1730" s="4">
        <v>11800000</v>
      </c>
      <c r="E1730" s="4">
        <v>71400</v>
      </c>
      <c r="F1730" s="4">
        <f t="shared" si="26"/>
        <v>0</v>
      </c>
    </row>
    <row r="1731" spans="1:6" x14ac:dyDescent="0.25">
      <c r="A1731">
        <v>1487</v>
      </c>
      <c r="B1731" t="s">
        <v>1553</v>
      </c>
      <c r="C1731" t="s">
        <v>102</v>
      </c>
      <c r="D1731" s="4">
        <v>19500000</v>
      </c>
      <c r="E1731" s="4">
        <v>398300</v>
      </c>
      <c r="F1731" s="4">
        <f t="shared" si="26"/>
        <v>0</v>
      </c>
    </row>
    <row r="1732" spans="1:6" x14ac:dyDescent="0.25">
      <c r="A1732">
        <v>1488</v>
      </c>
      <c r="B1732" t="s">
        <v>1554</v>
      </c>
      <c r="C1732" t="s">
        <v>67</v>
      </c>
      <c r="D1732" s="4">
        <v>17000000</v>
      </c>
      <c r="E1732" s="4">
        <v>442600</v>
      </c>
      <c r="F1732" s="4">
        <f t="shared" si="26"/>
        <v>0</v>
      </c>
    </row>
    <row r="1733" spans="1:6" x14ac:dyDescent="0.25">
      <c r="A1733">
        <v>1490</v>
      </c>
      <c r="B1733" t="s">
        <v>1556</v>
      </c>
      <c r="C1733" t="s">
        <v>70</v>
      </c>
      <c r="D1733" s="4">
        <v>15500000</v>
      </c>
      <c r="E1733" s="4">
        <v>497000</v>
      </c>
      <c r="F1733" s="4">
        <f t="shared" ref="F1733:F1796" si="27">MAX(0,(E1733/D1733-10%)*D1733*0.2)</f>
        <v>0</v>
      </c>
    </row>
    <row r="1734" spans="1:6" x14ac:dyDescent="0.25">
      <c r="A1734">
        <v>1493</v>
      </c>
      <c r="B1734" t="s">
        <v>1560</v>
      </c>
      <c r="C1734" t="s">
        <v>161</v>
      </c>
      <c r="D1734" s="4">
        <v>5300000</v>
      </c>
      <c r="E1734" s="4">
        <v>281200</v>
      </c>
      <c r="F1734" s="4">
        <f t="shared" si="27"/>
        <v>0</v>
      </c>
    </row>
    <row r="1735" spans="1:6" x14ac:dyDescent="0.25">
      <c r="A1735">
        <v>1495</v>
      </c>
      <c r="B1735" t="s">
        <v>1561</v>
      </c>
      <c r="C1735" t="s">
        <v>67</v>
      </c>
      <c r="D1735" s="4">
        <v>10400000</v>
      </c>
      <c r="E1735" s="4">
        <v>-533400</v>
      </c>
      <c r="F1735" s="4">
        <f t="shared" si="27"/>
        <v>0</v>
      </c>
    </row>
    <row r="1736" spans="1:6" x14ac:dyDescent="0.25">
      <c r="A1736">
        <v>1496</v>
      </c>
      <c r="B1736" t="s">
        <v>1562</v>
      </c>
      <c r="C1736" t="s">
        <v>79</v>
      </c>
      <c r="D1736" s="4">
        <v>15600000</v>
      </c>
      <c r="E1736" s="4">
        <v>-156400</v>
      </c>
      <c r="F1736" s="4">
        <f t="shared" si="27"/>
        <v>0</v>
      </c>
    </row>
    <row r="1737" spans="1:6" x14ac:dyDescent="0.25">
      <c r="A1737">
        <v>1499</v>
      </c>
      <c r="B1737" t="s">
        <v>1565</v>
      </c>
      <c r="C1737" t="s">
        <v>70</v>
      </c>
      <c r="D1737" s="4">
        <v>18400000</v>
      </c>
      <c r="E1737" s="4">
        <v>-272000</v>
      </c>
      <c r="F1737" s="4">
        <f t="shared" si="27"/>
        <v>0</v>
      </c>
    </row>
    <row r="1738" spans="1:6" x14ac:dyDescent="0.25">
      <c r="A1738">
        <v>1503</v>
      </c>
      <c r="B1738" t="s">
        <v>1570</v>
      </c>
      <c r="C1738" t="s">
        <v>83</v>
      </c>
      <c r="D1738" s="4">
        <v>16300000</v>
      </c>
      <c r="E1738" s="4">
        <v>194500</v>
      </c>
      <c r="F1738" s="4">
        <f t="shared" si="27"/>
        <v>0</v>
      </c>
    </row>
    <row r="1739" spans="1:6" x14ac:dyDescent="0.25">
      <c r="A1739">
        <v>1503</v>
      </c>
      <c r="B1739" t="s">
        <v>1571</v>
      </c>
      <c r="C1739" t="s">
        <v>95</v>
      </c>
      <c r="D1739" s="4">
        <v>6000000</v>
      </c>
      <c r="E1739" s="4">
        <v>447700</v>
      </c>
      <c r="F1739" s="4">
        <f t="shared" si="27"/>
        <v>0</v>
      </c>
    </row>
    <row r="1740" spans="1:6" x14ac:dyDescent="0.25">
      <c r="A1740">
        <v>1505</v>
      </c>
      <c r="B1740" t="s">
        <v>1572</v>
      </c>
      <c r="C1740" t="s">
        <v>79</v>
      </c>
      <c r="D1740" s="4">
        <v>10200000</v>
      </c>
      <c r="E1740" s="4">
        <v>284100</v>
      </c>
      <c r="F1740" s="4">
        <f t="shared" si="27"/>
        <v>0</v>
      </c>
    </row>
    <row r="1741" spans="1:6" x14ac:dyDescent="0.25">
      <c r="A1741">
        <v>1505</v>
      </c>
      <c r="B1741" t="s">
        <v>1573</v>
      </c>
      <c r="C1741" t="s">
        <v>70</v>
      </c>
      <c r="D1741" s="4">
        <v>5100000</v>
      </c>
      <c r="E1741" s="4">
        <v>452800</v>
      </c>
      <c r="F1741" s="4">
        <f t="shared" si="27"/>
        <v>0</v>
      </c>
    </row>
    <row r="1742" spans="1:6" x14ac:dyDescent="0.25">
      <c r="A1742">
        <v>1507</v>
      </c>
      <c r="B1742" t="s">
        <v>1574</v>
      </c>
      <c r="C1742" t="s">
        <v>70</v>
      </c>
      <c r="D1742" s="4">
        <v>8800000</v>
      </c>
      <c r="E1742" s="4">
        <v>589000</v>
      </c>
      <c r="F1742" s="4">
        <f t="shared" si="27"/>
        <v>0</v>
      </c>
    </row>
    <row r="1743" spans="1:6" x14ac:dyDescent="0.25">
      <c r="A1743">
        <v>1508</v>
      </c>
      <c r="B1743" t="s">
        <v>1575</v>
      </c>
      <c r="C1743" t="s">
        <v>79</v>
      </c>
      <c r="D1743" s="4">
        <v>8400000</v>
      </c>
      <c r="E1743" s="4">
        <v>388800</v>
      </c>
      <c r="F1743" s="4">
        <f t="shared" si="27"/>
        <v>0</v>
      </c>
    </row>
    <row r="1744" spans="1:6" x14ac:dyDescent="0.25">
      <c r="A1744">
        <v>1508</v>
      </c>
      <c r="B1744" t="s">
        <v>1576</v>
      </c>
      <c r="C1744" t="s">
        <v>73</v>
      </c>
      <c r="D1744" s="4">
        <v>4700000</v>
      </c>
      <c r="E1744" s="4">
        <v>-197200</v>
      </c>
      <c r="F1744" s="4">
        <f t="shared" si="27"/>
        <v>0</v>
      </c>
    </row>
    <row r="1745" spans="1:6" x14ac:dyDescent="0.25">
      <c r="A1745">
        <v>1510</v>
      </c>
      <c r="B1745" t="s">
        <v>1577</v>
      </c>
      <c r="C1745" t="s">
        <v>79</v>
      </c>
      <c r="D1745" s="4">
        <v>15000000</v>
      </c>
      <c r="E1745" s="4">
        <v>191100</v>
      </c>
      <c r="F1745" s="4">
        <f t="shared" si="27"/>
        <v>0</v>
      </c>
    </row>
    <row r="1746" spans="1:6" x14ac:dyDescent="0.25">
      <c r="A1746">
        <v>1511</v>
      </c>
      <c r="B1746" t="s">
        <v>1578</v>
      </c>
      <c r="C1746" t="s">
        <v>126</v>
      </c>
      <c r="D1746" s="4">
        <v>5900000</v>
      </c>
      <c r="E1746" s="4">
        <v>-531000</v>
      </c>
      <c r="F1746" s="4">
        <f t="shared" si="27"/>
        <v>0</v>
      </c>
    </row>
    <row r="1747" spans="1:6" x14ac:dyDescent="0.25">
      <c r="A1747">
        <v>1513</v>
      </c>
      <c r="B1747" t="s">
        <v>1581</v>
      </c>
      <c r="C1747" t="s">
        <v>70</v>
      </c>
      <c r="D1747" s="4">
        <v>10600000</v>
      </c>
      <c r="E1747" s="4">
        <v>573100</v>
      </c>
      <c r="F1747" s="4">
        <f t="shared" si="27"/>
        <v>0</v>
      </c>
    </row>
    <row r="1748" spans="1:6" x14ac:dyDescent="0.25">
      <c r="A1748">
        <v>1516</v>
      </c>
      <c r="B1748" t="s">
        <v>1583</v>
      </c>
      <c r="C1748" t="s">
        <v>399</v>
      </c>
      <c r="D1748" s="4">
        <v>7900000</v>
      </c>
      <c r="E1748" s="4">
        <v>774200</v>
      </c>
      <c r="F1748" s="4">
        <f t="shared" si="27"/>
        <v>0</v>
      </c>
    </row>
    <row r="1749" spans="1:6" x14ac:dyDescent="0.25">
      <c r="A1749">
        <v>1517</v>
      </c>
      <c r="B1749" t="s">
        <v>1584</v>
      </c>
      <c r="C1749" t="s">
        <v>88</v>
      </c>
      <c r="D1749" s="4">
        <v>23900000</v>
      </c>
      <c r="E1749" s="4">
        <v>207100</v>
      </c>
      <c r="F1749" s="4">
        <f t="shared" si="27"/>
        <v>0</v>
      </c>
    </row>
    <row r="1750" spans="1:6" x14ac:dyDescent="0.25">
      <c r="A1750">
        <v>1517</v>
      </c>
      <c r="B1750" t="s">
        <v>1585</v>
      </c>
      <c r="C1750" t="s">
        <v>67</v>
      </c>
      <c r="D1750" s="4">
        <v>5900000</v>
      </c>
      <c r="E1750" s="4">
        <v>316200</v>
      </c>
      <c r="F1750" s="4">
        <f t="shared" si="27"/>
        <v>0</v>
      </c>
    </row>
    <row r="1751" spans="1:6" x14ac:dyDescent="0.25">
      <c r="A1751">
        <v>1517</v>
      </c>
      <c r="B1751" t="s">
        <v>1586</v>
      </c>
      <c r="C1751" t="s">
        <v>102</v>
      </c>
      <c r="D1751" s="4">
        <v>1600000</v>
      </c>
      <c r="E1751" s="4">
        <v>-124800</v>
      </c>
      <c r="F1751" s="4">
        <f t="shared" si="27"/>
        <v>0</v>
      </c>
    </row>
    <row r="1752" spans="1:6" x14ac:dyDescent="0.25">
      <c r="A1752">
        <v>1520</v>
      </c>
      <c r="B1752" t="s">
        <v>1587</v>
      </c>
      <c r="C1752" t="s">
        <v>70</v>
      </c>
      <c r="D1752" s="4">
        <v>5700000</v>
      </c>
      <c r="E1752" s="4">
        <v>338400</v>
      </c>
      <c r="F1752" s="4">
        <f t="shared" si="27"/>
        <v>0</v>
      </c>
    </row>
    <row r="1753" spans="1:6" x14ac:dyDescent="0.25">
      <c r="A1753">
        <v>1522</v>
      </c>
      <c r="B1753" t="s">
        <v>1590</v>
      </c>
      <c r="C1753" t="s">
        <v>70</v>
      </c>
      <c r="D1753" s="4">
        <v>11500000</v>
      </c>
      <c r="E1753" s="4">
        <v>-4900</v>
      </c>
      <c r="F1753" s="4">
        <f t="shared" si="27"/>
        <v>0</v>
      </c>
    </row>
    <row r="1754" spans="1:6" x14ac:dyDescent="0.25">
      <c r="A1754">
        <v>1524</v>
      </c>
      <c r="B1754" t="s">
        <v>3</v>
      </c>
      <c r="C1754" t="s">
        <v>195</v>
      </c>
      <c r="D1754" s="4">
        <v>19300000</v>
      </c>
      <c r="E1754" s="4">
        <v>296300</v>
      </c>
      <c r="F1754" s="4">
        <f t="shared" si="27"/>
        <v>0</v>
      </c>
    </row>
    <row r="1755" spans="1:6" x14ac:dyDescent="0.25">
      <c r="A1755">
        <v>1525</v>
      </c>
      <c r="B1755" t="s">
        <v>1593</v>
      </c>
      <c r="C1755" t="s">
        <v>70</v>
      </c>
      <c r="D1755" s="4">
        <v>10200000</v>
      </c>
      <c r="E1755" s="4">
        <v>654100</v>
      </c>
      <c r="F1755" s="4">
        <f t="shared" si="27"/>
        <v>0</v>
      </c>
    </row>
    <row r="1756" spans="1:6" x14ac:dyDescent="0.25">
      <c r="A1756">
        <v>1525</v>
      </c>
      <c r="B1756" t="s">
        <v>1594</v>
      </c>
      <c r="C1756" t="s">
        <v>112</v>
      </c>
      <c r="D1756" s="4">
        <v>13700000</v>
      </c>
      <c r="E1756" s="4">
        <v>-5700000</v>
      </c>
      <c r="F1756" s="4">
        <f t="shared" si="27"/>
        <v>0</v>
      </c>
    </row>
    <row r="1757" spans="1:6" x14ac:dyDescent="0.25">
      <c r="A1757">
        <v>1529</v>
      </c>
      <c r="B1757" t="s">
        <v>1595</v>
      </c>
      <c r="C1757" t="s">
        <v>67</v>
      </c>
      <c r="D1757" s="4">
        <v>32500000</v>
      </c>
      <c r="E1757" s="4">
        <v>309700</v>
      </c>
      <c r="F1757" s="4">
        <f t="shared" si="27"/>
        <v>0</v>
      </c>
    </row>
    <row r="1758" spans="1:6" x14ac:dyDescent="0.25">
      <c r="A1758">
        <v>1530</v>
      </c>
      <c r="B1758" t="s">
        <v>1596</v>
      </c>
      <c r="C1758" t="s">
        <v>699</v>
      </c>
      <c r="D1758" s="4">
        <v>10300000</v>
      </c>
      <c r="E1758" s="4">
        <v>571000</v>
      </c>
      <c r="F1758" s="4">
        <f t="shared" si="27"/>
        <v>0</v>
      </c>
    </row>
    <row r="1759" spans="1:6" x14ac:dyDescent="0.25">
      <c r="A1759">
        <v>1531</v>
      </c>
      <c r="B1759" t="s">
        <v>1598</v>
      </c>
      <c r="C1759" t="s">
        <v>70</v>
      </c>
      <c r="D1759" s="4">
        <v>25900000</v>
      </c>
      <c r="E1759" s="4">
        <v>385000</v>
      </c>
      <c r="F1759" s="4">
        <f t="shared" si="27"/>
        <v>0</v>
      </c>
    </row>
    <row r="1760" spans="1:6" x14ac:dyDescent="0.25">
      <c r="A1760">
        <v>1533</v>
      </c>
      <c r="B1760" t="s">
        <v>1599</v>
      </c>
      <c r="C1760" t="s">
        <v>79</v>
      </c>
      <c r="D1760" s="4">
        <v>12900000</v>
      </c>
      <c r="E1760" s="4">
        <v>238300</v>
      </c>
      <c r="F1760" s="4">
        <f t="shared" si="27"/>
        <v>0</v>
      </c>
    </row>
    <row r="1761" spans="1:6" x14ac:dyDescent="0.25">
      <c r="A1761">
        <v>1534</v>
      </c>
      <c r="B1761" t="s">
        <v>1600</v>
      </c>
      <c r="C1761" t="s">
        <v>994</v>
      </c>
      <c r="D1761" s="4">
        <v>5600000</v>
      </c>
      <c r="E1761" s="4">
        <v>323200</v>
      </c>
      <c r="F1761" s="4">
        <f t="shared" si="27"/>
        <v>0</v>
      </c>
    </row>
    <row r="1762" spans="1:6" x14ac:dyDescent="0.25">
      <c r="A1762">
        <v>1537</v>
      </c>
      <c r="B1762" t="s">
        <v>1603</v>
      </c>
      <c r="C1762" t="s">
        <v>99</v>
      </c>
      <c r="D1762" s="4">
        <v>21200000</v>
      </c>
      <c r="E1762" s="4">
        <v>147800</v>
      </c>
      <c r="F1762" s="4">
        <f t="shared" si="27"/>
        <v>0</v>
      </c>
    </row>
    <row r="1763" spans="1:6" x14ac:dyDescent="0.25">
      <c r="A1763">
        <v>1539</v>
      </c>
      <c r="B1763" t="s">
        <v>1605</v>
      </c>
      <c r="C1763" t="s">
        <v>70</v>
      </c>
      <c r="D1763" s="4">
        <v>7300000</v>
      </c>
      <c r="E1763" s="4">
        <v>431900</v>
      </c>
      <c r="F1763" s="4">
        <f t="shared" si="27"/>
        <v>0</v>
      </c>
    </row>
    <row r="1764" spans="1:6" x14ac:dyDescent="0.25">
      <c r="A1764">
        <v>1539</v>
      </c>
      <c r="B1764" t="s">
        <v>1606</v>
      </c>
      <c r="C1764" t="s">
        <v>228</v>
      </c>
      <c r="D1764" s="4">
        <v>25000000</v>
      </c>
      <c r="E1764" s="4">
        <v>-25000</v>
      </c>
      <c r="F1764" s="4">
        <f t="shared" si="27"/>
        <v>0</v>
      </c>
    </row>
    <row r="1765" spans="1:6" x14ac:dyDescent="0.25">
      <c r="A1765">
        <v>1541</v>
      </c>
      <c r="B1765" t="s">
        <v>1607</v>
      </c>
      <c r="C1765" t="s">
        <v>79</v>
      </c>
      <c r="D1765" s="4">
        <v>10400000</v>
      </c>
      <c r="E1765" s="4">
        <v>542000</v>
      </c>
      <c r="F1765" s="4">
        <f t="shared" si="27"/>
        <v>0</v>
      </c>
    </row>
    <row r="1766" spans="1:6" x14ac:dyDescent="0.25">
      <c r="A1766">
        <v>1542</v>
      </c>
      <c r="B1766" t="s">
        <v>1609</v>
      </c>
      <c r="C1766" t="s">
        <v>139</v>
      </c>
      <c r="D1766" s="4">
        <v>7600000</v>
      </c>
      <c r="E1766" s="4">
        <v>685100</v>
      </c>
      <c r="F1766" s="4">
        <f t="shared" si="27"/>
        <v>0</v>
      </c>
    </row>
    <row r="1767" spans="1:6" x14ac:dyDescent="0.25">
      <c r="A1767">
        <v>1544</v>
      </c>
      <c r="B1767" t="s">
        <v>1610</v>
      </c>
      <c r="C1767" t="s">
        <v>70</v>
      </c>
      <c r="D1767" s="4">
        <v>20400000</v>
      </c>
      <c r="E1767" s="4">
        <v>413900</v>
      </c>
      <c r="F1767" s="4">
        <f t="shared" si="27"/>
        <v>0</v>
      </c>
    </row>
    <row r="1768" spans="1:6" x14ac:dyDescent="0.25">
      <c r="A1768">
        <v>1547</v>
      </c>
      <c r="B1768" t="s">
        <v>1614</v>
      </c>
      <c r="C1768" t="s">
        <v>70</v>
      </c>
      <c r="D1768" s="4">
        <v>4700000</v>
      </c>
      <c r="E1768" s="4">
        <v>375400</v>
      </c>
      <c r="F1768" s="4">
        <f t="shared" si="27"/>
        <v>0</v>
      </c>
    </row>
    <row r="1769" spans="1:6" x14ac:dyDescent="0.25">
      <c r="A1769">
        <v>1549</v>
      </c>
      <c r="B1769" t="s">
        <v>1615</v>
      </c>
      <c r="C1769" t="s">
        <v>70</v>
      </c>
      <c r="D1769" s="4">
        <v>9100000</v>
      </c>
      <c r="E1769" s="4">
        <v>-984600</v>
      </c>
      <c r="F1769" s="4">
        <f t="shared" si="27"/>
        <v>0</v>
      </c>
    </row>
    <row r="1770" spans="1:6" x14ac:dyDescent="0.25">
      <c r="A1770">
        <v>1554</v>
      </c>
      <c r="B1770" t="s">
        <v>1621</v>
      </c>
      <c r="C1770" t="s">
        <v>83</v>
      </c>
      <c r="D1770" s="4">
        <v>10900000</v>
      </c>
      <c r="E1770" s="4">
        <v>-539400</v>
      </c>
      <c r="F1770" s="4">
        <f t="shared" si="27"/>
        <v>0</v>
      </c>
    </row>
    <row r="1771" spans="1:6" x14ac:dyDescent="0.25">
      <c r="A1771">
        <v>1556</v>
      </c>
      <c r="B1771" t="s">
        <v>1622</v>
      </c>
      <c r="C1771" t="s">
        <v>79</v>
      </c>
      <c r="D1771" s="4">
        <v>13900000</v>
      </c>
      <c r="E1771" s="4">
        <v>-13500</v>
      </c>
      <c r="F1771" s="4">
        <f t="shared" si="27"/>
        <v>0</v>
      </c>
    </row>
    <row r="1772" spans="1:6" x14ac:dyDescent="0.25">
      <c r="A1772">
        <v>1557</v>
      </c>
      <c r="B1772" t="s">
        <v>1623</v>
      </c>
      <c r="C1772" t="s">
        <v>112</v>
      </c>
      <c r="D1772" s="4">
        <v>5000000</v>
      </c>
      <c r="E1772" s="4">
        <v>499900</v>
      </c>
      <c r="F1772" s="4">
        <f t="shared" si="27"/>
        <v>0</v>
      </c>
    </row>
    <row r="1773" spans="1:6" x14ac:dyDescent="0.25">
      <c r="A1773">
        <v>1558</v>
      </c>
      <c r="B1773" t="s">
        <v>1624</v>
      </c>
      <c r="C1773" t="s">
        <v>173</v>
      </c>
      <c r="D1773" s="4">
        <v>31700000</v>
      </c>
      <c r="E1773" s="4">
        <v>225000</v>
      </c>
      <c r="F1773" s="4">
        <f t="shared" si="27"/>
        <v>0</v>
      </c>
    </row>
    <row r="1774" spans="1:6" x14ac:dyDescent="0.25">
      <c r="A1774">
        <v>1561</v>
      </c>
      <c r="B1774" t="s">
        <v>1628</v>
      </c>
      <c r="C1774" t="s">
        <v>112</v>
      </c>
      <c r="D1774" s="4">
        <v>13300000</v>
      </c>
      <c r="E1774" s="4">
        <v>491100</v>
      </c>
      <c r="F1774" s="4">
        <f t="shared" si="27"/>
        <v>0</v>
      </c>
    </row>
    <row r="1775" spans="1:6" x14ac:dyDescent="0.25">
      <c r="A1775">
        <v>1566</v>
      </c>
      <c r="B1775" t="s">
        <v>1634</v>
      </c>
      <c r="C1775" t="s">
        <v>492</v>
      </c>
      <c r="D1775" s="4">
        <v>14800000</v>
      </c>
      <c r="E1775" s="4">
        <v>-12600</v>
      </c>
      <c r="F1775" s="4">
        <f t="shared" si="27"/>
        <v>0</v>
      </c>
    </row>
    <row r="1776" spans="1:6" x14ac:dyDescent="0.25">
      <c r="A1776">
        <v>1567</v>
      </c>
      <c r="B1776" t="s">
        <v>1635</v>
      </c>
      <c r="C1776" t="s">
        <v>67</v>
      </c>
      <c r="D1776" s="4">
        <v>5300000</v>
      </c>
      <c r="E1776" s="4">
        <v>499200</v>
      </c>
      <c r="F1776" s="4">
        <f t="shared" si="27"/>
        <v>0</v>
      </c>
    </row>
    <row r="1777" spans="1:6" x14ac:dyDescent="0.25">
      <c r="A1777">
        <v>1568</v>
      </c>
      <c r="B1777" t="s">
        <v>1636</v>
      </c>
      <c r="C1777" t="s">
        <v>95</v>
      </c>
      <c r="D1777" s="4">
        <v>9600000</v>
      </c>
      <c r="E1777" s="4">
        <v>447400</v>
      </c>
      <c r="F1777" s="4">
        <f t="shared" si="27"/>
        <v>0</v>
      </c>
    </row>
    <row r="1778" spans="1:6" x14ac:dyDescent="0.25">
      <c r="A1778">
        <v>1569</v>
      </c>
      <c r="B1778" t="s">
        <v>1637</v>
      </c>
      <c r="C1778" t="s">
        <v>161</v>
      </c>
      <c r="D1778" s="4">
        <v>4700000</v>
      </c>
      <c r="E1778" s="4">
        <v>-1100000</v>
      </c>
      <c r="F1778" s="4">
        <f t="shared" si="27"/>
        <v>0</v>
      </c>
    </row>
    <row r="1779" spans="1:6" x14ac:dyDescent="0.25">
      <c r="A1779">
        <v>1571</v>
      </c>
      <c r="B1779" t="s">
        <v>1639</v>
      </c>
      <c r="C1779" t="s">
        <v>70</v>
      </c>
      <c r="D1779" s="4">
        <v>26300000</v>
      </c>
      <c r="E1779" s="4">
        <v>133300</v>
      </c>
      <c r="F1779" s="4">
        <f t="shared" si="27"/>
        <v>0</v>
      </c>
    </row>
    <row r="1780" spans="1:6" x14ac:dyDescent="0.25">
      <c r="A1780">
        <v>1573</v>
      </c>
      <c r="B1780" t="s">
        <v>1641</v>
      </c>
      <c r="C1780" t="s">
        <v>231</v>
      </c>
      <c r="D1780" s="4">
        <v>13300000</v>
      </c>
      <c r="E1780" s="4">
        <v>376300</v>
      </c>
      <c r="F1780" s="4">
        <f t="shared" si="27"/>
        <v>0</v>
      </c>
    </row>
    <row r="1781" spans="1:6" x14ac:dyDescent="0.25">
      <c r="A1781">
        <v>1574</v>
      </c>
      <c r="B1781" t="s">
        <v>1642</v>
      </c>
      <c r="C1781" t="s">
        <v>67</v>
      </c>
      <c r="D1781" s="4">
        <v>40800000</v>
      </c>
      <c r="E1781" s="4">
        <v>159000</v>
      </c>
      <c r="F1781" s="4">
        <f t="shared" si="27"/>
        <v>0</v>
      </c>
    </row>
    <row r="1782" spans="1:6" x14ac:dyDescent="0.25">
      <c r="A1782">
        <v>1576</v>
      </c>
      <c r="B1782" t="s">
        <v>1644</v>
      </c>
      <c r="C1782" t="s">
        <v>108</v>
      </c>
      <c r="D1782" s="4">
        <v>7500000</v>
      </c>
      <c r="E1782" s="4">
        <v>383100</v>
      </c>
      <c r="F1782" s="4">
        <f t="shared" si="27"/>
        <v>0</v>
      </c>
    </row>
    <row r="1783" spans="1:6" x14ac:dyDescent="0.25">
      <c r="A1783">
        <v>1576</v>
      </c>
      <c r="B1783" t="s">
        <v>1645</v>
      </c>
      <c r="C1783" t="s">
        <v>70</v>
      </c>
      <c r="D1783" s="4">
        <v>4800000</v>
      </c>
      <c r="E1783" s="4">
        <v>431100</v>
      </c>
      <c r="F1783" s="4">
        <f t="shared" si="27"/>
        <v>0</v>
      </c>
    </row>
    <row r="1784" spans="1:6" x14ac:dyDescent="0.25">
      <c r="A1784">
        <v>1578</v>
      </c>
      <c r="B1784" t="s">
        <v>1646</v>
      </c>
      <c r="C1784" t="s">
        <v>83</v>
      </c>
      <c r="D1784" s="4">
        <v>6800000</v>
      </c>
      <c r="E1784" s="4">
        <v>283600</v>
      </c>
      <c r="F1784" s="4">
        <f t="shared" si="27"/>
        <v>0</v>
      </c>
    </row>
    <row r="1785" spans="1:6" x14ac:dyDescent="0.25">
      <c r="A1785">
        <v>1580</v>
      </c>
      <c r="B1785" t="s">
        <v>1649</v>
      </c>
      <c r="C1785" t="s">
        <v>173</v>
      </c>
      <c r="D1785" s="4">
        <v>6800000</v>
      </c>
      <c r="E1785" s="4">
        <v>113100</v>
      </c>
      <c r="F1785" s="4">
        <f t="shared" si="27"/>
        <v>0</v>
      </c>
    </row>
    <row r="1786" spans="1:6" x14ac:dyDescent="0.25">
      <c r="A1786">
        <v>1582</v>
      </c>
      <c r="B1786" t="s">
        <v>1650</v>
      </c>
      <c r="C1786" t="s">
        <v>79</v>
      </c>
      <c r="D1786" s="4">
        <v>24800000</v>
      </c>
      <c r="E1786" s="4">
        <v>322800</v>
      </c>
      <c r="F1786" s="4">
        <f t="shared" si="27"/>
        <v>0</v>
      </c>
    </row>
    <row r="1787" spans="1:6" x14ac:dyDescent="0.25">
      <c r="A1787">
        <v>1583</v>
      </c>
      <c r="B1787" t="s">
        <v>1651</v>
      </c>
      <c r="C1787" t="s">
        <v>70</v>
      </c>
      <c r="D1787" s="4">
        <v>9800000</v>
      </c>
      <c r="E1787" s="4">
        <v>-58000</v>
      </c>
      <c r="F1787" s="4">
        <f t="shared" si="27"/>
        <v>0</v>
      </c>
    </row>
    <row r="1788" spans="1:6" x14ac:dyDescent="0.25">
      <c r="A1788">
        <v>1584</v>
      </c>
      <c r="B1788" t="s">
        <v>1653</v>
      </c>
      <c r="C1788" t="s">
        <v>83</v>
      </c>
      <c r="D1788" s="4">
        <v>15700000</v>
      </c>
      <c r="E1788" s="4">
        <v>430700</v>
      </c>
      <c r="F1788" s="4">
        <f t="shared" si="27"/>
        <v>0</v>
      </c>
    </row>
    <row r="1789" spans="1:6" x14ac:dyDescent="0.25">
      <c r="A1789">
        <v>1584</v>
      </c>
      <c r="B1789" t="s">
        <v>1654</v>
      </c>
      <c r="C1789" t="s">
        <v>152</v>
      </c>
      <c r="D1789" s="4">
        <v>8800000</v>
      </c>
      <c r="E1789" s="4">
        <v>370900</v>
      </c>
      <c r="F1789" s="4">
        <f t="shared" si="27"/>
        <v>0</v>
      </c>
    </row>
    <row r="1790" spans="1:6" x14ac:dyDescent="0.25">
      <c r="A1790">
        <v>1587</v>
      </c>
      <c r="B1790" t="s">
        <v>1655</v>
      </c>
      <c r="C1790" t="s">
        <v>70</v>
      </c>
      <c r="D1790" s="4">
        <v>3300000</v>
      </c>
      <c r="E1790" s="4">
        <v>214500</v>
      </c>
      <c r="F1790" s="4">
        <f t="shared" si="27"/>
        <v>0</v>
      </c>
    </row>
    <row r="1791" spans="1:6" x14ac:dyDescent="0.25">
      <c r="A1791">
        <v>1588</v>
      </c>
      <c r="B1791" t="s">
        <v>1656</v>
      </c>
      <c r="C1791" t="s">
        <v>70</v>
      </c>
      <c r="D1791" s="4">
        <v>37600000</v>
      </c>
      <c r="E1791" s="4">
        <v>81700</v>
      </c>
      <c r="F1791" s="4">
        <f t="shared" si="27"/>
        <v>0</v>
      </c>
    </row>
    <row r="1792" spans="1:6" x14ac:dyDescent="0.25">
      <c r="A1792">
        <v>1590</v>
      </c>
      <c r="B1792" t="s">
        <v>1658</v>
      </c>
      <c r="C1792" t="s">
        <v>173</v>
      </c>
      <c r="D1792" s="4">
        <v>8300000</v>
      </c>
      <c r="E1792" s="4">
        <v>341100</v>
      </c>
      <c r="F1792" s="4">
        <f t="shared" si="27"/>
        <v>0</v>
      </c>
    </row>
    <row r="1793" spans="1:6" x14ac:dyDescent="0.25">
      <c r="A1793">
        <v>1591</v>
      </c>
      <c r="B1793" t="s">
        <v>1659</v>
      </c>
      <c r="C1793" t="s">
        <v>152</v>
      </c>
      <c r="D1793" s="4">
        <v>10100000</v>
      </c>
      <c r="E1793" s="4">
        <v>531100</v>
      </c>
      <c r="F1793" s="4">
        <f t="shared" si="27"/>
        <v>0</v>
      </c>
    </row>
    <row r="1794" spans="1:6" x14ac:dyDescent="0.25">
      <c r="A1794">
        <v>1593</v>
      </c>
      <c r="B1794" t="s">
        <v>1662</v>
      </c>
      <c r="C1794" t="s">
        <v>70</v>
      </c>
      <c r="D1794" s="4">
        <v>36000000</v>
      </c>
      <c r="E1794" s="4">
        <v>183100</v>
      </c>
      <c r="F1794" s="4">
        <f t="shared" si="27"/>
        <v>0</v>
      </c>
    </row>
    <row r="1795" spans="1:6" x14ac:dyDescent="0.25">
      <c r="A1795">
        <v>1595</v>
      </c>
      <c r="B1795" t="s">
        <v>1663</v>
      </c>
      <c r="C1795" t="s">
        <v>994</v>
      </c>
      <c r="D1795" s="4">
        <v>4100000</v>
      </c>
      <c r="E1795" s="4">
        <v>407300</v>
      </c>
      <c r="F1795" s="4">
        <f t="shared" si="27"/>
        <v>0</v>
      </c>
    </row>
    <row r="1796" spans="1:6" x14ac:dyDescent="0.25">
      <c r="A1796">
        <v>1597</v>
      </c>
      <c r="B1796" t="s">
        <v>1665</v>
      </c>
      <c r="C1796" t="s">
        <v>70</v>
      </c>
      <c r="D1796" s="4">
        <v>14200000</v>
      </c>
      <c r="E1796" s="4">
        <v>-869000</v>
      </c>
      <c r="F1796" s="4">
        <f t="shared" si="27"/>
        <v>0</v>
      </c>
    </row>
    <row r="1797" spans="1:6" x14ac:dyDescent="0.25">
      <c r="A1797">
        <v>1598</v>
      </c>
      <c r="B1797" t="s">
        <v>1666</v>
      </c>
      <c r="C1797" t="s">
        <v>79</v>
      </c>
      <c r="D1797" s="4">
        <v>12500000</v>
      </c>
      <c r="E1797" s="4">
        <v>415800</v>
      </c>
      <c r="F1797" s="4">
        <f t="shared" ref="F1797:F1860" si="28">MAX(0,(E1797/D1797-10%)*D1797*0.2)</f>
        <v>0</v>
      </c>
    </row>
    <row r="1798" spans="1:6" x14ac:dyDescent="0.25">
      <c r="A1798">
        <v>1599</v>
      </c>
      <c r="B1798" t="s">
        <v>1667</v>
      </c>
      <c r="C1798" t="s">
        <v>112</v>
      </c>
      <c r="D1798" s="4">
        <v>1400000</v>
      </c>
      <c r="E1798" s="4">
        <v>-247000</v>
      </c>
      <c r="F1798" s="4">
        <f t="shared" si="28"/>
        <v>0</v>
      </c>
    </row>
    <row r="1799" spans="1:6" x14ac:dyDescent="0.25">
      <c r="A1799">
        <v>1601</v>
      </c>
      <c r="B1799" t="s">
        <v>1669</v>
      </c>
      <c r="C1799" t="s">
        <v>70</v>
      </c>
      <c r="D1799" s="4">
        <v>13500000</v>
      </c>
      <c r="E1799" s="4">
        <v>-456000</v>
      </c>
      <c r="F1799" s="4">
        <f t="shared" si="28"/>
        <v>0</v>
      </c>
    </row>
    <row r="1800" spans="1:6" x14ac:dyDescent="0.25">
      <c r="A1800">
        <v>1601</v>
      </c>
      <c r="B1800" t="s">
        <v>1670</v>
      </c>
      <c r="C1800" t="s">
        <v>70</v>
      </c>
      <c r="D1800" s="4">
        <v>623000</v>
      </c>
      <c r="E1800" s="4">
        <v>23200</v>
      </c>
      <c r="F1800" s="4">
        <f t="shared" si="28"/>
        <v>0</v>
      </c>
    </row>
    <row r="1801" spans="1:6" x14ac:dyDescent="0.25">
      <c r="A1801">
        <v>1603</v>
      </c>
      <c r="B1801" t="s">
        <v>1671</v>
      </c>
      <c r="C1801" t="s">
        <v>79</v>
      </c>
      <c r="D1801" s="4">
        <v>14900000</v>
      </c>
      <c r="E1801" s="4">
        <v>127500</v>
      </c>
      <c r="F1801" s="4">
        <f t="shared" si="28"/>
        <v>0</v>
      </c>
    </row>
    <row r="1802" spans="1:6" x14ac:dyDescent="0.25">
      <c r="A1802">
        <v>1606</v>
      </c>
      <c r="B1802" t="s">
        <v>1674</v>
      </c>
      <c r="C1802" t="s">
        <v>112</v>
      </c>
      <c r="D1802" s="4">
        <v>3400000</v>
      </c>
      <c r="E1802" s="4">
        <v>-322800</v>
      </c>
      <c r="F1802" s="4">
        <f t="shared" si="28"/>
        <v>0</v>
      </c>
    </row>
    <row r="1803" spans="1:6" x14ac:dyDescent="0.25">
      <c r="A1803">
        <v>1608</v>
      </c>
      <c r="B1803" t="s">
        <v>1676</v>
      </c>
      <c r="C1803" t="s">
        <v>70</v>
      </c>
      <c r="D1803" s="4">
        <v>16400000</v>
      </c>
      <c r="E1803" s="4">
        <v>351000</v>
      </c>
      <c r="F1803" s="4">
        <f t="shared" si="28"/>
        <v>0</v>
      </c>
    </row>
    <row r="1804" spans="1:6" x14ac:dyDescent="0.25">
      <c r="A1804">
        <v>1611</v>
      </c>
      <c r="B1804" t="s">
        <v>1679</v>
      </c>
      <c r="C1804" t="s">
        <v>79</v>
      </c>
      <c r="D1804" s="4">
        <v>19100000</v>
      </c>
      <c r="E1804" s="4">
        <v>160100</v>
      </c>
      <c r="F1804" s="4">
        <f t="shared" si="28"/>
        <v>0</v>
      </c>
    </row>
    <row r="1805" spans="1:6" x14ac:dyDescent="0.25">
      <c r="A1805">
        <v>1612</v>
      </c>
      <c r="B1805" t="s">
        <v>1680</v>
      </c>
      <c r="C1805" t="s">
        <v>70</v>
      </c>
      <c r="D1805" s="4">
        <v>3600000</v>
      </c>
      <c r="E1805" s="4">
        <v>-480700</v>
      </c>
      <c r="F1805" s="4">
        <f t="shared" si="28"/>
        <v>0</v>
      </c>
    </row>
    <row r="1806" spans="1:6" x14ac:dyDescent="0.25">
      <c r="A1806">
        <v>1613</v>
      </c>
      <c r="B1806" t="s">
        <v>1681</v>
      </c>
      <c r="C1806" t="s">
        <v>79</v>
      </c>
      <c r="D1806" s="4">
        <v>8200000</v>
      </c>
      <c r="E1806" s="4">
        <v>407800</v>
      </c>
      <c r="F1806" s="4">
        <f t="shared" si="28"/>
        <v>0</v>
      </c>
    </row>
    <row r="1807" spans="1:6" x14ac:dyDescent="0.25">
      <c r="A1807">
        <v>1614</v>
      </c>
      <c r="B1807" t="s">
        <v>1682</v>
      </c>
      <c r="C1807" t="s">
        <v>79</v>
      </c>
      <c r="D1807" s="4">
        <v>7500000</v>
      </c>
      <c r="E1807" s="4">
        <v>600700</v>
      </c>
      <c r="F1807" s="4">
        <f t="shared" si="28"/>
        <v>0</v>
      </c>
    </row>
    <row r="1808" spans="1:6" x14ac:dyDescent="0.25">
      <c r="A1808">
        <v>1616</v>
      </c>
      <c r="B1808" t="s">
        <v>1684</v>
      </c>
      <c r="C1808" t="s">
        <v>102</v>
      </c>
      <c r="D1808" s="4">
        <v>8400000</v>
      </c>
      <c r="E1808" s="4">
        <v>-453100</v>
      </c>
      <c r="F1808" s="4">
        <f t="shared" si="28"/>
        <v>0</v>
      </c>
    </row>
    <row r="1809" spans="1:6" x14ac:dyDescent="0.25">
      <c r="A1809">
        <v>1620</v>
      </c>
      <c r="B1809" t="s">
        <v>1688</v>
      </c>
      <c r="C1809" t="s">
        <v>79</v>
      </c>
      <c r="D1809" s="4">
        <v>8300000</v>
      </c>
      <c r="E1809" s="4">
        <v>670500</v>
      </c>
      <c r="F1809" s="4">
        <f t="shared" si="28"/>
        <v>0</v>
      </c>
    </row>
    <row r="1810" spans="1:6" x14ac:dyDescent="0.25">
      <c r="A1810">
        <v>1621</v>
      </c>
      <c r="B1810" t="s">
        <v>1689</v>
      </c>
      <c r="C1810" t="s">
        <v>121</v>
      </c>
      <c r="D1810" s="4">
        <v>1100000</v>
      </c>
      <c r="E1810" s="4">
        <v>-10300</v>
      </c>
      <c r="F1810" s="4">
        <f t="shared" si="28"/>
        <v>0</v>
      </c>
    </row>
    <row r="1811" spans="1:6" x14ac:dyDescent="0.25">
      <c r="A1811">
        <v>1623</v>
      </c>
      <c r="B1811" t="s">
        <v>1691</v>
      </c>
      <c r="C1811" t="s">
        <v>139</v>
      </c>
      <c r="D1811" s="4">
        <v>13300000</v>
      </c>
      <c r="E1811" s="4">
        <v>-672600</v>
      </c>
      <c r="F1811" s="4">
        <f t="shared" si="28"/>
        <v>0</v>
      </c>
    </row>
    <row r="1812" spans="1:6" x14ac:dyDescent="0.25">
      <c r="A1812">
        <v>1625</v>
      </c>
      <c r="B1812" t="s">
        <v>1693</v>
      </c>
      <c r="C1812" t="s">
        <v>70</v>
      </c>
      <c r="D1812" s="4">
        <v>9200000</v>
      </c>
      <c r="E1812" s="4">
        <v>302000</v>
      </c>
      <c r="F1812" s="4">
        <f t="shared" si="28"/>
        <v>0</v>
      </c>
    </row>
    <row r="1813" spans="1:6" x14ac:dyDescent="0.25">
      <c r="A1813">
        <v>1630</v>
      </c>
      <c r="B1813" t="s">
        <v>1698</v>
      </c>
      <c r="C1813" t="s">
        <v>70</v>
      </c>
      <c r="D1813" s="4">
        <v>2000000</v>
      </c>
      <c r="E1813" s="4">
        <v>147000</v>
      </c>
      <c r="F1813" s="4">
        <f t="shared" si="28"/>
        <v>0</v>
      </c>
    </row>
    <row r="1814" spans="1:6" x14ac:dyDescent="0.25">
      <c r="A1814">
        <v>1634</v>
      </c>
      <c r="B1814" t="s">
        <v>1702</v>
      </c>
      <c r="C1814" t="s">
        <v>173</v>
      </c>
      <c r="D1814" s="4">
        <v>28400000</v>
      </c>
      <c r="E1814" s="4">
        <v>220000</v>
      </c>
      <c r="F1814" s="4">
        <f t="shared" si="28"/>
        <v>0</v>
      </c>
    </row>
    <row r="1815" spans="1:6" x14ac:dyDescent="0.25">
      <c r="A1815">
        <v>1635</v>
      </c>
      <c r="B1815" t="s">
        <v>1703</v>
      </c>
      <c r="C1815" t="s">
        <v>67</v>
      </c>
      <c r="D1815" s="4">
        <v>11200000</v>
      </c>
      <c r="E1815" s="4">
        <v>441400</v>
      </c>
      <c r="F1815" s="4">
        <f t="shared" si="28"/>
        <v>0</v>
      </c>
    </row>
    <row r="1816" spans="1:6" x14ac:dyDescent="0.25">
      <c r="A1816">
        <v>1635</v>
      </c>
      <c r="B1816" t="s">
        <v>1704</v>
      </c>
      <c r="C1816" t="s">
        <v>1157</v>
      </c>
      <c r="D1816" s="4">
        <v>10100000</v>
      </c>
      <c r="E1816" s="4">
        <v>212200</v>
      </c>
      <c r="F1816" s="4">
        <f t="shared" si="28"/>
        <v>0</v>
      </c>
    </row>
    <row r="1817" spans="1:6" x14ac:dyDescent="0.25">
      <c r="A1817">
        <v>1637</v>
      </c>
      <c r="B1817" t="s">
        <v>1705</v>
      </c>
      <c r="C1817" t="s">
        <v>340</v>
      </c>
      <c r="D1817" s="4">
        <v>12100000</v>
      </c>
      <c r="E1817" s="4">
        <v>372000</v>
      </c>
      <c r="F1817" s="4">
        <f t="shared" si="28"/>
        <v>0</v>
      </c>
    </row>
    <row r="1818" spans="1:6" x14ac:dyDescent="0.25">
      <c r="A1818">
        <v>1639</v>
      </c>
      <c r="B1818" t="s">
        <v>1707</v>
      </c>
      <c r="C1818" t="s">
        <v>67</v>
      </c>
      <c r="D1818" s="4">
        <v>6000000</v>
      </c>
      <c r="E1818" s="4">
        <v>181400</v>
      </c>
      <c r="F1818" s="4">
        <f t="shared" si="28"/>
        <v>0</v>
      </c>
    </row>
    <row r="1819" spans="1:6" x14ac:dyDescent="0.25">
      <c r="A1819">
        <v>1641</v>
      </c>
      <c r="B1819" t="s">
        <v>1709</v>
      </c>
      <c r="C1819" t="s">
        <v>79</v>
      </c>
      <c r="D1819" s="4">
        <v>1200000</v>
      </c>
      <c r="E1819" s="4">
        <v>99000</v>
      </c>
      <c r="F1819" s="4">
        <f t="shared" si="28"/>
        <v>0</v>
      </c>
    </row>
    <row r="1820" spans="1:6" x14ac:dyDescent="0.25">
      <c r="A1820">
        <v>1642</v>
      </c>
      <c r="B1820" t="s">
        <v>1710</v>
      </c>
      <c r="C1820" t="s">
        <v>647</v>
      </c>
      <c r="D1820" s="4">
        <v>3600000</v>
      </c>
      <c r="E1820" s="4">
        <v>312600</v>
      </c>
      <c r="F1820" s="4">
        <f t="shared" si="28"/>
        <v>0</v>
      </c>
    </row>
    <row r="1821" spans="1:6" x14ac:dyDescent="0.25">
      <c r="A1821">
        <v>1642</v>
      </c>
      <c r="B1821" t="s">
        <v>4</v>
      </c>
      <c r="C1821" t="s">
        <v>112</v>
      </c>
      <c r="D1821" s="4">
        <v>14900000</v>
      </c>
      <c r="E1821" s="4">
        <v>233100</v>
      </c>
      <c r="F1821" s="4">
        <f t="shared" si="28"/>
        <v>0</v>
      </c>
    </row>
    <row r="1822" spans="1:6" x14ac:dyDescent="0.25">
      <c r="A1822">
        <v>1645</v>
      </c>
      <c r="B1822" t="s">
        <v>1712</v>
      </c>
      <c r="C1822" t="s">
        <v>70</v>
      </c>
      <c r="D1822" s="4">
        <v>1600000</v>
      </c>
      <c r="E1822" s="4">
        <v>147900</v>
      </c>
      <c r="F1822" s="4">
        <f t="shared" si="28"/>
        <v>0</v>
      </c>
    </row>
    <row r="1823" spans="1:6" x14ac:dyDescent="0.25">
      <c r="A1823">
        <v>1647</v>
      </c>
      <c r="B1823" t="s">
        <v>1714</v>
      </c>
      <c r="C1823" t="s">
        <v>121</v>
      </c>
      <c r="D1823" s="4">
        <v>8000000</v>
      </c>
      <c r="E1823" s="4">
        <v>394000</v>
      </c>
      <c r="F1823" s="4">
        <f t="shared" si="28"/>
        <v>0</v>
      </c>
    </row>
    <row r="1824" spans="1:6" x14ac:dyDescent="0.25">
      <c r="A1824">
        <v>1649</v>
      </c>
      <c r="B1824" t="s">
        <v>1716</v>
      </c>
      <c r="C1824" t="s">
        <v>67</v>
      </c>
      <c r="D1824" s="4">
        <v>4300000</v>
      </c>
      <c r="E1824" s="4">
        <v>-1000000</v>
      </c>
      <c r="F1824" s="4">
        <f t="shared" si="28"/>
        <v>0</v>
      </c>
    </row>
    <row r="1825" spans="1:6" x14ac:dyDescent="0.25">
      <c r="A1825">
        <v>1650</v>
      </c>
      <c r="B1825" t="s">
        <v>1717</v>
      </c>
      <c r="C1825" t="s">
        <v>85</v>
      </c>
      <c r="D1825" s="4">
        <v>3000000</v>
      </c>
      <c r="E1825" s="4">
        <v>228400</v>
      </c>
      <c r="F1825" s="4">
        <f t="shared" si="28"/>
        <v>0</v>
      </c>
    </row>
    <row r="1826" spans="1:6" x14ac:dyDescent="0.25">
      <c r="A1826">
        <v>1652</v>
      </c>
      <c r="B1826" t="s">
        <v>1719</v>
      </c>
      <c r="C1826" t="s">
        <v>79</v>
      </c>
      <c r="D1826" s="4">
        <v>10600000</v>
      </c>
      <c r="E1826" s="4">
        <v>300000</v>
      </c>
      <c r="F1826" s="4">
        <f t="shared" si="28"/>
        <v>0</v>
      </c>
    </row>
    <row r="1827" spans="1:6" x14ac:dyDescent="0.25">
      <c r="A1827">
        <v>1655</v>
      </c>
      <c r="B1827" t="s">
        <v>1722</v>
      </c>
      <c r="C1827" t="s">
        <v>126</v>
      </c>
      <c r="D1827" s="4">
        <v>25900000</v>
      </c>
      <c r="E1827" s="4">
        <v>169900</v>
      </c>
      <c r="F1827" s="4">
        <f t="shared" si="28"/>
        <v>0</v>
      </c>
    </row>
    <row r="1828" spans="1:6" x14ac:dyDescent="0.25">
      <c r="A1828">
        <v>1658</v>
      </c>
      <c r="B1828" t="s">
        <v>1725</v>
      </c>
      <c r="C1828" t="s">
        <v>1425</v>
      </c>
      <c r="D1828" s="4">
        <v>2300000</v>
      </c>
      <c r="E1828" s="4">
        <v>-172000</v>
      </c>
      <c r="F1828" s="4">
        <f t="shared" si="28"/>
        <v>0</v>
      </c>
    </row>
    <row r="1829" spans="1:6" x14ac:dyDescent="0.25">
      <c r="A1829">
        <v>1660</v>
      </c>
      <c r="B1829" t="s">
        <v>1727</v>
      </c>
      <c r="C1829" t="s">
        <v>79</v>
      </c>
      <c r="D1829" s="4">
        <v>6900000</v>
      </c>
      <c r="E1829" s="4">
        <v>141400</v>
      </c>
      <c r="F1829" s="4">
        <f t="shared" si="28"/>
        <v>0</v>
      </c>
    </row>
    <row r="1830" spans="1:6" x14ac:dyDescent="0.25">
      <c r="A1830">
        <v>1661</v>
      </c>
      <c r="B1830" t="s">
        <v>1728</v>
      </c>
      <c r="C1830" t="s">
        <v>173</v>
      </c>
      <c r="D1830" s="4">
        <v>6900000</v>
      </c>
      <c r="E1830" s="4">
        <v>380700</v>
      </c>
      <c r="F1830" s="4">
        <f t="shared" si="28"/>
        <v>0</v>
      </c>
    </row>
    <row r="1831" spans="1:6" x14ac:dyDescent="0.25">
      <c r="A1831">
        <v>1663</v>
      </c>
      <c r="B1831" t="s">
        <v>1731</v>
      </c>
      <c r="C1831" t="s">
        <v>67</v>
      </c>
      <c r="D1831" s="4">
        <v>7400000</v>
      </c>
      <c r="E1831" s="4">
        <v>246900</v>
      </c>
      <c r="F1831" s="4">
        <f t="shared" si="28"/>
        <v>0</v>
      </c>
    </row>
    <row r="1832" spans="1:6" x14ac:dyDescent="0.25">
      <c r="A1832">
        <v>1667</v>
      </c>
      <c r="B1832" t="s">
        <v>1734</v>
      </c>
      <c r="C1832" t="s">
        <v>784</v>
      </c>
      <c r="D1832" s="4">
        <v>9800000</v>
      </c>
      <c r="E1832" s="4">
        <v>-1000000</v>
      </c>
      <c r="F1832" s="4">
        <f t="shared" si="28"/>
        <v>0</v>
      </c>
    </row>
    <row r="1833" spans="1:6" x14ac:dyDescent="0.25">
      <c r="A1833">
        <v>1668</v>
      </c>
      <c r="B1833" t="s">
        <v>1735</v>
      </c>
      <c r="C1833" t="s">
        <v>85</v>
      </c>
      <c r="D1833" s="4">
        <v>12000000</v>
      </c>
      <c r="E1833" s="4">
        <v>-1300000</v>
      </c>
      <c r="F1833" s="4">
        <f t="shared" si="28"/>
        <v>0</v>
      </c>
    </row>
    <row r="1834" spans="1:6" x14ac:dyDescent="0.25">
      <c r="A1834">
        <v>1669</v>
      </c>
      <c r="B1834" t="s">
        <v>1736</v>
      </c>
      <c r="C1834" t="s">
        <v>67</v>
      </c>
      <c r="D1834" s="4">
        <v>10100000</v>
      </c>
      <c r="E1834" s="4">
        <v>168700</v>
      </c>
      <c r="F1834" s="4">
        <f t="shared" si="28"/>
        <v>0</v>
      </c>
    </row>
    <row r="1835" spans="1:6" x14ac:dyDescent="0.25">
      <c r="A1835">
        <v>1671</v>
      </c>
      <c r="B1835" t="s">
        <v>1738</v>
      </c>
      <c r="C1835" t="s">
        <v>70</v>
      </c>
      <c r="D1835" s="4">
        <v>24500000</v>
      </c>
      <c r="E1835" s="4">
        <v>-338600</v>
      </c>
      <c r="F1835" s="4">
        <f t="shared" si="28"/>
        <v>0</v>
      </c>
    </row>
    <row r="1836" spans="1:6" x14ac:dyDescent="0.25">
      <c r="A1836">
        <v>1672</v>
      </c>
      <c r="B1836" t="s">
        <v>1739</v>
      </c>
      <c r="C1836" t="s">
        <v>70</v>
      </c>
      <c r="D1836" s="4">
        <v>24500000</v>
      </c>
      <c r="E1836" s="4">
        <v>319000</v>
      </c>
      <c r="F1836" s="4">
        <f t="shared" si="28"/>
        <v>0</v>
      </c>
    </row>
    <row r="1837" spans="1:6" x14ac:dyDescent="0.25">
      <c r="A1837">
        <v>1672</v>
      </c>
      <c r="B1837" t="s">
        <v>1740</v>
      </c>
      <c r="C1837" t="s">
        <v>88</v>
      </c>
      <c r="D1837" s="4">
        <v>7300000</v>
      </c>
      <c r="E1837" s="4">
        <v>111600</v>
      </c>
      <c r="F1837" s="4">
        <f t="shared" si="28"/>
        <v>0</v>
      </c>
    </row>
    <row r="1838" spans="1:6" x14ac:dyDescent="0.25">
      <c r="A1838">
        <v>1674</v>
      </c>
      <c r="B1838" t="s">
        <v>1742</v>
      </c>
      <c r="C1838" t="s">
        <v>83</v>
      </c>
      <c r="D1838" s="4">
        <v>10600000</v>
      </c>
      <c r="E1838" s="4">
        <v>376300</v>
      </c>
      <c r="F1838" s="4">
        <f t="shared" si="28"/>
        <v>0</v>
      </c>
    </row>
    <row r="1839" spans="1:6" x14ac:dyDescent="0.25">
      <c r="A1839">
        <v>1674</v>
      </c>
      <c r="B1839" t="s">
        <v>1743</v>
      </c>
      <c r="C1839" t="s">
        <v>112</v>
      </c>
      <c r="D1839" s="4">
        <v>13800000</v>
      </c>
      <c r="E1839" s="4">
        <v>412000</v>
      </c>
      <c r="F1839" s="4">
        <f t="shared" si="28"/>
        <v>0</v>
      </c>
    </row>
    <row r="1840" spans="1:6" x14ac:dyDescent="0.25">
      <c r="A1840">
        <v>1677</v>
      </c>
      <c r="B1840" t="s">
        <v>1745</v>
      </c>
      <c r="C1840" t="s">
        <v>67</v>
      </c>
      <c r="D1840" s="4">
        <v>9100000</v>
      </c>
      <c r="E1840" s="4">
        <v>191200</v>
      </c>
      <c r="F1840" s="4">
        <f t="shared" si="28"/>
        <v>0</v>
      </c>
    </row>
    <row r="1841" spans="1:6" x14ac:dyDescent="0.25">
      <c r="A1841">
        <v>1681</v>
      </c>
      <c r="B1841" t="s">
        <v>1749</v>
      </c>
      <c r="C1841" t="s">
        <v>70</v>
      </c>
      <c r="D1841" s="4">
        <v>1800000</v>
      </c>
      <c r="E1841" s="4">
        <v>48700</v>
      </c>
      <c r="F1841" s="4">
        <f t="shared" si="28"/>
        <v>0</v>
      </c>
    </row>
    <row r="1842" spans="1:6" x14ac:dyDescent="0.25">
      <c r="A1842">
        <v>1683</v>
      </c>
      <c r="B1842" t="s">
        <v>1750</v>
      </c>
      <c r="C1842" t="s">
        <v>70</v>
      </c>
      <c r="D1842" s="4">
        <v>9700000</v>
      </c>
      <c r="E1842" s="4">
        <v>363000</v>
      </c>
      <c r="F1842" s="4">
        <f t="shared" si="28"/>
        <v>0</v>
      </c>
    </row>
    <row r="1843" spans="1:6" x14ac:dyDescent="0.25">
      <c r="A1843">
        <v>1685</v>
      </c>
      <c r="B1843" t="s">
        <v>1752</v>
      </c>
      <c r="C1843" t="s">
        <v>402</v>
      </c>
      <c r="D1843" s="4">
        <v>5200000</v>
      </c>
      <c r="E1843" s="4">
        <v>481700</v>
      </c>
      <c r="F1843" s="4">
        <f t="shared" si="28"/>
        <v>0</v>
      </c>
    </row>
    <row r="1844" spans="1:6" x14ac:dyDescent="0.25">
      <c r="A1844">
        <v>1685</v>
      </c>
      <c r="B1844" t="s">
        <v>1753</v>
      </c>
      <c r="C1844" t="s">
        <v>79</v>
      </c>
      <c r="D1844" s="4">
        <v>23200000</v>
      </c>
      <c r="E1844" s="4">
        <v>203800</v>
      </c>
      <c r="F1844" s="4">
        <f t="shared" si="28"/>
        <v>0</v>
      </c>
    </row>
    <row r="1845" spans="1:6" x14ac:dyDescent="0.25">
      <c r="A1845">
        <v>1688</v>
      </c>
      <c r="B1845" t="s">
        <v>1755</v>
      </c>
      <c r="C1845" t="s">
        <v>70</v>
      </c>
      <c r="D1845" s="4">
        <v>2600000</v>
      </c>
      <c r="E1845" s="4">
        <v>158000</v>
      </c>
      <c r="F1845" s="4">
        <f t="shared" si="28"/>
        <v>0</v>
      </c>
    </row>
    <row r="1846" spans="1:6" x14ac:dyDescent="0.25">
      <c r="A1846">
        <v>1688</v>
      </c>
      <c r="B1846" t="s">
        <v>1756</v>
      </c>
      <c r="C1846" t="s">
        <v>70</v>
      </c>
      <c r="D1846" s="4">
        <v>17500000</v>
      </c>
      <c r="E1846" s="4">
        <v>-314000</v>
      </c>
      <c r="F1846" s="4">
        <f t="shared" si="28"/>
        <v>0</v>
      </c>
    </row>
    <row r="1847" spans="1:6" x14ac:dyDescent="0.25">
      <c r="A1847">
        <v>1688</v>
      </c>
      <c r="B1847" t="s">
        <v>1757</v>
      </c>
      <c r="C1847" t="s">
        <v>79</v>
      </c>
      <c r="D1847" s="4">
        <v>8400000</v>
      </c>
      <c r="E1847" s="4">
        <v>315600</v>
      </c>
      <c r="F1847" s="4">
        <f t="shared" si="28"/>
        <v>0</v>
      </c>
    </row>
    <row r="1848" spans="1:6" x14ac:dyDescent="0.25">
      <c r="A1848">
        <v>1691</v>
      </c>
      <c r="B1848" t="s">
        <v>1758</v>
      </c>
      <c r="C1848" t="s">
        <v>67</v>
      </c>
      <c r="D1848" s="4">
        <v>3800000</v>
      </c>
      <c r="E1848" s="4">
        <v>338100</v>
      </c>
      <c r="F1848" s="4">
        <f t="shared" si="28"/>
        <v>0</v>
      </c>
    </row>
    <row r="1849" spans="1:6" x14ac:dyDescent="0.25">
      <c r="A1849">
        <v>1692</v>
      </c>
      <c r="B1849" t="s">
        <v>1759</v>
      </c>
      <c r="C1849" t="s">
        <v>70</v>
      </c>
      <c r="D1849" s="4">
        <v>22900000</v>
      </c>
      <c r="E1849" s="4">
        <v>172800</v>
      </c>
      <c r="F1849" s="4">
        <f t="shared" si="28"/>
        <v>0</v>
      </c>
    </row>
    <row r="1850" spans="1:6" x14ac:dyDescent="0.25">
      <c r="A1850">
        <v>1694</v>
      </c>
      <c r="B1850" t="s">
        <v>1761</v>
      </c>
      <c r="C1850" t="s">
        <v>139</v>
      </c>
      <c r="D1850" s="4">
        <v>22600000</v>
      </c>
      <c r="E1850" s="4">
        <v>94700</v>
      </c>
      <c r="F1850" s="4">
        <f t="shared" si="28"/>
        <v>0</v>
      </c>
    </row>
    <row r="1851" spans="1:6" x14ac:dyDescent="0.25">
      <c r="A1851">
        <v>1695</v>
      </c>
      <c r="B1851" t="s">
        <v>1762</v>
      </c>
      <c r="C1851" t="s">
        <v>67</v>
      </c>
      <c r="D1851" s="4">
        <v>7300000</v>
      </c>
      <c r="E1851" s="4">
        <v>257000</v>
      </c>
      <c r="F1851" s="4">
        <f t="shared" si="28"/>
        <v>0</v>
      </c>
    </row>
    <row r="1852" spans="1:6" x14ac:dyDescent="0.25">
      <c r="A1852">
        <v>1696</v>
      </c>
      <c r="B1852" t="s">
        <v>1763</v>
      </c>
      <c r="C1852" t="s">
        <v>70</v>
      </c>
      <c r="D1852" s="4">
        <v>1900000</v>
      </c>
      <c r="E1852" s="4">
        <v>-1000000</v>
      </c>
      <c r="F1852" s="4">
        <f t="shared" si="28"/>
        <v>0</v>
      </c>
    </row>
    <row r="1853" spans="1:6" x14ac:dyDescent="0.25">
      <c r="A1853">
        <v>1697</v>
      </c>
      <c r="B1853" t="s">
        <v>1764</v>
      </c>
      <c r="C1853" t="s">
        <v>1114</v>
      </c>
      <c r="D1853" s="4">
        <v>2900000</v>
      </c>
      <c r="E1853" s="4">
        <v>145500</v>
      </c>
      <c r="F1853" s="4">
        <f t="shared" si="28"/>
        <v>0</v>
      </c>
    </row>
    <row r="1854" spans="1:6" x14ac:dyDescent="0.25">
      <c r="A1854">
        <v>1698</v>
      </c>
      <c r="B1854" t="s">
        <v>1765</v>
      </c>
      <c r="C1854" t="s">
        <v>139</v>
      </c>
      <c r="D1854" s="4">
        <v>14400000</v>
      </c>
      <c r="E1854" s="4">
        <v>104400</v>
      </c>
      <c r="F1854" s="4">
        <f t="shared" si="28"/>
        <v>0</v>
      </c>
    </row>
    <row r="1855" spans="1:6" x14ac:dyDescent="0.25">
      <c r="A1855">
        <v>1698</v>
      </c>
      <c r="B1855" t="s">
        <v>1768</v>
      </c>
      <c r="C1855" t="s">
        <v>784</v>
      </c>
      <c r="D1855" s="4">
        <v>10800000</v>
      </c>
      <c r="E1855" s="4">
        <v>357100</v>
      </c>
      <c r="F1855" s="4">
        <f t="shared" si="28"/>
        <v>0</v>
      </c>
    </row>
    <row r="1856" spans="1:6" x14ac:dyDescent="0.25">
      <c r="A1856">
        <v>1702</v>
      </c>
      <c r="B1856" t="s">
        <v>1769</v>
      </c>
      <c r="C1856" t="s">
        <v>1114</v>
      </c>
      <c r="D1856" s="4">
        <v>2300000</v>
      </c>
      <c r="E1856" s="4">
        <v>-220500</v>
      </c>
      <c r="F1856" s="4">
        <f t="shared" si="28"/>
        <v>0</v>
      </c>
    </row>
    <row r="1857" spans="1:6" x14ac:dyDescent="0.25">
      <c r="A1857">
        <v>1704</v>
      </c>
      <c r="B1857" t="s">
        <v>1772</v>
      </c>
      <c r="C1857" t="s">
        <v>126</v>
      </c>
      <c r="D1857" s="4">
        <v>6400000</v>
      </c>
      <c r="E1857" s="4">
        <v>-9500000</v>
      </c>
      <c r="F1857" s="4">
        <f t="shared" si="28"/>
        <v>0</v>
      </c>
    </row>
    <row r="1858" spans="1:6" x14ac:dyDescent="0.25">
      <c r="A1858">
        <v>1706</v>
      </c>
      <c r="B1858" t="s">
        <v>1773</v>
      </c>
      <c r="C1858" t="s">
        <v>1114</v>
      </c>
      <c r="D1858" s="4">
        <v>3200000</v>
      </c>
      <c r="E1858" s="4">
        <v>108600</v>
      </c>
      <c r="F1858" s="4">
        <f t="shared" si="28"/>
        <v>0</v>
      </c>
    </row>
    <row r="1859" spans="1:6" x14ac:dyDescent="0.25">
      <c r="A1859">
        <v>1706</v>
      </c>
      <c r="B1859" t="s">
        <v>1774</v>
      </c>
      <c r="C1859" t="s">
        <v>70</v>
      </c>
      <c r="D1859" s="4">
        <v>12900000</v>
      </c>
      <c r="E1859" s="4">
        <v>-539000</v>
      </c>
      <c r="F1859" s="4">
        <f t="shared" si="28"/>
        <v>0</v>
      </c>
    </row>
    <row r="1860" spans="1:6" x14ac:dyDescent="0.25">
      <c r="A1860">
        <v>1706</v>
      </c>
      <c r="B1860" t="s">
        <v>1775</v>
      </c>
      <c r="C1860" t="s">
        <v>70</v>
      </c>
      <c r="D1860" s="4">
        <v>21900000</v>
      </c>
      <c r="E1860" s="4">
        <v>-452200</v>
      </c>
      <c r="F1860" s="4">
        <f t="shared" si="28"/>
        <v>0</v>
      </c>
    </row>
    <row r="1861" spans="1:6" x14ac:dyDescent="0.25">
      <c r="A1861">
        <v>1706</v>
      </c>
      <c r="B1861" t="s">
        <v>1776</v>
      </c>
      <c r="C1861" t="s">
        <v>70</v>
      </c>
      <c r="D1861" s="4">
        <v>5300000</v>
      </c>
      <c r="E1861" s="4">
        <v>401000</v>
      </c>
      <c r="F1861" s="4">
        <f t="shared" ref="F1861:F1924" si="29">MAX(0,(E1861/D1861-10%)*D1861*0.2)</f>
        <v>0</v>
      </c>
    </row>
    <row r="1862" spans="1:6" x14ac:dyDescent="0.25">
      <c r="A1862">
        <v>1710</v>
      </c>
      <c r="B1862" t="s">
        <v>1777</v>
      </c>
      <c r="C1862" t="s">
        <v>79</v>
      </c>
      <c r="D1862" s="4">
        <v>12500000</v>
      </c>
      <c r="E1862" s="4">
        <v>36300</v>
      </c>
      <c r="F1862" s="4">
        <f t="shared" si="29"/>
        <v>0</v>
      </c>
    </row>
    <row r="1863" spans="1:6" x14ac:dyDescent="0.25">
      <c r="A1863">
        <v>1713</v>
      </c>
      <c r="B1863" t="s">
        <v>1782</v>
      </c>
      <c r="C1863" t="s">
        <v>70</v>
      </c>
      <c r="D1863" s="4">
        <v>2600000</v>
      </c>
      <c r="E1863" s="4">
        <v>246100</v>
      </c>
      <c r="F1863" s="4">
        <f t="shared" si="29"/>
        <v>0</v>
      </c>
    </row>
    <row r="1864" spans="1:6" x14ac:dyDescent="0.25">
      <c r="A1864">
        <v>1717</v>
      </c>
      <c r="B1864" t="s">
        <v>1785</v>
      </c>
      <c r="C1864" t="s">
        <v>112</v>
      </c>
      <c r="D1864" s="4">
        <v>2400000</v>
      </c>
      <c r="E1864" s="4">
        <v>85500</v>
      </c>
      <c r="F1864" s="4">
        <f t="shared" si="29"/>
        <v>0</v>
      </c>
    </row>
    <row r="1865" spans="1:6" x14ac:dyDescent="0.25">
      <c r="A1865">
        <v>1719</v>
      </c>
      <c r="B1865" t="s">
        <v>1787</v>
      </c>
      <c r="C1865" t="s">
        <v>67</v>
      </c>
      <c r="D1865" s="4">
        <v>7800000</v>
      </c>
      <c r="E1865" s="4">
        <v>499800</v>
      </c>
      <c r="F1865" s="4">
        <f t="shared" si="29"/>
        <v>0</v>
      </c>
    </row>
    <row r="1866" spans="1:6" x14ac:dyDescent="0.25">
      <c r="A1866">
        <v>1723</v>
      </c>
      <c r="B1866" t="s">
        <v>1791</v>
      </c>
      <c r="C1866" t="s">
        <v>364</v>
      </c>
      <c r="D1866" s="4">
        <v>5000000</v>
      </c>
      <c r="E1866" s="4">
        <v>373800</v>
      </c>
      <c r="F1866" s="4">
        <f t="shared" si="29"/>
        <v>0</v>
      </c>
    </row>
    <row r="1867" spans="1:6" x14ac:dyDescent="0.25">
      <c r="A1867">
        <v>1725</v>
      </c>
      <c r="B1867" t="s">
        <v>1793</v>
      </c>
      <c r="C1867" t="s">
        <v>70</v>
      </c>
      <c r="D1867" s="4">
        <v>917000</v>
      </c>
      <c r="E1867" s="4">
        <v>-158600</v>
      </c>
      <c r="F1867" s="4">
        <f t="shared" si="29"/>
        <v>0</v>
      </c>
    </row>
    <row r="1868" spans="1:6" x14ac:dyDescent="0.25">
      <c r="A1868">
        <v>1725</v>
      </c>
      <c r="B1868" t="s">
        <v>1794</v>
      </c>
      <c r="C1868" t="s">
        <v>67</v>
      </c>
      <c r="D1868" s="4">
        <v>9000000</v>
      </c>
      <c r="E1868" s="4">
        <v>487300</v>
      </c>
      <c r="F1868" s="4">
        <f t="shared" si="29"/>
        <v>0</v>
      </c>
    </row>
    <row r="1869" spans="1:6" x14ac:dyDescent="0.25">
      <c r="A1869">
        <v>1727</v>
      </c>
      <c r="B1869" t="s">
        <v>1795</v>
      </c>
      <c r="C1869" t="s">
        <v>837</v>
      </c>
      <c r="D1869" s="4">
        <v>6500000</v>
      </c>
      <c r="E1869" s="4">
        <v>67100</v>
      </c>
      <c r="F1869" s="4">
        <f t="shared" si="29"/>
        <v>0</v>
      </c>
    </row>
    <row r="1870" spans="1:6" x14ac:dyDescent="0.25">
      <c r="A1870">
        <v>1730</v>
      </c>
      <c r="B1870" t="s">
        <v>1798</v>
      </c>
      <c r="C1870" t="s">
        <v>67</v>
      </c>
      <c r="D1870" s="4">
        <v>3400000</v>
      </c>
      <c r="E1870" s="4">
        <v>300300</v>
      </c>
      <c r="F1870" s="4">
        <f t="shared" si="29"/>
        <v>0</v>
      </c>
    </row>
    <row r="1871" spans="1:6" x14ac:dyDescent="0.25">
      <c r="A1871">
        <v>1733</v>
      </c>
      <c r="B1871" t="s">
        <v>1801</v>
      </c>
      <c r="C1871" t="s">
        <v>83</v>
      </c>
      <c r="D1871" s="4">
        <v>8400000</v>
      </c>
      <c r="E1871" s="4">
        <v>563900</v>
      </c>
      <c r="F1871" s="4">
        <f t="shared" si="29"/>
        <v>0</v>
      </c>
    </row>
    <row r="1872" spans="1:6" x14ac:dyDescent="0.25">
      <c r="A1872">
        <v>1735</v>
      </c>
      <c r="B1872" t="s">
        <v>1803</v>
      </c>
      <c r="C1872" t="s">
        <v>79</v>
      </c>
      <c r="D1872" s="4">
        <v>8600000</v>
      </c>
      <c r="E1872" s="4">
        <v>406500</v>
      </c>
      <c r="F1872" s="4">
        <f t="shared" si="29"/>
        <v>0</v>
      </c>
    </row>
    <row r="1873" spans="1:6" x14ac:dyDescent="0.25">
      <c r="A1873">
        <v>1736</v>
      </c>
      <c r="B1873" t="s">
        <v>1804</v>
      </c>
      <c r="C1873" t="s">
        <v>70</v>
      </c>
      <c r="D1873" s="4">
        <v>9900000</v>
      </c>
      <c r="E1873" s="4">
        <v>417300</v>
      </c>
      <c r="F1873" s="4">
        <f t="shared" si="29"/>
        <v>0</v>
      </c>
    </row>
    <row r="1874" spans="1:6" x14ac:dyDescent="0.25">
      <c r="A1874">
        <v>1737</v>
      </c>
      <c r="B1874" t="s">
        <v>1805</v>
      </c>
      <c r="C1874" t="s">
        <v>70</v>
      </c>
      <c r="D1874" s="4">
        <v>9700000</v>
      </c>
      <c r="E1874" s="4">
        <v>-183000</v>
      </c>
      <c r="F1874" s="4">
        <f t="shared" si="29"/>
        <v>0</v>
      </c>
    </row>
    <row r="1875" spans="1:6" x14ac:dyDescent="0.25">
      <c r="A1875">
        <v>1738</v>
      </c>
      <c r="B1875" t="s">
        <v>1807</v>
      </c>
      <c r="C1875" t="s">
        <v>70</v>
      </c>
      <c r="D1875" s="4">
        <v>8100000</v>
      </c>
      <c r="E1875" s="4">
        <v>569000</v>
      </c>
      <c r="F1875" s="4">
        <f t="shared" si="29"/>
        <v>0</v>
      </c>
    </row>
    <row r="1876" spans="1:6" x14ac:dyDescent="0.25">
      <c r="A1876">
        <v>1741</v>
      </c>
      <c r="B1876" t="s">
        <v>1809</v>
      </c>
      <c r="C1876" t="s">
        <v>79</v>
      </c>
      <c r="D1876" s="4">
        <v>7800000</v>
      </c>
      <c r="E1876" s="4">
        <v>609200</v>
      </c>
      <c r="F1876" s="4">
        <f t="shared" si="29"/>
        <v>0</v>
      </c>
    </row>
    <row r="1877" spans="1:6" x14ac:dyDescent="0.25">
      <c r="A1877">
        <v>1748</v>
      </c>
      <c r="B1877" t="s">
        <v>1817</v>
      </c>
      <c r="C1877" t="s">
        <v>228</v>
      </c>
      <c r="D1877" s="4">
        <v>20400000</v>
      </c>
      <c r="E1877" s="4">
        <v>99800</v>
      </c>
      <c r="F1877" s="4">
        <f t="shared" si="29"/>
        <v>0</v>
      </c>
    </row>
    <row r="1878" spans="1:6" x14ac:dyDescent="0.25">
      <c r="A1878">
        <v>1752</v>
      </c>
      <c r="B1878" t="s">
        <v>1820</v>
      </c>
      <c r="C1878" t="s">
        <v>79</v>
      </c>
      <c r="D1878" s="4">
        <v>20300000</v>
      </c>
      <c r="E1878" s="4">
        <v>240900</v>
      </c>
      <c r="F1878" s="4">
        <f t="shared" si="29"/>
        <v>0</v>
      </c>
    </row>
    <row r="1879" spans="1:6" x14ac:dyDescent="0.25">
      <c r="A1879">
        <v>1753</v>
      </c>
      <c r="B1879" t="s">
        <v>1821</v>
      </c>
      <c r="C1879" t="s">
        <v>67</v>
      </c>
      <c r="D1879" s="4">
        <v>1800000</v>
      </c>
      <c r="E1879" s="4">
        <v>116100</v>
      </c>
      <c r="F1879" s="4">
        <f t="shared" si="29"/>
        <v>0</v>
      </c>
    </row>
    <row r="1880" spans="1:6" x14ac:dyDescent="0.25">
      <c r="A1880">
        <v>1755</v>
      </c>
      <c r="B1880" t="s">
        <v>1823</v>
      </c>
      <c r="C1880" t="s">
        <v>70</v>
      </c>
      <c r="D1880" s="4">
        <v>4300000</v>
      </c>
      <c r="E1880" s="4">
        <v>421400</v>
      </c>
      <c r="F1880" s="4">
        <f t="shared" si="29"/>
        <v>0</v>
      </c>
    </row>
    <row r="1881" spans="1:6" x14ac:dyDescent="0.25">
      <c r="A1881">
        <v>1755</v>
      </c>
      <c r="B1881" t="s">
        <v>1824</v>
      </c>
      <c r="C1881" t="s">
        <v>585</v>
      </c>
      <c r="D1881" s="4">
        <v>5900000</v>
      </c>
      <c r="E1881" s="4">
        <v>175200</v>
      </c>
      <c r="F1881" s="4">
        <f t="shared" si="29"/>
        <v>0</v>
      </c>
    </row>
    <row r="1882" spans="1:6" x14ac:dyDescent="0.25">
      <c r="A1882">
        <v>1761</v>
      </c>
      <c r="B1882" t="s">
        <v>1830</v>
      </c>
      <c r="C1882" t="s">
        <v>67</v>
      </c>
      <c r="D1882" s="4">
        <v>4600000</v>
      </c>
      <c r="E1882" s="4">
        <v>405900</v>
      </c>
      <c r="F1882" s="4">
        <f t="shared" si="29"/>
        <v>0</v>
      </c>
    </row>
    <row r="1883" spans="1:6" x14ac:dyDescent="0.25">
      <c r="A1883">
        <v>1762</v>
      </c>
      <c r="B1883" t="s">
        <v>1831</v>
      </c>
      <c r="C1883" t="s">
        <v>67</v>
      </c>
      <c r="D1883" s="4">
        <v>8900000</v>
      </c>
      <c r="E1883" s="4">
        <v>509100</v>
      </c>
      <c r="F1883" s="4">
        <f t="shared" si="29"/>
        <v>0</v>
      </c>
    </row>
    <row r="1884" spans="1:6" x14ac:dyDescent="0.25">
      <c r="A1884">
        <v>1763</v>
      </c>
      <c r="B1884" t="s">
        <v>1832</v>
      </c>
      <c r="C1884" t="s">
        <v>99</v>
      </c>
      <c r="D1884" s="4">
        <v>10400000</v>
      </c>
      <c r="E1884" s="4">
        <v>164100</v>
      </c>
      <c r="F1884" s="4">
        <f t="shared" si="29"/>
        <v>0</v>
      </c>
    </row>
    <row r="1885" spans="1:6" x14ac:dyDescent="0.25">
      <c r="A1885">
        <v>1764</v>
      </c>
      <c r="B1885" t="s">
        <v>1833</v>
      </c>
      <c r="C1885" t="s">
        <v>112</v>
      </c>
      <c r="D1885" s="4">
        <v>12000000</v>
      </c>
      <c r="E1885" s="4">
        <v>411900</v>
      </c>
      <c r="F1885" s="4">
        <f t="shared" si="29"/>
        <v>0</v>
      </c>
    </row>
    <row r="1886" spans="1:6" x14ac:dyDescent="0.25">
      <c r="A1886">
        <v>1765</v>
      </c>
      <c r="B1886" t="s">
        <v>1834</v>
      </c>
      <c r="C1886" t="s">
        <v>70</v>
      </c>
      <c r="D1886" s="4">
        <v>2400000</v>
      </c>
      <c r="E1886" s="4">
        <v>-336700</v>
      </c>
      <c r="F1886" s="4">
        <f t="shared" si="29"/>
        <v>0</v>
      </c>
    </row>
    <row r="1887" spans="1:6" x14ac:dyDescent="0.25">
      <c r="A1887">
        <v>1766</v>
      </c>
      <c r="B1887" t="s">
        <v>1835</v>
      </c>
      <c r="C1887" t="s">
        <v>217</v>
      </c>
      <c r="D1887" s="4">
        <v>7400000</v>
      </c>
      <c r="E1887" s="4">
        <v>629000</v>
      </c>
      <c r="F1887" s="4">
        <f t="shared" si="29"/>
        <v>0</v>
      </c>
    </row>
    <row r="1888" spans="1:6" x14ac:dyDescent="0.25">
      <c r="A1888">
        <v>1769</v>
      </c>
      <c r="B1888" t="s">
        <v>1838</v>
      </c>
      <c r="C1888" t="s">
        <v>88</v>
      </c>
      <c r="D1888" s="4">
        <v>19100000</v>
      </c>
      <c r="E1888" s="4">
        <v>41200</v>
      </c>
      <c r="F1888" s="4">
        <f t="shared" si="29"/>
        <v>0</v>
      </c>
    </row>
    <row r="1889" spans="1:6" x14ac:dyDescent="0.25">
      <c r="A1889">
        <v>1769</v>
      </c>
      <c r="B1889" t="s">
        <v>1839</v>
      </c>
      <c r="C1889" t="s">
        <v>102</v>
      </c>
      <c r="D1889" s="4">
        <v>3500000</v>
      </c>
      <c r="E1889" s="4">
        <v>333900</v>
      </c>
      <c r="F1889" s="4">
        <f t="shared" si="29"/>
        <v>0</v>
      </c>
    </row>
    <row r="1890" spans="1:6" x14ac:dyDescent="0.25">
      <c r="A1890">
        <v>1769</v>
      </c>
      <c r="B1890" t="s">
        <v>1840</v>
      </c>
      <c r="C1890" t="s">
        <v>79</v>
      </c>
      <c r="D1890" s="4">
        <v>6800000</v>
      </c>
      <c r="E1890" s="4">
        <v>433700</v>
      </c>
      <c r="F1890" s="4">
        <f t="shared" si="29"/>
        <v>0</v>
      </c>
    </row>
    <row r="1891" spans="1:6" x14ac:dyDescent="0.25">
      <c r="A1891">
        <v>1774</v>
      </c>
      <c r="B1891" t="s">
        <v>1843</v>
      </c>
      <c r="C1891" t="s">
        <v>79</v>
      </c>
      <c r="D1891" s="4">
        <v>13400000</v>
      </c>
      <c r="E1891" s="4">
        <v>379800</v>
      </c>
      <c r="F1891" s="4">
        <f t="shared" si="29"/>
        <v>0</v>
      </c>
    </row>
    <row r="1892" spans="1:6" x14ac:dyDescent="0.25">
      <c r="A1892">
        <v>1775</v>
      </c>
      <c r="B1892" t="s">
        <v>1844</v>
      </c>
      <c r="C1892" t="s">
        <v>79</v>
      </c>
      <c r="D1892" s="4">
        <v>7400000</v>
      </c>
      <c r="E1892" s="4">
        <v>623900</v>
      </c>
      <c r="F1892" s="4">
        <f t="shared" si="29"/>
        <v>0</v>
      </c>
    </row>
    <row r="1893" spans="1:6" x14ac:dyDescent="0.25">
      <c r="A1893">
        <v>1776</v>
      </c>
      <c r="B1893" t="s">
        <v>1845</v>
      </c>
      <c r="C1893" t="s">
        <v>70</v>
      </c>
      <c r="D1893" s="4">
        <v>3200000</v>
      </c>
      <c r="E1893" s="4">
        <v>-213300</v>
      </c>
      <c r="F1893" s="4">
        <f t="shared" si="29"/>
        <v>0</v>
      </c>
    </row>
    <row r="1894" spans="1:6" x14ac:dyDescent="0.25">
      <c r="A1894">
        <v>1778</v>
      </c>
      <c r="B1894" t="s">
        <v>1847</v>
      </c>
      <c r="C1894" t="s">
        <v>67</v>
      </c>
      <c r="D1894" s="4">
        <v>5600000</v>
      </c>
      <c r="E1894" s="4">
        <v>98800</v>
      </c>
      <c r="F1894" s="4">
        <f t="shared" si="29"/>
        <v>0</v>
      </c>
    </row>
    <row r="1895" spans="1:6" x14ac:dyDescent="0.25">
      <c r="A1895">
        <v>1779</v>
      </c>
      <c r="B1895" t="s">
        <v>1848</v>
      </c>
      <c r="C1895" t="s">
        <v>70</v>
      </c>
      <c r="D1895" s="4">
        <v>12100000</v>
      </c>
      <c r="E1895" s="4">
        <v>402000</v>
      </c>
      <c r="F1895" s="4">
        <f t="shared" si="29"/>
        <v>0</v>
      </c>
    </row>
    <row r="1896" spans="1:6" x14ac:dyDescent="0.25">
      <c r="A1896">
        <v>1782</v>
      </c>
      <c r="B1896" t="s">
        <v>1851</v>
      </c>
      <c r="C1896" t="s">
        <v>70</v>
      </c>
      <c r="D1896" s="4">
        <v>8900000</v>
      </c>
      <c r="E1896" s="4">
        <v>-1100000</v>
      </c>
      <c r="F1896" s="4">
        <f t="shared" si="29"/>
        <v>0</v>
      </c>
    </row>
    <row r="1897" spans="1:6" x14ac:dyDescent="0.25">
      <c r="A1897">
        <v>1784</v>
      </c>
      <c r="B1897" t="s">
        <v>1853</v>
      </c>
      <c r="C1897" t="s">
        <v>70</v>
      </c>
      <c r="D1897" s="4">
        <v>8700000</v>
      </c>
      <c r="E1897" s="4">
        <v>-209200</v>
      </c>
      <c r="F1897" s="4">
        <f t="shared" si="29"/>
        <v>0</v>
      </c>
    </row>
    <row r="1898" spans="1:6" x14ac:dyDescent="0.25">
      <c r="A1898">
        <v>1787</v>
      </c>
      <c r="B1898" t="s">
        <v>1856</v>
      </c>
      <c r="C1898" t="s">
        <v>70</v>
      </c>
      <c r="D1898" s="4">
        <v>18200000</v>
      </c>
      <c r="E1898" s="4">
        <v>-113500</v>
      </c>
      <c r="F1898" s="4">
        <f t="shared" si="29"/>
        <v>0</v>
      </c>
    </row>
    <row r="1899" spans="1:6" x14ac:dyDescent="0.25">
      <c r="A1899">
        <v>1787</v>
      </c>
      <c r="B1899" t="s">
        <v>1857</v>
      </c>
      <c r="C1899" t="s">
        <v>70</v>
      </c>
      <c r="D1899" s="4">
        <v>6600000</v>
      </c>
      <c r="E1899" s="4">
        <v>123000</v>
      </c>
      <c r="F1899" s="4">
        <f t="shared" si="29"/>
        <v>0</v>
      </c>
    </row>
    <row r="1900" spans="1:6" x14ac:dyDescent="0.25">
      <c r="A1900">
        <v>1789</v>
      </c>
      <c r="B1900" t="s">
        <v>1858</v>
      </c>
      <c r="C1900" t="s">
        <v>126</v>
      </c>
      <c r="D1900" s="4">
        <v>9600000</v>
      </c>
      <c r="E1900" s="4">
        <v>335800</v>
      </c>
      <c r="F1900" s="4">
        <f t="shared" si="29"/>
        <v>0</v>
      </c>
    </row>
    <row r="1901" spans="1:6" x14ac:dyDescent="0.25">
      <c r="A1901">
        <v>1790</v>
      </c>
      <c r="B1901" t="s">
        <v>1859</v>
      </c>
      <c r="C1901" t="s">
        <v>402</v>
      </c>
      <c r="D1901" s="4">
        <v>5900000</v>
      </c>
      <c r="E1901" s="4">
        <v>329600</v>
      </c>
      <c r="F1901" s="4">
        <f t="shared" si="29"/>
        <v>0</v>
      </c>
    </row>
    <row r="1902" spans="1:6" x14ac:dyDescent="0.25">
      <c r="A1902">
        <v>1790</v>
      </c>
      <c r="B1902" t="s">
        <v>1860</v>
      </c>
      <c r="C1902" t="s">
        <v>93</v>
      </c>
      <c r="D1902" s="4">
        <v>8100000</v>
      </c>
      <c r="E1902" s="4">
        <v>-253900</v>
      </c>
      <c r="F1902" s="4">
        <f t="shared" si="29"/>
        <v>0</v>
      </c>
    </row>
    <row r="1903" spans="1:6" x14ac:dyDescent="0.25">
      <c r="A1903">
        <v>1792</v>
      </c>
      <c r="B1903" t="s">
        <v>1861</v>
      </c>
      <c r="C1903" t="s">
        <v>173</v>
      </c>
      <c r="D1903" s="4">
        <v>8100000</v>
      </c>
      <c r="E1903" s="4">
        <v>347200</v>
      </c>
      <c r="F1903" s="4">
        <f t="shared" si="29"/>
        <v>0</v>
      </c>
    </row>
    <row r="1904" spans="1:6" x14ac:dyDescent="0.25">
      <c r="A1904">
        <v>1794</v>
      </c>
      <c r="B1904" t="s">
        <v>1864</v>
      </c>
      <c r="C1904" t="s">
        <v>79</v>
      </c>
      <c r="D1904" s="4">
        <v>17800000</v>
      </c>
      <c r="E1904" s="4">
        <v>114800</v>
      </c>
      <c r="F1904" s="4">
        <f t="shared" si="29"/>
        <v>0</v>
      </c>
    </row>
    <row r="1905" spans="1:6" x14ac:dyDescent="0.25">
      <c r="A1905">
        <v>1794</v>
      </c>
      <c r="B1905" t="s">
        <v>1866</v>
      </c>
      <c r="C1905" t="s">
        <v>492</v>
      </c>
      <c r="D1905" s="4">
        <v>6100000</v>
      </c>
      <c r="E1905" s="4">
        <v>275500</v>
      </c>
      <c r="F1905" s="4">
        <f t="shared" si="29"/>
        <v>0</v>
      </c>
    </row>
    <row r="1906" spans="1:6" x14ac:dyDescent="0.25">
      <c r="A1906">
        <v>1802</v>
      </c>
      <c r="B1906" t="s">
        <v>1871</v>
      </c>
      <c r="C1906" t="s">
        <v>95</v>
      </c>
      <c r="D1906" s="4">
        <v>15400000</v>
      </c>
      <c r="E1906" s="4">
        <v>228800</v>
      </c>
      <c r="F1906" s="4">
        <f t="shared" si="29"/>
        <v>0</v>
      </c>
    </row>
    <row r="1907" spans="1:6" x14ac:dyDescent="0.25">
      <c r="A1907">
        <v>1803</v>
      </c>
      <c r="B1907" t="s">
        <v>1874</v>
      </c>
      <c r="C1907" t="s">
        <v>79</v>
      </c>
      <c r="D1907" s="4">
        <v>580000</v>
      </c>
      <c r="E1907" s="4">
        <v>32500</v>
      </c>
      <c r="F1907" s="4">
        <f t="shared" si="29"/>
        <v>0</v>
      </c>
    </row>
    <row r="1908" spans="1:6" x14ac:dyDescent="0.25">
      <c r="A1908">
        <v>1806</v>
      </c>
      <c r="B1908" t="s">
        <v>1875</v>
      </c>
      <c r="C1908" t="s">
        <v>126</v>
      </c>
      <c r="D1908" s="4">
        <v>2900000</v>
      </c>
      <c r="E1908" s="4">
        <v>129000</v>
      </c>
      <c r="F1908" s="4">
        <f t="shared" si="29"/>
        <v>0</v>
      </c>
    </row>
    <row r="1909" spans="1:6" x14ac:dyDescent="0.25">
      <c r="A1909">
        <v>1810</v>
      </c>
      <c r="B1909" t="s">
        <v>1881</v>
      </c>
      <c r="C1909" t="s">
        <v>699</v>
      </c>
      <c r="D1909" s="4">
        <v>7200000</v>
      </c>
      <c r="E1909" s="4">
        <v>-168100</v>
      </c>
      <c r="F1909" s="4">
        <f t="shared" si="29"/>
        <v>0</v>
      </c>
    </row>
    <row r="1910" spans="1:6" x14ac:dyDescent="0.25">
      <c r="A1910">
        <v>1815</v>
      </c>
      <c r="B1910" t="s">
        <v>1885</v>
      </c>
      <c r="C1910" t="s">
        <v>70</v>
      </c>
      <c r="D1910" s="4">
        <v>7100000</v>
      </c>
      <c r="E1910" s="4">
        <v>404000</v>
      </c>
      <c r="F1910" s="4">
        <f t="shared" si="29"/>
        <v>0</v>
      </c>
    </row>
    <row r="1911" spans="1:6" x14ac:dyDescent="0.25">
      <c r="A1911">
        <v>1817</v>
      </c>
      <c r="B1911" t="s">
        <v>1886</v>
      </c>
      <c r="C1911" t="s">
        <v>67</v>
      </c>
      <c r="D1911" s="4">
        <v>14400000</v>
      </c>
      <c r="E1911" s="4">
        <v>241400</v>
      </c>
      <c r="F1911" s="4">
        <f t="shared" si="29"/>
        <v>0</v>
      </c>
    </row>
    <row r="1912" spans="1:6" x14ac:dyDescent="0.25">
      <c r="A1912">
        <v>1818</v>
      </c>
      <c r="B1912" t="s">
        <v>1887</v>
      </c>
      <c r="C1912" t="s">
        <v>70</v>
      </c>
      <c r="D1912" s="4">
        <v>903000</v>
      </c>
      <c r="E1912" s="4">
        <v>-53600</v>
      </c>
      <c r="F1912" s="4">
        <f t="shared" si="29"/>
        <v>0</v>
      </c>
    </row>
    <row r="1913" spans="1:6" x14ac:dyDescent="0.25">
      <c r="A1913">
        <v>1819</v>
      </c>
      <c r="B1913" t="s">
        <v>1889</v>
      </c>
      <c r="C1913" t="s">
        <v>93</v>
      </c>
      <c r="D1913" s="4">
        <v>7700000</v>
      </c>
      <c r="E1913" s="4">
        <v>559900</v>
      </c>
      <c r="F1913" s="4">
        <f t="shared" si="29"/>
        <v>0</v>
      </c>
    </row>
    <row r="1914" spans="1:6" x14ac:dyDescent="0.25">
      <c r="A1914">
        <v>1822</v>
      </c>
      <c r="B1914" t="s">
        <v>1893</v>
      </c>
      <c r="C1914" t="s">
        <v>173</v>
      </c>
      <c r="D1914" s="4">
        <v>17100000</v>
      </c>
      <c r="E1914" s="4">
        <v>208800</v>
      </c>
      <c r="F1914" s="4">
        <f t="shared" si="29"/>
        <v>0</v>
      </c>
    </row>
    <row r="1915" spans="1:6" x14ac:dyDescent="0.25">
      <c r="A1915">
        <v>1825</v>
      </c>
      <c r="B1915" t="s">
        <v>1895</v>
      </c>
      <c r="C1915" t="s">
        <v>70</v>
      </c>
      <c r="D1915" s="4">
        <v>17000000</v>
      </c>
      <c r="E1915" s="4">
        <v>-1300000</v>
      </c>
      <c r="F1915" s="4">
        <f t="shared" si="29"/>
        <v>0</v>
      </c>
    </row>
    <row r="1916" spans="1:6" x14ac:dyDescent="0.25">
      <c r="A1916">
        <v>1827</v>
      </c>
      <c r="B1916" t="s">
        <v>1896</v>
      </c>
      <c r="C1916" t="s">
        <v>79</v>
      </c>
      <c r="D1916" s="4">
        <v>719000</v>
      </c>
      <c r="E1916" s="4">
        <v>43300</v>
      </c>
      <c r="F1916" s="4">
        <f t="shared" si="29"/>
        <v>0</v>
      </c>
    </row>
    <row r="1917" spans="1:6" x14ac:dyDescent="0.25">
      <c r="A1917">
        <v>1828</v>
      </c>
      <c r="B1917" t="s">
        <v>1897</v>
      </c>
      <c r="C1917" t="s">
        <v>79</v>
      </c>
      <c r="D1917" s="4">
        <v>2200000</v>
      </c>
      <c r="E1917" s="4">
        <v>211000</v>
      </c>
      <c r="F1917" s="4">
        <f t="shared" si="29"/>
        <v>0</v>
      </c>
    </row>
    <row r="1918" spans="1:6" x14ac:dyDescent="0.25">
      <c r="A1918">
        <v>1830</v>
      </c>
      <c r="B1918" t="s">
        <v>1898</v>
      </c>
      <c r="C1918" t="s">
        <v>95</v>
      </c>
      <c r="D1918" s="4">
        <v>5700000</v>
      </c>
      <c r="E1918" s="4">
        <v>411800</v>
      </c>
      <c r="F1918" s="4">
        <f t="shared" si="29"/>
        <v>0</v>
      </c>
    </row>
    <row r="1919" spans="1:6" x14ac:dyDescent="0.25">
      <c r="A1919">
        <v>1832</v>
      </c>
      <c r="B1919" t="s">
        <v>1900</v>
      </c>
      <c r="C1919" t="s">
        <v>70</v>
      </c>
      <c r="D1919" s="4">
        <v>16700000</v>
      </c>
      <c r="E1919" s="4">
        <v>57700</v>
      </c>
      <c r="F1919" s="4">
        <f t="shared" si="29"/>
        <v>0</v>
      </c>
    </row>
    <row r="1920" spans="1:6" x14ac:dyDescent="0.25">
      <c r="A1920">
        <v>1833</v>
      </c>
      <c r="B1920" t="s">
        <v>1901</v>
      </c>
      <c r="C1920" t="s">
        <v>70</v>
      </c>
      <c r="D1920" s="4">
        <v>7600000</v>
      </c>
      <c r="E1920" s="4">
        <v>562000</v>
      </c>
      <c r="F1920" s="4">
        <f t="shared" si="29"/>
        <v>0</v>
      </c>
    </row>
    <row r="1921" spans="1:6" x14ac:dyDescent="0.25">
      <c r="A1921">
        <v>1833</v>
      </c>
      <c r="B1921" t="s">
        <v>1902</v>
      </c>
      <c r="C1921" t="s">
        <v>70</v>
      </c>
      <c r="D1921" s="4">
        <v>8900000</v>
      </c>
      <c r="E1921" s="4">
        <v>106600</v>
      </c>
      <c r="F1921" s="4">
        <f t="shared" si="29"/>
        <v>0</v>
      </c>
    </row>
    <row r="1922" spans="1:6" x14ac:dyDescent="0.25">
      <c r="A1922">
        <v>1833</v>
      </c>
      <c r="B1922" t="s">
        <v>1903</v>
      </c>
      <c r="C1922" t="s">
        <v>70</v>
      </c>
      <c r="D1922" s="4">
        <v>3100000</v>
      </c>
      <c r="E1922" s="4">
        <v>-174300</v>
      </c>
      <c r="F1922" s="4">
        <f t="shared" si="29"/>
        <v>0</v>
      </c>
    </row>
    <row r="1923" spans="1:6" x14ac:dyDescent="0.25">
      <c r="A1923">
        <v>1838</v>
      </c>
      <c r="B1923" t="s">
        <v>1906</v>
      </c>
      <c r="C1923" t="s">
        <v>79</v>
      </c>
      <c r="D1923" s="4">
        <v>758000</v>
      </c>
      <c r="E1923" s="4">
        <v>53800</v>
      </c>
      <c r="F1923" s="4">
        <f t="shared" si="29"/>
        <v>0</v>
      </c>
    </row>
    <row r="1924" spans="1:6" x14ac:dyDescent="0.25">
      <c r="A1924">
        <v>1845</v>
      </c>
      <c r="B1924" t="s">
        <v>1914</v>
      </c>
      <c r="C1924" t="s">
        <v>88</v>
      </c>
      <c r="D1924" s="4">
        <v>2100000</v>
      </c>
      <c r="E1924" s="4">
        <v>183500</v>
      </c>
      <c r="F1924" s="4">
        <f t="shared" si="29"/>
        <v>0</v>
      </c>
    </row>
    <row r="1925" spans="1:6" x14ac:dyDescent="0.25">
      <c r="A1925">
        <v>1846</v>
      </c>
      <c r="B1925" t="s">
        <v>1915</v>
      </c>
      <c r="C1925" t="s">
        <v>70</v>
      </c>
      <c r="D1925" s="4">
        <v>974000</v>
      </c>
      <c r="E1925" s="4">
        <v>-208400</v>
      </c>
      <c r="F1925" s="4">
        <f t="shared" ref="F1925:F1988" si="30">MAX(0,(E1925/D1925-10%)*D1925*0.2)</f>
        <v>0</v>
      </c>
    </row>
    <row r="1926" spans="1:6" x14ac:dyDescent="0.25">
      <c r="A1926">
        <v>1847</v>
      </c>
      <c r="B1926" t="s">
        <v>1916</v>
      </c>
      <c r="C1926" t="s">
        <v>195</v>
      </c>
      <c r="D1926" s="4">
        <v>16300000</v>
      </c>
      <c r="E1926" s="4">
        <v>-641000</v>
      </c>
      <c r="F1926" s="4">
        <f t="shared" si="30"/>
        <v>0</v>
      </c>
    </row>
    <row r="1927" spans="1:6" x14ac:dyDescent="0.25">
      <c r="A1927">
        <v>1848</v>
      </c>
      <c r="B1927" t="s">
        <v>1917</v>
      </c>
      <c r="C1927" t="s">
        <v>173</v>
      </c>
      <c r="D1927" s="4">
        <v>16200000</v>
      </c>
      <c r="E1927" s="4">
        <v>178200</v>
      </c>
      <c r="F1927" s="4">
        <f t="shared" si="30"/>
        <v>0</v>
      </c>
    </row>
    <row r="1928" spans="1:6" x14ac:dyDescent="0.25">
      <c r="A1928">
        <v>1850</v>
      </c>
      <c r="B1928" t="s">
        <v>1919</v>
      </c>
      <c r="C1928" t="s">
        <v>173</v>
      </c>
      <c r="D1928" s="4">
        <v>11400000</v>
      </c>
      <c r="E1928" s="4">
        <v>392700</v>
      </c>
      <c r="F1928" s="4">
        <f t="shared" si="30"/>
        <v>0</v>
      </c>
    </row>
    <row r="1929" spans="1:6" x14ac:dyDescent="0.25">
      <c r="A1929">
        <v>1851</v>
      </c>
      <c r="B1929" t="s">
        <v>1921</v>
      </c>
      <c r="C1929" t="s">
        <v>93</v>
      </c>
      <c r="D1929" s="4">
        <v>5100000</v>
      </c>
      <c r="E1929" s="4">
        <v>489200</v>
      </c>
      <c r="F1929" s="4">
        <f t="shared" si="30"/>
        <v>0</v>
      </c>
    </row>
    <row r="1930" spans="1:6" x14ac:dyDescent="0.25">
      <c r="A1930">
        <v>1854</v>
      </c>
      <c r="B1930" t="s">
        <v>1923</v>
      </c>
      <c r="C1930" t="s">
        <v>126</v>
      </c>
      <c r="D1930" s="4">
        <v>4600000</v>
      </c>
      <c r="E1930" s="4">
        <v>-2900000</v>
      </c>
      <c r="F1930" s="4">
        <f t="shared" si="30"/>
        <v>0</v>
      </c>
    </row>
    <row r="1931" spans="1:6" x14ac:dyDescent="0.25">
      <c r="A1931">
        <v>1855</v>
      </c>
      <c r="B1931" t="s">
        <v>1924</v>
      </c>
      <c r="C1931" t="s">
        <v>126</v>
      </c>
      <c r="D1931" s="4">
        <v>3600000</v>
      </c>
      <c r="E1931" s="4">
        <v>-803100</v>
      </c>
      <c r="F1931" s="4">
        <f t="shared" si="30"/>
        <v>0</v>
      </c>
    </row>
    <row r="1932" spans="1:6" x14ac:dyDescent="0.25">
      <c r="A1932">
        <v>1856</v>
      </c>
      <c r="B1932" t="s">
        <v>1925</v>
      </c>
      <c r="C1932" t="s">
        <v>70</v>
      </c>
      <c r="D1932" s="4">
        <v>586000</v>
      </c>
      <c r="E1932" s="4">
        <v>-208900</v>
      </c>
      <c r="F1932" s="4">
        <f t="shared" si="30"/>
        <v>0</v>
      </c>
    </row>
    <row r="1933" spans="1:6" x14ac:dyDescent="0.25">
      <c r="A1933">
        <v>1863</v>
      </c>
      <c r="B1933" t="s">
        <v>1932</v>
      </c>
      <c r="C1933" t="s">
        <v>70</v>
      </c>
      <c r="D1933" s="4">
        <v>7900000</v>
      </c>
      <c r="E1933" s="4">
        <v>529700</v>
      </c>
      <c r="F1933" s="4">
        <f t="shared" si="30"/>
        <v>0</v>
      </c>
    </row>
    <row r="1934" spans="1:6" x14ac:dyDescent="0.25">
      <c r="A1934">
        <v>1864</v>
      </c>
      <c r="B1934" t="s">
        <v>1933</v>
      </c>
      <c r="C1934" t="s">
        <v>67</v>
      </c>
      <c r="D1934" s="4">
        <v>2400000</v>
      </c>
      <c r="E1934" s="4">
        <v>75100</v>
      </c>
      <c r="F1934" s="4">
        <f t="shared" si="30"/>
        <v>0</v>
      </c>
    </row>
    <row r="1935" spans="1:6" x14ac:dyDescent="0.25">
      <c r="A1935">
        <v>1864</v>
      </c>
      <c r="B1935" t="s">
        <v>1934</v>
      </c>
      <c r="C1935" t="s">
        <v>67</v>
      </c>
      <c r="D1935" s="4">
        <v>7100000</v>
      </c>
      <c r="E1935" s="4">
        <v>262700</v>
      </c>
      <c r="F1935" s="4">
        <f t="shared" si="30"/>
        <v>0</v>
      </c>
    </row>
    <row r="1936" spans="1:6" x14ac:dyDescent="0.25">
      <c r="A1936">
        <v>1870</v>
      </c>
      <c r="B1936" t="s">
        <v>1939</v>
      </c>
      <c r="C1936" t="s">
        <v>70</v>
      </c>
      <c r="D1936" s="4">
        <v>2000000</v>
      </c>
      <c r="E1936" s="4">
        <v>44000</v>
      </c>
      <c r="F1936" s="4">
        <f t="shared" si="30"/>
        <v>0</v>
      </c>
    </row>
    <row r="1937" spans="1:6" x14ac:dyDescent="0.25">
      <c r="A1937">
        <v>1870</v>
      </c>
      <c r="B1937" t="s">
        <v>1940</v>
      </c>
      <c r="C1937" t="s">
        <v>67</v>
      </c>
      <c r="D1937" s="4">
        <v>15400000</v>
      </c>
      <c r="E1937" s="4">
        <v>26300</v>
      </c>
      <c r="F1937" s="4">
        <f t="shared" si="30"/>
        <v>0</v>
      </c>
    </row>
    <row r="1938" spans="1:6" x14ac:dyDescent="0.25">
      <c r="A1938">
        <v>1872</v>
      </c>
      <c r="B1938" t="s">
        <v>1941</v>
      </c>
      <c r="C1938" t="s">
        <v>95</v>
      </c>
      <c r="D1938" s="4">
        <v>8200000</v>
      </c>
      <c r="E1938" s="4">
        <v>425000</v>
      </c>
      <c r="F1938" s="4">
        <f t="shared" si="30"/>
        <v>0</v>
      </c>
    </row>
    <row r="1939" spans="1:6" x14ac:dyDescent="0.25">
      <c r="A1939">
        <v>1873</v>
      </c>
      <c r="B1939" t="s">
        <v>1942</v>
      </c>
      <c r="C1939" t="s">
        <v>152</v>
      </c>
      <c r="D1939" s="4">
        <v>15300000</v>
      </c>
      <c r="E1939" s="4">
        <v>266000</v>
      </c>
      <c r="F1939" s="4">
        <f t="shared" si="30"/>
        <v>0</v>
      </c>
    </row>
    <row r="1940" spans="1:6" x14ac:dyDescent="0.25">
      <c r="A1940">
        <v>1876</v>
      </c>
      <c r="B1940" t="s">
        <v>1945</v>
      </c>
      <c r="C1940" t="s">
        <v>70</v>
      </c>
      <c r="D1940" s="4">
        <v>4800000</v>
      </c>
      <c r="E1940" s="4">
        <v>-252400</v>
      </c>
      <c r="F1940" s="4">
        <f t="shared" si="30"/>
        <v>0</v>
      </c>
    </row>
    <row r="1941" spans="1:6" x14ac:dyDescent="0.25">
      <c r="A1941">
        <v>1879</v>
      </c>
      <c r="B1941" t="s">
        <v>1948</v>
      </c>
      <c r="C1941" t="s">
        <v>70</v>
      </c>
      <c r="D1941" s="4">
        <v>8100000</v>
      </c>
      <c r="E1941" s="4">
        <v>-5900000</v>
      </c>
      <c r="F1941" s="4">
        <f t="shared" si="30"/>
        <v>0</v>
      </c>
    </row>
    <row r="1942" spans="1:6" x14ac:dyDescent="0.25">
      <c r="A1942">
        <v>1884</v>
      </c>
      <c r="B1942" t="s">
        <v>1954</v>
      </c>
      <c r="C1942" t="s">
        <v>70</v>
      </c>
      <c r="D1942" s="4">
        <v>8100000</v>
      </c>
      <c r="E1942" s="4">
        <v>418000</v>
      </c>
      <c r="F1942" s="4">
        <f t="shared" si="30"/>
        <v>0</v>
      </c>
    </row>
    <row r="1943" spans="1:6" x14ac:dyDescent="0.25">
      <c r="A1943">
        <v>1886</v>
      </c>
      <c r="B1943" t="s">
        <v>1955</v>
      </c>
      <c r="C1943" t="s">
        <v>837</v>
      </c>
      <c r="D1943" s="4">
        <v>5500000</v>
      </c>
      <c r="E1943" s="4">
        <v>-156300</v>
      </c>
      <c r="F1943" s="4">
        <f t="shared" si="30"/>
        <v>0</v>
      </c>
    </row>
    <row r="1944" spans="1:6" x14ac:dyDescent="0.25">
      <c r="A1944">
        <v>1887</v>
      </c>
      <c r="B1944" t="s">
        <v>1956</v>
      </c>
      <c r="C1944" t="s">
        <v>70</v>
      </c>
      <c r="D1944" s="4">
        <v>5100000</v>
      </c>
      <c r="E1944" s="4">
        <v>424100</v>
      </c>
      <c r="F1944" s="4">
        <f t="shared" si="30"/>
        <v>0</v>
      </c>
    </row>
    <row r="1945" spans="1:6" x14ac:dyDescent="0.25">
      <c r="A1945">
        <v>1890</v>
      </c>
      <c r="B1945" t="s">
        <v>1959</v>
      </c>
      <c r="C1945" t="s">
        <v>79</v>
      </c>
      <c r="D1945" s="4">
        <v>14900000</v>
      </c>
      <c r="E1945" s="4">
        <v>244000</v>
      </c>
      <c r="F1945" s="4">
        <f t="shared" si="30"/>
        <v>0</v>
      </c>
    </row>
    <row r="1946" spans="1:6" x14ac:dyDescent="0.25">
      <c r="A1946">
        <v>1891</v>
      </c>
      <c r="B1946" t="s">
        <v>1960</v>
      </c>
      <c r="C1946" t="s">
        <v>161</v>
      </c>
      <c r="D1946" s="4">
        <v>6000000</v>
      </c>
      <c r="E1946" s="4">
        <v>490400</v>
      </c>
      <c r="F1946" s="4">
        <f t="shared" si="30"/>
        <v>0</v>
      </c>
    </row>
    <row r="1947" spans="1:6" x14ac:dyDescent="0.25">
      <c r="A1947">
        <v>1897</v>
      </c>
      <c r="B1947" t="s">
        <v>1966</v>
      </c>
      <c r="C1947" t="s">
        <v>79</v>
      </c>
      <c r="D1947" s="4">
        <v>628000</v>
      </c>
      <c r="E1947" s="4">
        <v>54600</v>
      </c>
      <c r="F1947" s="4">
        <f t="shared" si="30"/>
        <v>0</v>
      </c>
    </row>
    <row r="1948" spans="1:6" x14ac:dyDescent="0.25">
      <c r="A1948">
        <v>1899</v>
      </c>
      <c r="B1948" t="s">
        <v>1968</v>
      </c>
      <c r="C1948" t="s">
        <v>70</v>
      </c>
      <c r="D1948" s="4">
        <v>8000000</v>
      </c>
      <c r="E1948" s="4">
        <v>498000</v>
      </c>
      <c r="F1948" s="4">
        <f t="shared" si="30"/>
        <v>0</v>
      </c>
    </row>
    <row r="1949" spans="1:6" x14ac:dyDescent="0.25">
      <c r="A1949">
        <v>1900</v>
      </c>
      <c r="B1949" t="s">
        <v>1969</v>
      </c>
      <c r="C1949" t="s">
        <v>70</v>
      </c>
      <c r="D1949" s="4">
        <v>5100000</v>
      </c>
      <c r="E1949" s="4">
        <v>480000</v>
      </c>
      <c r="F1949" s="4">
        <f t="shared" si="30"/>
        <v>0</v>
      </c>
    </row>
    <row r="1950" spans="1:6" x14ac:dyDescent="0.25">
      <c r="A1950">
        <v>1902</v>
      </c>
      <c r="B1950" t="s">
        <v>1971</v>
      </c>
      <c r="C1950" t="s">
        <v>102</v>
      </c>
      <c r="D1950" s="4">
        <v>861000</v>
      </c>
      <c r="E1950" s="4">
        <v>84400</v>
      </c>
      <c r="F1950" s="4">
        <f t="shared" si="30"/>
        <v>0</v>
      </c>
    </row>
    <row r="1951" spans="1:6" x14ac:dyDescent="0.25">
      <c r="A1951">
        <v>1903</v>
      </c>
      <c r="B1951" t="s">
        <v>1972</v>
      </c>
      <c r="C1951" t="s">
        <v>67</v>
      </c>
      <c r="D1951" s="4">
        <v>14600000</v>
      </c>
      <c r="E1951" s="4">
        <v>283700</v>
      </c>
      <c r="F1951" s="4">
        <f t="shared" si="30"/>
        <v>0</v>
      </c>
    </row>
    <row r="1952" spans="1:6" x14ac:dyDescent="0.25">
      <c r="A1952">
        <v>1908</v>
      </c>
      <c r="B1952" t="s">
        <v>1977</v>
      </c>
      <c r="C1952" t="s">
        <v>70</v>
      </c>
      <c r="D1952" s="4">
        <v>3600000</v>
      </c>
      <c r="E1952" s="4">
        <v>269700</v>
      </c>
      <c r="F1952" s="4">
        <f t="shared" si="30"/>
        <v>0</v>
      </c>
    </row>
    <row r="1953" spans="1:6" x14ac:dyDescent="0.25">
      <c r="A1953">
        <v>1909</v>
      </c>
      <c r="B1953" t="s">
        <v>1978</v>
      </c>
      <c r="C1953" t="s">
        <v>126</v>
      </c>
      <c r="D1953" s="4">
        <v>6400000</v>
      </c>
      <c r="E1953" s="4">
        <v>394300</v>
      </c>
      <c r="F1953" s="4">
        <f t="shared" si="30"/>
        <v>0</v>
      </c>
    </row>
    <row r="1954" spans="1:6" x14ac:dyDescent="0.25">
      <c r="A1954">
        <v>1911</v>
      </c>
      <c r="B1954" t="s">
        <v>1980</v>
      </c>
      <c r="C1954" t="s">
        <v>79</v>
      </c>
      <c r="D1954" s="4">
        <v>6300000</v>
      </c>
      <c r="E1954" s="4">
        <v>259899.99999999997</v>
      </c>
      <c r="F1954" s="4">
        <f t="shared" si="30"/>
        <v>0</v>
      </c>
    </row>
    <row r="1955" spans="1:6" x14ac:dyDescent="0.25">
      <c r="A1955">
        <v>1914</v>
      </c>
      <c r="B1955" t="s">
        <v>1983</v>
      </c>
      <c r="C1955" t="s">
        <v>88</v>
      </c>
      <c r="D1955" s="4">
        <v>1400000</v>
      </c>
      <c r="E1955" s="4">
        <v>-770900</v>
      </c>
      <c r="F1955" s="4">
        <f t="shared" si="30"/>
        <v>0</v>
      </c>
    </row>
    <row r="1956" spans="1:6" x14ac:dyDescent="0.25">
      <c r="A1956">
        <v>1916</v>
      </c>
      <c r="B1956" t="s">
        <v>1985</v>
      </c>
      <c r="C1956" t="s">
        <v>70</v>
      </c>
      <c r="D1956" s="4">
        <v>1800000</v>
      </c>
      <c r="E1956" s="4">
        <v>114000</v>
      </c>
      <c r="F1956" s="4">
        <f t="shared" si="30"/>
        <v>0</v>
      </c>
    </row>
    <row r="1957" spans="1:6" x14ac:dyDescent="0.25">
      <c r="A1957">
        <v>1916</v>
      </c>
      <c r="B1957" t="s">
        <v>1986</v>
      </c>
      <c r="C1957" t="s">
        <v>139</v>
      </c>
      <c r="D1957" s="4">
        <v>5000000</v>
      </c>
      <c r="E1957" s="4">
        <v>233700</v>
      </c>
      <c r="F1957" s="4">
        <f t="shared" si="30"/>
        <v>0</v>
      </c>
    </row>
    <row r="1958" spans="1:6" x14ac:dyDescent="0.25">
      <c r="A1958">
        <v>1918</v>
      </c>
      <c r="B1958" t="s">
        <v>1989</v>
      </c>
      <c r="C1958" t="s">
        <v>70</v>
      </c>
      <c r="D1958" s="4">
        <v>8100000</v>
      </c>
      <c r="E1958" s="4">
        <v>486200</v>
      </c>
      <c r="F1958" s="4">
        <f t="shared" si="30"/>
        <v>0</v>
      </c>
    </row>
    <row r="1959" spans="1:6" x14ac:dyDescent="0.25">
      <c r="A1959">
        <v>1923</v>
      </c>
      <c r="B1959" t="s">
        <v>1993</v>
      </c>
      <c r="C1959" t="s">
        <v>67</v>
      </c>
      <c r="D1959" s="4">
        <v>8700000</v>
      </c>
      <c r="E1959" s="4">
        <v>185400</v>
      </c>
      <c r="F1959" s="4">
        <f t="shared" si="30"/>
        <v>0</v>
      </c>
    </row>
    <row r="1960" spans="1:6" x14ac:dyDescent="0.25">
      <c r="A1960">
        <v>1923</v>
      </c>
      <c r="B1960" t="s">
        <v>1994</v>
      </c>
      <c r="C1960" t="s">
        <v>70</v>
      </c>
      <c r="D1960" s="4">
        <v>7100000</v>
      </c>
      <c r="E1960" s="4">
        <v>234000</v>
      </c>
      <c r="F1960" s="4">
        <f t="shared" si="30"/>
        <v>0</v>
      </c>
    </row>
    <row r="1961" spans="1:6" x14ac:dyDescent="0.25">
      <c r="A1961">
        <v>1926</v>
      </c>
      <c r="B1961" t="s">
        <v>1996</v>
      </c>
      <c r="C1961" t="s">
        <v>67</v>
      </c>
      <c r="D1961" s="4">
        <v>8500000</v>
      </c>
      <c r="E1961" s="4">
        <v>456300</v>
      </c>
      <c r="F1961" s="4">
        <f t="shared" si="30"/>
        <v>0</v>
      </c>
    </row>
    <row r="1962" spans="1:6" x14ac:dyDescent="0.25">
      <c r="A1962">
        <v>1928</v>
      </c>
      <c r="B1962" t="s">
        <v>1997</v>
      </c>
      <c r="C1962" t="s">
        <v>70</v>
      </c>
      <c r="D1962" s="4">
        <v>14100000</v>
      </c>
      <c r="E1962" s="4">
        <v>238800</v>
      </c>
      <c r="F1962" s="4">
        <f t="shared" si="30"/>
        <v>0</v>
      </c>
    </row>
    <row r="1963" spans="1:6" x14ac:dyDescent="0.25">
      <c r="A1963">
        <v>1929</v>
      </c>
      <c r="B1963" t="s">
        <v>1998</v>
      </c>
      <c r="C1963" t="s">
        <v>67</v>
      </c>
      <c r="D1963" s="4">
        <v>9100000</v>
      </c>
      <c r="E1963" s="4">
        <v>427800</v>
      </c>
      <c r="F1963" s="4">
        <f t="shared" si="30"/>
        <v>0</v>
      </c>
    </row>
    <row r="1964" spans="1:6" x14ac:dyDescent="0.25">
      <c r="A1964">
        <v>1931</v>
      </c>
      <c r="B1964" t="s">
        <v>2000</v>
      </c>
      <c r="C1964" t="s">
        <v>67</v>
      </c>
      <c r="D1964" s="4">
        <v>3100000</v>
      </c>
      <c r="E1964" s="4">
        <v>234500</v>
      </c>
      <c r="F1964" s="4">
        <f t="shared" si="30"/>
        <v>0</v>
      </c>
    </row>
    <row r="1965" spans="1:6" x14ac:dyDescent="0.25">
      <c r="A1965">
        <v>1933</v>
      </c>
      <c r="B1965" t="s">
        <v>2002</v>
      </c>
      <c r="C1965" t="s">
        <v>70</v>
      </c>
      <c r="D1965" s="4">
        <v>8400000</v>
      </c>
      <c r="E1965" s="4">
        <v>-2800000</v>
      </c>
      <c r="F1965" s="4">
        <f t="shared" si="30"/>
        <v>0</v>
      </c>
    </row>
    <row r="1966" spans="1:6" x14ac:dyDescent="0.25">
      <c r="A1966">
        <v>1933</v>
      </c>
      <c r="B1966" t="s">
        <v>2003</v>
      </c>
      <c r="C1966" t="s">
        <v>161</v>
      </c>
      <c r="D1966" s="4">
        <v>10200000</v>
      </c>
      <c r="E1966" s="4">
        <v>13400</v>
      </c>
      <c r="F1966" s="4">
        <f t="shared" si="30"/>
        <v>0</v>
      </c>
    </row>
    <row r="1967" spans="1:6" x14ac:dyDescent="0.25">
      <c r="A1967">
        <v>1936</v>
      </c>
      <c r="B1967" t="s">
        <v>2006</v>
      </c>
      <c r="C1967" t="s">
        <v>102</v>
      </c>
      <c r="D1967" s="4">
        <v>13900000</v>
      </c>
      <c r="E1967" s="4">
        <v>287900</v>
      </c>
      <c r="F1967" s="4">
        <f t="shared" si="30"/>
        <v>0</v>
      </c>
    </row>
    <row r="1968" spans="1:6" x14ac:dyDescent="0.25">
      <c r="A1968">
        <v>1938</v>
      </c>
      <c r="B1968" t="s">
        <v>2007</v>
      </c>
      <c r="C1968" t="s">
        <v>173</v>
      </c>
      <c r="D1968" s="4">
        <v>10100000</v>
      </c>
      <c r="E1968" s="4">
        <v>382600</v>
      </c>
      <c r="F1968" s="4">
        <f t="shared" si="30"/>
        <v>0</v>
      </c>
    </row>
    <row r="1969" spans="1:6" x14ac:dyDescent="0.25">
      <c r="A1969">
        <v>1938</v>
      </c>
      <c r="B1969" t="s">
        <v>2008</v>
      </c>
      <c r="C1969" t="s">
        <v>70</v>
      </c>
      <c r="D1969" s="4">
        <v>7200000</v>
      </c>
      <c r="E1969" s="4">
        <v>534800</v>
      </c>
      <c r="F1969" s="4">
        <f t="shared" si="30"/>
        <v>0</v>
      </c>
    </row>
    <row r="1970" spans="1:6" x14ac:dyDescent="0.25">
      <c r="A1970">
        <v>1941</v>
      </c>
      <c r="B1970" t="s">
        <v>2010</v>
      </c>
      <c r="C1970" t="s">
        <v>108</v>
      </c>
      <c r="D1970" s="4">
        <v>1600000</v>
      </c>
      <c r="E1970" s="4">
        <v>94800</v>
      </c>
      <c r="F1970" s="4">
        <f t="shared" si="30"/>
        <v>0</v>
      </c>
    </row>
    <row r="1971" spans="1:6" x14ac:dyDescent="0.25">
      <c r="A1971">
        <v>1941</v>
      </c>
      <c r="B1971" t="s">
        <v>2011</v>
      </c>
      <c r="C1971" t="s">
        <v>286</v>
      </c>
      <c r="D1971" s="4">
        <v>11700000</v>
      </c>
      <c r="E1971" s="4">
        <v>354800</v>
      </c>
      <c r="F1971" s="4">
        <f t="shared" si="30"/>
        <v>0</v>
      </c>
    </row>
    <row r="1972" spans="1:6" x14ac:dyDescent="0.25">
      <c r="A1972">
        <v>1943</v>
      </c>
      <c r="B1972" t="s">
        <v>2012</v>
      </c>
      <c r="C1972" t="s">
        <v>67</v>
      </c>
      <c r="D1972" s="4">
        <v>7500000</v>
      </c>
      <c r="E1972" s="4">
        <v>134400</v>
      </c>
      <c r="F1972" s="4">
        <f t="shared" si="30"/>
        <v>0</v>
      </c>
    </row>
    <row r="1973" spans="1:6" x14ac:dyDescent="0.25">
      <c r="A1973">
        <v>1944</v>
      </c>
      <c r="B1973" t="s">
        <v>2013</v>
      </c>
      <c r="C1973" t="s">
        <v>126</v>
      </c>
      <c r="D1973" s="4">
        <v>3400000</v>
      </c>
      <c r="E1973" s="4">
        <v>133300</v>
      </c>
      <c r="F1973" s="4">
        <f t="shared" si="30"/>
        <v>0</v>
      </c>
    </row>
    <row r="1974" spans="1:6" x14ac:dyDescent="0.25">
      <c r="A1974">
        <v>1944</v>
      </c>
      <c r="B1974" t="s">
        <v>2014</v>
      </c>
      <c r="C1974" t="s">
        <v>112</v>
      </c>
      <c r="D1974" s="4">
        <v>13100000</v>
      </c>
      <c r="E1974" s="4">
        <v>74500</v>
      </c>
      <c r="F1974" s="4">
        <f t="shared" si="30"/>
        <v>0</v>
      </c>
    </row>
    <row r="1975" spans="1:6" x14ac:dyDescent="0.25">
      <c r="A1975">
        <v>1948</v>
      </c>
      <c r="B1975" t="s">
        <v>2017</v>
      </c>
      <c r="C1975" t="s">
        <v>126</v>
      </c>
      <c r="D1975" s="4">
        <v>3600000</v>
      </c>
      <c r="E1975" s="4">
        <v>-2500000</v>
      </c>
      <c r="F1975" s="4">
        <f t="shared" si="30"/>
        <v>0</v>
      </c>
    </row>
    <row r="1976" spans="1:6" x14ac:dyDescent="0.25">
      <c r="A1976">
        <v>1948</v>
      </c>
      <c r="B1976" t="s">
        <v>2018</v>
      </c>
      <c r="C1976" t="s">
        <v>70</v>
      </c>
      <c r="D1976" s="4">
        <v>1100000</v>
      </c>
      <c r="E1976" s="4">
        <v>-307100</v>
      </c>
      <c r="F1976" s="4">
        <f t="shared" si="30"/>
        <v>0</v>
      </c>
    </row>
    <row r="1977" spans="1:6" x14ac:dyDescent="0.25">
      <c r="A1977">
        <v>1954</v>
      </c>
      <c r="B1977" t="s">
        <v>2023</v>
      </c>
      <c r="C1977" t="s">
        <v>93</v>
      </c>
      <c r="D1977" s="4">
        <v>4800000</v>
      </c>
      <c r="E1977" s="4">
        <v>196600</v>
      </c>
      <c r="F1977" s="4">
        <f t="shared" si="30"/>
        <v>0</v>
      </c>
    </row>
    <row r="1978" spans="1:6" x14ac:dyDescent="0.25">
      <c r="A1978">
        <v>1955</v>
      </c>
      <c r="B1978" t="s">
        <v>2024</v>
      </c>
      <c r="C1978" t="s">
        <v>195</v>
      </c>
      <c r="D1978" s="4">
        <v>5200000</v>
      </c>
      <c r="E1978" s="4">
        <v>413500</v>
      </c>
      <c r="F1978" s="4">
        <f t="shared" si="30"/>
        <v>0</v>
      </c>
    </row>
    <row r="1979" spans="1:6" x14ac:dyDescent="0.25">
      <c r="A1979">
        <v>1956</v>
      </c>
      <c r="B1979" t="s">
        <v>2026</v>
      </c>
      <c r="C1979" t="s">
        <v>70</v>
      </c>
      <c r="D1979" s="4">
        <v>6900000</v>
      </c>
      <c r="E1979" s="4">
        <v>550000</v>
      </c>
      <c r="F1979" s="4">
        <f t="shared" si="30"/>
        <v>0</v>
      </c>
    </row>
    <row r="1980" spans="1:6" x14ac:dyDescent="0.25">
      <c r="A1980">
        <v>1958</v>
      </c>
      <c r="B1980" t="s">
        <v>2027</v>
      </c>
      <c r="C1980" t="s">
        <v>70</v>
      </c>
      <c r="D1980" s="4">
        <v>1100000</v>
      </c>
      <c r="E1980" s="4">
        <v>-59900</v>
      </c>
      <c r="F1980" s="4">
        <f t="shared" si="30"/>
        <v>0</v>
      </c>
    </row>
    <row r="1981" spans="1:6" x14ac:dyDescent="0.25">
      <c r="A1981">
        <v>1960</v>
      </c>
      <c r="B1981" t="s">
        <v>2029</v>
      </c>
      <c r="C1981" t="s">
        <v>837</v>
      </c>
      <c r="D1981" s="4">
        <v>1400000</v>
      </c>
      <c r="E1981" s="4">
        <v>116500</v>
      </c>
      <c r="F1981" s="4">
        <f t="shared" si="30"/>
        <v>0</v>
      </c>
    </row>
    <row r="1982" spans="1:6" x14ac:dyDescent="0.25">
      <c r="A1982">
        <v>1962</v>
      </c>
      <c r="B1982" t="s">
        <v>2031</v>
      </c>
      <c r="C1982" t="s">
        <v>67</v>
      </c>
      <c r="D1982" s="4">
        <v>13400000</v>
      </c>
      <c r="E1982" s="4">
        <v>103700</v>
      </c>
      <c r="F1982" s="4">
        <f t="shared" si="30"/>
        <v>0</v>
      </c>
    </row>
    <row r="1983" spans="1:6" x14ac:dyDescent="0.25">
      <c r="A1983">
        <v>1963</v>
      </c>
      <c r="B1983" t="s">
        <v>2032</v>
      </c>
      <c r="C1983" t="s">
        <v>161</v>
      </c>
      <c r="D1983" s="4">
        <v>12900000</v>
      </c>
      <c r="E1983" s="4">
        <v>326800</v>
      </c>
      <c r="F1983" s="4">
        <f t="shared" si="30"/>
        <v>0</v>
      </c>
    </row>
    <row r="1984" spans="1:6" x14ac:dyDescent="0.25">
      <c r="A1984">
        <v>1964</v>
      </c>
      <c r="B1984" t="s">
        <v>2033</v>
      </c>
      <c r="C1984" t="s">
        <v>837</v>
      </c>
      <c r="D1984" s="4">
        <v>2200000</v>
      </c>
      <c r="E1984" s="4">
        <v>90200</v>
      </c>
      <c r="F1984" s="4">
        <f t="shared" si="30"/>
        <v>0</v>
      </c>
    </row>
    <row r="1985" spans="1:6" x14ac:dyDescent="0.25">
      <c r="A1985">
        <v>1965</v>
      </c>
      <c r="B1985" t="s">
        <v>2034</v>
      </c>
      <c r="C1985" t="s">
        <v>286</v>
      </c>
      <c r="D1985" s="4">
        <v>13300000</v>
      </c>
      <c r="E1985" s="4">
        <v>265200</v>
      </c>
      <c r="F1985" s="4">
        <f t="shared" si="30"/>
        <v>0</v>
      </c>
    </row>
    <row r="1986" spans="1:6" x14ac:dyDescent="0.25">
      <c r="A1986">
        <v>1965</v>
      </c>
      <c r="B1986" t="s">
        <v>2035</v>
      </c>
      <c r="C1986" t="s">
        <v>225</v>
      </c>
      <c r="D1986" s="4">
        <v>5000000</v>
      </c>
      <c r="E1986" s="4">
        <v>436000</v>
      </c>
      <c r="F1986" s="4">
        <f t="shared" si="30"/>
        <v>0</v>
      </c>
    </row>
    <row r="1987" spans="1:6" x14ac:dyDescent="0.25">
      <c r="A1987">
        <v>1965</v>
      </c>
      <c r="B1987" t="s">
        <v>2036</v>
      </c>
      <c r="C1987" t="s">
        <v>70</v>
      </c>
      <c r="D1987" s="4">
        <v>12200000</v>
      </c>
      <c r="E1987" s="4">
        <v>-1100000</v>
      </c>
      <c r="F1987" s="4">
        <f t="shared" si="30"/>
        <v>0</v>
      </c>
    </row>
    <row r="1988" spans="1:6" x14ac:dyDescent="0.25">
      <c r="A1988">
        <v>1968</v>
      </c>
      <c r="B1988" t="s">
        <v>2037</v>
      </c>
      <c r="C1988" t="s">
        <v>85</v>
      </c>
      <c r="D1988" s="4">
        <v>465000</v>
      </c>
      <c r="E1988" s="4">
        <v>-129300.00000000001</v>
      </c>
      <c r="F1988" s="4">
        <f t="shared" si="30"/>
        <v>0</v>
      </c>
    </row>
    <row r="1989" spans="1:6" x14ac:dyDescent="0.25">
      <c r="A1989">
        <v>1968</v>
      </c>
      <c r="B1989" t="s">
        <v>2038</v>
      </c>
      <c r="C1989" t="s">
        <v>228</v>
      </c>
      <c r="D1989" s="4">
        <v>5800000</v>
      </c>
      <c r="E1989" s="4">
        <v>423700</v>
      </c>
      <c r="F1989" s="4">
        <f t="shared" ref="F1989:F2004" si="31">MAX(0,(E1989/D1989-10%)*D1989*0.2)</f>
        <v>0</v>
      </c>
    </row>
    <row r="1990" spans="1:6" x14ac:dyDescent="0.25">
      <c r="A1990">
        <v>1970</v>
      </c>
      <c r="B1990" t="s">
        <v>2041</v>
      </c>
      <c r="C1990" t="s">
        <v>70</v>
      </c>
      <c r="D1990" s="4">
        <v>60000</v>
      </c>
      <c r="E1990" s="4">
        <v>-515100</v>
      </c>
      <c r="F1990" s="4">
        <f t="shared" si="31"/>
        <v>0</v>
      </c>
    </row>
    <row r="1991" spans="1:6" x14ac:dyDescent="0.25">
      <c r="A1991">
        <v>1970</v>
      </c>
      <c r="B1991" t="s">
        <v>2042</v>
      </c>
      <c r="C1991" t="s">
        <v>88</v>
      </c>
      <c r="D1991" s="4">
        <v>4900000</v>
      </c>
      <c r="E1991" s="4">
        <v>75500</v>
      </c>
      <c r="F1991" s="4">
        <f t="shared" si="31"/>
        <v>0</v>
      </c>
    </row>
    <row r="1992" spans="1:6" x14ac:dyDescent="0.25">
      <c r="A1992">
        <v>1974</v>
      </c>
      <c r="B1992" t="s">
        <v>2043</v>
      </c>
      <c r="C1992" t="s">
        <v>70</v>
      </c>
      <c r="D1992" s="4">
        <v>13200000</v>
      </c>
      <c r="E1992" s="4">
        <v>-1700000</v>
      </c>
      <c r="F1992" s="4">
        <f t="shared" si="31"/>
        <v>0</v>
      </c>
    </row>
    <row r="1993" spans="1:6" x14ac:dyDescent="0.25">
      <c r="A1993">
        <v>1975</v>
      </c>
      <c r="B1993" t="s">
        <v>2044</v>
      </c>
      <c r="C1993" t="s">
        <v>70</v>
      </c>
      <c r="D1993" s="4">
        <v>13200000</v>
      </c>
      <c r="E1993" s="4">
        <v>187200</v>
      </c>
      <c r="F1993" s="4">
        <f t="shared" si="31"/>
        <v>0</v>
      </c>
    </row>
    <row r="1994" spans="1:6" x14ac:dyDescent="0.25">
      <c r="A1994">
        <v>1983</v>
      </c>
      <c r="B1994" t="s">
        <v>2052</v>
      </c>
      <c r="C1994" t="s">
        <v>70</v>
      </c>
      <c r="D1994" s="4">
        <v>8600000</v>
      </c>
      <c r="E1994" s="4">
        <v>-308000</v>
      </c>
      <c r="F1994" s="4">
        <f t="shared" si="31"/>
        <v>0</v>
      </c>
    </row>
    <row r="1995" spans="1:6" x14ac:dyDescent="0.25">
      <c r="A1995">
        <v>1984</v>
      </c>
      <c r="B1995" t="s">
        <v>2053</v>
      </c>
      <c r="C1995" t="s">
        <v>79</v>
      </c>
      <c r="D1995" s="4">
        <v>13000000</v>
      </c>
      <c r="E1995" s="4">
        <v>-61000</v>
      </c>
      <c r="F1995" s="4">
        <f t="shared" si="31"/>
        <v>0</v>
      </c>
    </row>
    <row r="1996" spans="1:6" x14ac:dyDescent="0.25">
      <c r="A1996">
        <v>1985</v>
      </c>
      <c r="B1996" t="s">
        <v>2054</v>
      </c>
      <c r="C1996" t="s">
        <v>70</v>
      </c>
      <c r="D1996" s="4">
        <v>220000</v>
      </c>
      <c r="E1996" s="4">
        <v>-886100</v>
      </c>
      <c r="F1996" s="4">
        <f t="shared" si="31"/>
        <v>0</v>
      </c>
    </row>
    <row r="1997" spans="1:6" x14ac:dyDescent="0.25">
      <c r="A1997">
        <v>1985</v>
      </c>
      <c r="B1997" t="s">
        <v>2055</v>
      </c>
      <c r="C1997" t="s">
        <v>112</v>
      </c>
      <c r="D1997" s="4">
        <v>13000000</v>
      </c>
      <c r="E1997" s="4">
        <v>101800</v>
      </c>
      <c r="F1997" s="4">
        <f t="shared" si="31"/>
        <v>0</v>
      </c>
    </row>
    <row r="1998" spans="1:6" x14ac:dyDescent="0.25">
      <c r="A1998">
        <v>1987</v>
      </c>
      <c r="B1998" t="s">
        <v>2056</v>
      </c>
      <c r="C1998" t="s">
        <v>99</v>
      </c>
      <c r="D1998" s="4">
        <v>2300000</v>
      </c>
      <c r="E1998" s="4">
        <v>136900</v>
      </c>
      <c r="F1998" s="4">
        <f t="shared" si="31"/>
        <v>0</v>
      </c>
    </row>
    <row r="1999" spans="1:6" x14ac:dyDescent="0.25">
      <c r="A1999">
        <v>1987</v>
      </c>
      <c r="B1999" t="s">
        <v>2057</v>
      </c>
      <c r="C1999" t="s">
        <v>112</v>
      </c>
      <c r="D1999" s="4">
        <v>4900000</v>
      </c>
      <c r="E1999" s="4">
        <v>364600</v>
      </c>
      <c r="F1999" s="4">
        <f t="shared" si="31"/>
        <v>0</v>
      </c>
    </row>
    <row r="2000" spans="1:6" x14ac:dyDescent="0.25">
      <c r="A2000">
        <v>1990</v>
      </c>
      <c r="B2000" t="s">
        <v>2061</v>
      </c>
      <c r="C2000" t="s">
        <v>231</v>
      </c>
      <c r="D2000" s="4">
        <v>11400000</v>
      </c>
      <c r="E2000" s="4">
        <v>137700</v>
      </c>
      <c r="F2000" s="4">
        <f t="shared" si="31"/>
        <v>0</v>
      </c>
    </row>
    <row r="2001" spans="1:6" x14ac:dyDescent="0.25">
      <c r="A2001">
        <v>1990</v>
      </c>
      <c r="B2001" t="s">
        <v>2062</v>
      </c>
      <c r="C2001" t="s">
        <v>70</v>
      </c>
      <c r="D2001" s="4">
        <v>12900000</v>
      </c>
      <c r="E2001" s="4">
        <v>-366300</v>
      </c>
      <c r="F2001" s="4">
        <f t="shared" si="31"/>
        <v>0</v>
      </c>
    </row>
    <row r="2002" spans="1:6" x14ac:dyDescent="0.25">
      <c r="A2002">
        <v>1990</v>
      </c>
      <c r="B2002" t="s">
        <v>2063</v>
      </c>
      <c r="C2002" t="s">
        <v>70</v>
      </c>
      <c r="D2002" s="4">
        <v>630000</v>
      </c>
      <c r="E2002" s="4">
        <v>-571100</v>
      </c>
      <c r="F2002" s="4">
        <f t="shared" si="31"/>
        <v>0</v>
      </c>
    </row>
    <row r="2003" spans="1:6" x14ac:dyDescent="0.25">
      <c r="A2003">
        <v>1995</v>
      </c>
      <c r="B2003" t="s">
        <v>2064</v>
      </c>
      <c r="C2003" t="s">
        <v>70</v>
      </c>
      <c r="D2003" s="4">
        <v>4000000</v>
      </c>
      <c r="E2003" s="4">
        <v>240000</v>
      </c>
      <c r="F2003" s="4">
        <f t="shared" si="31"/>
        <v>0</v>
      </c>
    </row>
    <row r="2004" spans="1:6" x14ac:dyDescent="0.25">
      <c r="A2004">
        <v>1995</v>
      </c>
      <c r="B2004" t="s">
        <v>2065</v>
      </c>
      <c r="C2004" t="s">
        <v>67</v>
      </c>
      <c r="D2004" s="4">
        <v>1400000</v>
      </c>
      <c r="E2004" s="4">
        <v>114700</v>
      </c>
      <c r="F2004" s="4">
        <f t="shared" si="31"/>
        <v>0</v>
      </c>
    </row>
  </sheetData>
  <autoFilter ref="A4:F2004" xr:uid="{8D0E005D-89EB-1144-BA9E-89A4000371B8}">
    <sortState xmlns:xlrd2="http://schemas.microsoft.com/office/spreadsheetml/2017/richdata2" ref="A5:F2004">
      <sortCondition descending="1" ref="F4:F20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Pillar One UK summary</vt:lpstr>
      <vt:lpstr>World calcs</vt:lpstr>
      <vt:lpstr>Pillar One - world - bar</vt:lpstr>
      <vt:lpstr>Pillar One - world - scatter</vt:lpstr>
      <vt:lpstr>Pillar One Forbes data</vt:lpstr>
      <vt:lpstr>original Forbes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Neidle</dc:creator>
  <dc:description/>
  <cp:lastModifiedBy>Neidle, Dan (TPE-LON)</cp:lastModifiedBy>
  <cp:revision>16</cp:revision>
  <dcterms:created xsi:type="dcterms:W3CDTF">2021-05-24T08:53:09Z</dcterms:created>
  <dcterms:modified xsi:type="dcterms:W3CDTF">2021-06-16T12:27:21Z</dcterms:modified>
  <dc:language>en-GB</dc:language>
</cp:coreProperties>
</file>