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minimized="1" xWindow="0" yWindow="120" windowWidth="33600" windowHeight="15660" tabRatio="500" activeTab="2"/>
  </bookViews>
  <sheets>
    <sheet name="OceanWhitefish" sheetId="1" r:id="rId1"/>
    <sheet name="LeopardGrouper" sheetId="2" r:id="rId2"/>
    <sheet name="PacificRedSnapper" sheetId="3" r:id="rId3"/>
    <sheet name="SpinyLobster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B16" i="2"/>
  <c r="B16" i="1"/>
  <c r="N3" i="6"/>
  <c r="N4" i="6"/>
  <c r="N5" i="6"/>
  <c r="N6" i="6"/>
  <c r="N7" i="6"/>
  <c r="N8" i="6"/>
  <c r="N9" i="6"/>
  <c r="N10" i="6"/>
  <c r="N11" i="6"/>
  <c r="N12" i="6"/>
  <c r="N2" i="6"/>
</calcChain>
</file>

<file path=xl/sharedStrings.xml><?xml version="1.0" encoding="utf-8"?>
<sst xmlns="http://schemas.openxmlformats.org/spreadsheetml/2006/main" count="175" uniqueCount="80">
  <si>
    <t>Frequency</t>
  </si>
  <si>
    <t>Female</t>
  </si>
  <si>
    <t>Observed Weight</t>
  </si>
  <si>
    <t>Location</t>
  </si>
  <si>
    <t>Santa Rosa</t>
  </si>
  <si>
    <t>San Nicolas Island</t>
  </si>
  <si>
    <t>Santa Cruz</t>
  </si>
  <si>
    <t>Ventura Coast</t>
  </si>
  <si>
    <t>Anacapa Island</t>
  </si>
  <si>
    <t>Santa Barbara Island</t>
  </si>
  <si>
    <t>Santa Barbara Coast</t>
  </si>
  <si>
    <t>San Clemente Island</t>
  </si>
  <si>
    <t>Orange County</t>
  </si>
  <si>
    <t>San Diego</t>
  </si>
  <si>
    <t>Catalina Island</t>
  </si>
  <si>
    <t>California Spiny Lobster</t>
  </si>
  <si>
    <t>Panulirus interruptus</t>
  </si>
  <si>
    <t>Note: Fecudity takes the form fa*Length+fb</t>
  </si>
  <si>
    <t>Kay et al, 2011.</t>
  </si>
  <si>
    <t>Fished Length (cm)</t>
  </si>
  <si>
    <t>MPA Length (cm)</t>
  </si>
  <si>
    <t>Kilograms</t>
  </si>
  <si>
    <t>Ocean whitefish</t>
  </si>
  <si>
    <t>Caulolatilus princeps</t>
  </si>
  <si>
    <t>Elorduy-Garay et al. 2005</t>
  </si>
  <si>
    <t>No fecundity information; assumed to be proportional to weight</t>
  </si>
  <si>
    <t>gutted weight; Elorduy-Garay et al. 2005</t>
  </si>
  <si>
    <t>length in mm; estimated from FishBase</t>
  </si>
  <si>
    <t>unknown</t>
  </si>
  <si>
    <t>Golden or leopard grouper</t>
  </si>
  <si>
    <t>Mycteroperca rosacea</t>
  </si>
  <si>
    <t>From the literature.  FishBase calculates max age at 32 based on other LH params</t>
  </si>
  <si>
    <t>Related species Mycteroperca microlepis (used in a PVA for M. rosacea in Wielgus et al. 2007)</t>
  </si>
  <si>
    <t>in mm, Diaz-Urbie 1998</t>
  </si>
  <si>
    <t>Diaz-Uribe 1998</t>
  </si>
  <si>
    <t>Diaz-Uribe 1998;</t>
  </si>
  <si>
    <t>Aburto-Oropeza et al. 2008</t>
  </si>
  <si>
    <t>Diaz_Uribe 1998</t>
  </si>
  <si>
    <t>Aburto-Oropeza et al 2008</t>
  </si>
  <si>
    <t>Wielgus et al. 2007</t>
  </si>
  <si>
    <t>Pacific red snapper</t>
  </si>
  <si>
    <t>Lutjanus peru</t>
  </si>
  <si>
    <t>Rocha-Olivares 1998</t>
  </si>
  <si>
    <t>No direct measurements; from empirical relationships at 14deg C</t>
  </si>
  <si>
    <t>length in cm, Rocha-Olivares 1998</t>
  </si>
  <si>
    <t>Cruz-Romero et al 1996; length in cm, weight in g</t>
  </si>
  <si>
    <t>cm; Gallardo-Cabello 2010</t>
  </si>
  <si>
    <t>Cruz-Romero et al 1996</t>
  </si>
  <si>
    <t>Gallardo-Cabello 2010</t>
  </si>
  <si>
    <t>Biological Parameters (Parámetros Biológicos)</t>
  </si>
  <si>
    <t>Value (Valor)</t>
  </si>
  <si>
    <t>Notes (Notas)</t>
  </si>
  <si>
    <r>
      <rPr>
        <sz val="16"/>
        <color theme="1"/>
        <rFont val="Calibri"/>
      </rPr>
      <t>Length at 95% maturity</t>
    </r>
    <r>
      <rPr>
        <i/>
        <sz val="16"/>
        <color theme="1"/>
        <rFont val="Calibri"/>
      </rPr>
      <t xml:space="preserve"> (Talla a madurez 95%; L95)</t>
    </r>
  </si>
  <si>
    <t>Length at 50% selectivity (Talla a selectividad 50%; V50)</t>
  </si>
  <si>
    <t>Length at 95% selectivity (Talla a selectividad 95%; V95)</t>
  </si>
  <si>
    <t>Length (Talla; mm)</t>
  </si>
  <si>
    <t>Frequency (Frecuencia)</t>
  </si>
  <si>
    <r>
      <t>Common name (</t>
    </r>
    <r>
      <rPr>
        <i/>
        <sz val="16"/>
        <color theme="1"/>
        <rFont val="Calibri"/>
      </rPr>
      <t>Nombre común</t>
    </r>
    <r>
      <rPr>
        <sz val="16"/>
        <color theme="1"/>
        <rFont val="Calibri"/>
      </rPr>
      <t>)</t>
    </r>
  </si>
  <si>
    <r>
      <t>Species (</t>
    </r>
    <r>
      <rPr>
        <i/>
        <sz val="16"/>
        <color theme="1"/>
        <rFont val="Calibri"/>
      </rPr>
      <t>Especie</t>
    </r>
    <r>
      <rPr>
        <sz val="16"/>
        <color theme="1"/>
        <rFont val="Calibri"/>
      </rPr>
      <t>)</t>
    </r>
  </si>
  <si>
    <r>
      <t>Sex (</t>
    </r>
    <r>
      <rPr>
        <i/>
        <sz val="16"/>
        <color theme="1"/>
        <rFont val="Calibri"/>
      </rPr>
      <t>Sexo</t>
    </r>
    <r>
      <rPr>
        <sz val="16"/>
        <color theme="1"/>
        <rFont val="Calibri"/>
      </rPr>
      <t>)</t>
    </r>
  </si>
  <si>
    <r>
      <t>Maximum Age (</t>
    </r>
    <r>
      <rPr>
        <i/>
        <sz val="16"/>
        <color theme="1"/>
        <rFont val="Calibri"/>
      </rPr>
      <t>Edad máxima; tmax</t>
    </r>
    <r>
      <rPr>
        <sz val="16"/>
        <color theme="1"/>
        <rFont val="Calibri"/>
      </rPr>
      <t>)</t>
    </r>
  </si>
  <si>
    <r>
      <rPr>
        <sz val="16"/>
        <color theme="1"/>
        <rFont val="Calibri"/>
      </rPr>
      <t>Natural Mortality (</t>
    </r>
    <r>
      <rPr>
        <i/>
        <sz val="16"/>
        <color theme="1"/>
        <rFont val="Calibri"/>
      </rPr>
      <t>Mortalidad Natural; M)</t>
    </r>
  </si>
  <si>
    <r>
      <rPr>
        <sz val="16"/>
        <color theme="1"/>
        <rFont val="Calibri"/>
      </rPr>
      <t>Average maximum length (</t>
    </r>
    <r>
      <rPr>
        <i/>
        <sz val="16"/>
        <color theme="1"/>
        <rFont val="Calibri"/>
      </rPr>
      <t>Talla máxima promedio: L</t>
    </r>
    <r>
      <rPr>
        <i/>
        <vertAlign val="subscript"/>
        <sz val="16"/>
        <color theme="1"/>
        <rFont val="Calibri"/>
      </rPr>
      <t>∞</t>
    </r>
    <r>
      <rPr>
        <vertAlign val="subscript"/>
        <sz val="16"/>
        <color theme="1"/>
        <rFont val="Calibri"/>
      </rPr>
      <t>)</t>
    </r>
  </si>
  <si>
    <r>
      <rPr>
        <sz val="16"/>
        <color theme="1"/>
        <rFont val="Calibri"/>
      </rPr>
      <t xml:space="preserve">growth rate </t>
    </r>
    <r>
      <rPr>
        <i/>
        <sz val="16"/>
        <color theme="1"/>
        <rFont val="Calibri"/>
      </rPr>
      <t>(Tasa de crecimiento; k</t>
    </r>
    <r>
      <rPr>
        <sz val="16"/>
        <color theme="1"/>
        <rFont val="Calibri"/>
      </rPr>
      <t>)</t>
    </r>
  </si>
  <si>
    <r>
      <rPr>
        <sz val="16"/>
        <color theme="1"/>
        <rFont val="Calibri"/>
      </rPr>
      <t xml:space="preserve">Theoretical age at length zero </t>
    </r>
    <r>
      <rPr>
        <i/>
        <sz val="16"/>
        <color theme="1"/>
        <rFont val="Calibri"/>
      </rPr>
      <t>(Edad a longitud cero; t0</t>
    </r>
    <r>
      <rPr>
        <sz val="16"/>
        <color theme="1"/>
        <rFont val="Calibri"/>
      </rPr>
      <t>)</t>
    </r>
  </si>
  <si>
    <r>
      <t>Fecundity Parameter</t>
    </r>
    <r>
      <rPr>
        <i/>
        <sz val="16"/>
        <color theme="1"/>
        <rFont val="Calibri"/>
      </rPr>
      <t xml:space="preserve"> (Parámetro Fecundidad ; fa)</t>
    </r>
  </si>
  <si>
    <r>
      <t>Fecundity Parameter</t>
    </r>
    <r>
      <rPr>
        <i/>
        <sz val="16"/>
        <color theme="1"/>
        <rFont val="Calibri"/>
      </rPr>
      <t xml:space="preserve"> (Parámetro Fecundidad; fb</t>
    </r>
    <r>
      <rPr>
        <sz val="16"/>
        <color theme="1"/>
        <rFont val="Calibri"/>
      </rPr>
      <t>)</t>
    </r>
  </si>
  <si>
    <r>
      <rPr>
        <sz val="16"/>
        <color theme="1"/>
        <rFont val="Calibri"/>
      </rPr>
      <t>Length-Weight Parameter</t>
    </r>
    <r>
      <rPr>
        <i/>
        <sz val="16"/>
        <color theme="1"/>
        <rFont val="Calibri"/>
      </rPr>
      <t xml:space="preserve"> (Parámetro talla-peso; Wa)</t>
    </r>
  </si>
  <si>
    <r>
      <rPr>
        <sz val="16"/>
        <color theme="1"/>
        <rFont val="Calibri"/>
      </rPr>
      <t>Length-Weight Parameter</t>
    </r>
    <r>
      <rPr>
        <i/>
        <sz val="16"/>
        <color theme="1"/>
        <rFont val="Calibri"/>
      </rPr>
      <t xml:space="preserve"> (Parámetro talla-peso; Wb)</t>
    </r>
  </si>
  <si>
    <r>
      <rPr>
        <sz val="16"/>
        <color theme="1"/>
        <rFont val="Calibri"/>
      </rPr>
      <t>Ratio of length at first maturity to average maximum length (Proporción de talla a primera madurez a talla máxima promedio; L50/L∞)</t>
    </r>
  </si>
  <si>
    <r>
      <rPr>
        <sz val="16"/>
        <color theme="1"/>
        <rFont val="Calibri"/>
      </rPr>
      <t>Coeficcient of variation around asymptotic length</t>
    </r>
    <r>
      <rPr>
        <i/>
        <sz val="16"/>
        <color theme="1"/>
        <rFont val="Calibri"/>
      </rPr>
      <t xml:space="preserve"> (Coeficiente de variación de la Talla máxima promedio; CVL</t>
    </r>
    <r>
      <rPr>
        <i/>
        <vertAlign val="subscript"/>
        <sz val="16"/>
        <color theme="1"/>
        <rFont val="Calibri"/>
      </rPr>
      <t>∞</t>
    </r>
    <r>
      <rPr>
        <vertAlign val="subscript"/>
        <sz val="16"/>
        <color theme="1"/>
        <rFont val="Calibri"/>
      </rPr>
      <t>)</t>
    </r>
  </si>
  <si>
    <r>
      <t>Reference (</t>
    </r>
    <r>
      <rPr>
        <i/>
        <sz val="16"/>
        <color theme="1"/>
        <rFont val="Calibri"/>
      </rPr>
      <t>Referencia</t>
    </r>
    <r>
      <rPr>
        <sz val="16"/>
        <color theme="1"/>
        <rFont val="Calibri"/>
      </rPr>
      <t>)</t>
    </r>
  </si>
  <si>
    <t>unknown; CDFG 2003 states that females mature between 406 and 482 mm</t>
  </si>
  <si>
    <t>unknown; estimated from size structures</t>
  </si>
  <si>
    <t>unknown; assumed to be 0.1</t>
  </si>
  <si>
    <t xml:space="preserve">Elorduy-Garay et al. 2005. </t>
  </si>
  <si>
    <t>length in mm; Elorduy-Garay et al. 2005. Alternative params 615.2 from MANRIQUEZ LEDEZMA, 2008</t>
  </si>
  <si>
    <r>
      <rPr>
        <sz val="16"/>
        <color theme="1"/>
        <rFont val="Calibri"/>
      </rPr>
      <t>Length at 50% maturity (</t>
    </r>
    <r>
      <rPr>
        <i/>
        <sz val="16"/>
        <color theme="1"/>
        <rFont val="Calibri"/>
      </rPr>
      <t>Talla a madurez 50%</t>
    </r>
    <r>
      <rPr>
        <sz val="16"/>
        <color theme="1"/>
        <rFont val="Calibri"/>
      </rPr>
      <t>; L50)</t>
    </r>
  </si>
  <si>
    <t>carapace length (in mm)</t>
  </si>
  <si>
    <t>Elorduy-Garay et al. 2005.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</si>
</sst>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</font>
    <font>
      <sz val="16"/>
      <color theme="1"/>
      <name val="Calibri"/>
    </font>
    <font>
      <i/>
      <sz val="16"/>
      <color theme="1"/>
      <name val="Calibri"/>
    </font>
    <font>
      <i/>
      <vertAlign val="subscript"/>
      <sz val="16"/>
      <color theme="1"/>
      <name val="Calibri"/>
    </font>
    <font>
      <vertAlign val="subscript"/>
      <sz val="16"/>
      <color theme="1"/>
      <name val="Calibri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u/>
      <sz val="16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191" applyFont="1"/>
    <xf numFmtId="0" fontId="6" fillId="0" borderId="0" xfId="191" applyFont="1"/>
    <xf numFmtId="11" fontId="5" fillId="0" borderId="0" xfId="191" applyNumberFormat="1" applyFont="1"/>
    <xf numFmtId="2" fontId="5" fillId="0" borderId="0" xfId="191" applyNumberFormat="1" applyFont="1"/>
    <xf numFmtId="0" fontId="5" fillId="0" borderId="0" xfId="19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3" fontId="11" fillId="0" borderId="0" xfId="0" applyNumberFormat="1" applyFont="1"/>
    <xf numFmtId="0" fontId="13" fillId="0" borderId="0" xfId="192" applyFont="1"/>
    <xf numFmtId="0" fontId="5" fillId="0" borderId="0" xfId="191" applyFont="1" applyAlignment="1">
      <alignment wrapText="1"/>
    </xf>
  </cellXfs>
  <cellStyles count="2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2" builtinId="8"/>
    <cellStyle name="Normal" xfId="0" builtinId="0"/>
    <cellStyle name="Normal 2" xfId="19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iuami.uam.mx/revistasuam/hidrobiologica/include/getdoc.php?id=6&amp;article=7&amp;mode=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holarspace.manoa.hawaii.edu/bitstream/handle/10125/2497/v55n2-171-182.pdf?sequence=1" TargetMode="External"/><Relationship Id="rId2" Type="http://schemas.openxmlformats.org/officeDocument/2006/relationships/hyperlink" Target="http://cmbc.ucsd.edu/People/Students/aburto/Ciencia_y_Conservacion_Vol2008No1_eng.pdf" TargetMode="External"/><Relationship Id="rId3" Type="http://schemas.openxmlformats.org/officeDocument/2006/relationships/hyperlink" Target="http://gerberlab.faculty.asu.edu/wordpress/wp-content/uploads/docs/weilgus_et_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fishbull.noaa.gov/963/rocha-olivares.pdf" TargetMode="External"/><Relationship Id="rId2" Type="http://schemas.openxmlformats.org/officeDocument/2006/relationships/hyperlink" Target="http://books.google.com/books?hl=en&amp;lr=&amp;id=1Cg08ib-9cAC&amp;oi=fnd&amp;pg=PA324&amp;dq=lutjanus+peru+length-weight&amp;ots=Ii0wuIvgqc&amp;sig=hXbtgZTFBQcgceE2C8hSzPYNv7Q" TargetMode="External"/><Relationship Id="rId3" Type="http://schemas.openxmlformats.org/officeDocument/2006/relationships/hyperlink" Target="http://www.scielo.cl/pdf/revbiolmar/v45n2/art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11" sqref="C11"/>
    </sheetView>
  </sheetViews>
  <sheetFormatPr baseColWidth="10" defaultRowHeight="20" x14ac:dyDescent="0"/>
  <cols>
    <col min="1" max="1" width="61.5" style="2" customWidth="1"/>
    <col min="2" max="2" width="23" style="2" customWidth="1"/>
    <col min="3" max="3" width="38.83203125" style="2" customWidth="1"/>
    <col min="4" max="4" width="10.83203125" style="2"/>
    <col min="5" max="5" width="13.6640625" style="2" customWidth="1"/>
    <col min="6" max="6" width="10.83203125" style="2"/>
  </cols>
  <sheetData>
    <row r="1" spans="1:6">
      <c r="A1" s="1" t="s">
        <v>49</v>
      </c>
      <c r="B1" s="9" t="s">
        <v>50</v>
      </c>
      <c r="C1" s="9" t="s">
        <v>51</v>
      </c>
      <c r="E1" s="1" t="s">
        <v>55</v>
      </c>
      <c r="F1" s="1" t="s">
        <v>56</v>
      </c>
    </row>
    <row r="2" spans="1:6">
      <c r="A2" s="2" t="s">
        <v>57</v>
      </c>
      <c r="B2" s="4" t="s">
        <v>22</v>
      </c>
      <c r="C2" s="4"/>
      <c r="E2" s="2">
        <v>5</v>
      </c>
      <c r="F2" s="2">
        <v>0</v>
      </c>
    </row>
    <row r="3" spans="1:6">
      <c r="A3" s="2" t="s">
        <v>58</v>
      </c>
      <c r="B3" s="5" t="s">
        <v>23</v>
      </c>
      <c r="C3" s="4"/>
      <c r="E3" s="2">
        <v>15</v>
      </c>
      <c r="F3" s="2">
        <v>0</v>
      </c>
    </row>
    <row r="4" spans="1:6">
      <c r="A4" s="2" t="s">
        <v>59</v>
      </c>
      <c r="B4" s="4" t="s">
        <v>1</v>
      </c>
      <c r="C4" s="4"/>
      <c r="E4" s="2">
        <v>25</v>
      </c>
      <c r="F4" s="2">
        <v>0</v>
      </c>
    </row>
    <row r="5" spans="1:6">
      <c r="A5" s="2" t="s">
        <v>60</v>
      </c>
      <c r="B5" s="4">
        <v>21</v>
      </c>
      <c r="C5" s="4" t="s">
        <v>24</v>
      </c>
      <c r="E5" s="2">
        <v>35</v>
      </c>
      <c r="F5" s="2">
        <v>0</v>
      </c>
    </row>
    <row r="6" spans="1:6">
      <c r="A6" s="3" t="s">
        <v>61</v>
      </c>
      <c r="B6" s="4">
        <v>0.15</v>
      </c>
      <c r="C6" s="4" t="s">
        <v>24</v>
      </c>
      <c r="E6" s="2">
        <v>45</v>
      </c>
      <c r="F6" s="2">
        <v>0</v>
      </c>
    </row>
    <row r="7" spans="1:6" ht="24">
      <c r="A7" s="3" t="s">
        <v>62</v>
      </c>
      <c r="B7" s="4">
        <v>474.8</v>
      </c>
      <c r="C7" s="4" t="s">
        <v>76</v>
      </c>
      <c r="E7" s="2">
        <v>55</v>
      </c>
      <c r="F7" s="2">
        <v>0</v>
      </c>
    </row>
    <row r="8" spans="1:6" ht="26" customHeight="1">
      <c r="A8" s="3" t="s">
        <v>63</v>
      </c>
      <c r="B8" s="4">
        <v>0.10100000000000001</v>
      </c>
      <c r="C8" s="14" t="s">
        <v>79</v>
      </c>
      <c r="E8" s="2">
        <v>65</v>
      </c>
      <c r="F8" s="2">
        <v>0</v>
      </c>
    </row>
    <row r="9" spans="1:6">
      <c r="A9" s="3" t="s">
        <v>64</v>
      </c>
      <c r="B9" s="4">
        <v>-3.339</v>
      </c>
      <c r="C9" s="4" t="s">
        <v>75</v>
      </c>
      <c r="E9" s="2">
        <v>75</v>
      </c>
      <c r="F9" s="2">
        <v>0</v>
      </c>
    </row>
    <row r="10" spans="1:6">
      <c r="A10" s="2" t="s">
        <v>65</v>
      </c>
      <c r="B10" s="6">
        <v>2.4000000000000001E-4</v>
      </c>
      <c r="C10" s="4" t="s">
        <v>25</v>
      </c>
      <c r="E10" s="2">
        <v>85</v>
      </c>
      <c r="F10" s="2">
        <v>0</v>
      </c>
    </row>
    <row r="11" spans="1:6">
      <c r="A11" s="2" t="s">
        <v>66</v>
      </c>
      <c r="B11" s="4">
        <v>2.96</v>
      </c>
      <c r="C11" s="4" t="s">
        <v>25</v>
      </c>
      <c r="E11" s="2">
        <v>95</v>
      </c>
      <c r="F11" s="2">
        <v>0</v>
      </c>
    </row>
    <row r="12" spans="1:6">
      <c r="A12" s="3" t="s">
        <v>67</v>
      </c>
      <c r="B12" s="6">
        <v>2.4000000000000001E-4</v>
      </c>
      <c r="C12" s="4" t="s">
        <v>26</v>
      </c>
      <c r="E12" s="2">
        <v>105</v>
      </c>
      <c r="F12" s="2">
        <v>0</v>
      </c>
    </row>
    <row r="13" spans="1:6">
      <c r="A13" s="3" t="s">
        <v>68</v>
      </c>
      <c r="B13" s="4">
        <v>2.96</v>
      </c>
      <c r="C13" s="4" t="s">
        <v>26</v>
      </c>
      <c r="E13" s="2">
        <v>115</v>
      </c>
      <c r="F13" s="2">
        <v>0</v>
      </c>
    </row>
    <row r="14" spans="1:6">
      <c r="A14" s="3" t="s">
        <v>77</v>
      </c>
      <c r="B14" s="4">
        <v>268</v>
      </c>
      <c r="C14" s="4" t="s">
        <v>27</v>
      </c>
      <c r="E14" s="2">
        <v>125</v>
      </c>
      <c r="F14" s="2">
        <v>0</v>
      </c>
    </row>
    <row r="15" spans="1:6">
      <c r="A15" s="3" t="s">
        <v>52</v>
      </c>
      <c r="B15" s="4">
        <v>370</v>
      </c>
      <c r="C15" s="4" t="s">
        <v>72</v>
      </c>
      <c r="E15" s="2">
        <v>135</v>
      </c>
      <c r="F15" s="2">
        <v>0</v>
      </c>
    </row>
    <row r="16" spans="1:6">
      <c r="A16" s="3" t="s">
        <v>69</v>
      </c>
      <c r="B16" s="7">
        <f>B14/B7</f>
        <v>0.56444818871103619</v>
      </c>
      <c r="C16" s="4"/>
      <c r="E16" s="2">
        <v>145</v>
      </c>
      <c r="F16" s="2">
        <v>0</v>
      </c>
    </row>
    <row r="17" spans="1:6">
      <c r="A17" s="2" t="s">
        <v>53</v>
      </c>
      <c r="B17" s="4">
        <v>350</v>
      </c>
      <c r="C17" s="4" t="s">
        <v>73</v>
      </c>
      <c r="E17" s="2">
        <v>155</v>
      </c>
      <c r="F17" s="2">
        <v>0</v>
      </c>
    </row>
    <row r="18" spans="1:6">
      <c r="A18" s="2" t="s">
        <v>54</v>
      </c>
      <c r="B18" s="4">
        <v>400</v>
      </c>
      <c r="C18" s="4" t="s">
        <v>73</v>
      </c>
      <c r="E18" s="2">
        <v>165</v>
      </c>
      <c r="F18" s="2">
        <v>0</v>
      </c>
    </row>
    <row r="19" spans="1:6" ht="24">
      <c r="A19" s="3" t="s">
        <v>70</v>
      </c>
      <c r="B19" s="4">
        <v>0.1</v>
      </c>
      <c r="C19" s="4" t="s">
        <v>74</v>
      </c>
      <c r="E19" s="2">
        <v>175</v>
      </c>
      <c r="F19" s="2">
        <v>1</v>
      </c>
    </row>
    <row r="20" spans="1:6">
      <c r="A20" s="2" t="s">
        <v>71</v>
      </c>
      <c r="B20" s="13" t="s">
        <v>24</v>
      </c>
      <c r="C20" s="4"/>
      <c r="E20" s="2">
        <v>185</v>
      </c>
      <c r="F20" s="2">
        <v>2</v>
      </c>
    </row>
    <row r="21" spans="1:6">
      <c r="E21" s="2">
        <v>195</v>
      </c>
      <c r="F21" s="2">
        <v>0</v>
      </c>
    </row>
    <row r="22" spans="1:6">
      <c r="E22" s="2">
        <v>205</v>
      </c>
      <c r="F22" s="2">
        <v>4</v>
      </c>
    </row>
    <row r="23" spans="1:6">
      <c r="E23" s="2">
        <v>215</v>
      </c>
      <c r="F23" s="2">
        <v>0</v>
      </c>
    </row>
    <row r="24" spans="1:6">
      <c r="E24" s="2">
        <v>225</v>
      </c>
      <c r="F24" s="2">
        <v>3</v>
      </c>
    </row>
    <row r="25" spans="1:6">
      <c r="E25" s="2">
        <v>235</v>
      </c>
      <c r="F25" s="2">
        <v>3</v>
      </c>
    </row>
    <row r="26" spans="1:6">
      <c r="E26" s="2">
        <v>245</v>
      </c>
      <c r="F26" s="2">
        <v>3</v>
      </c>
    </row>
    <row r="27" spans="1:6">
      <c r="E27" s="2">
        <v>255</v>
      </c>
      <c r="F27" s="2">
        <v>1</v>
      </c>
    </row>
    <row r="28" spans="1:6">
      <c r="E28" s="2">
        <v>265</v>
      </c>
      <c r="F28" s="2">
        <v>10</v>
      </c>
    </row>
    <row r="29" spans="1:6">
      <c r="E29" s="2">
        <v>275</v>
      </c>
      <c r="F29" s="2">
        <v>14</v>
      </c>
    </row>
    <row r="30" spans="1:6">
      <c r="E30" s="2">
        <v>285</v>
      </c>
      <c r="F30" s="2">
        <v>4</v>
      </c>
    </row>
    <row r="31" spans="1:6">
      <c r="E31" s="2">
        <v>295</v>
      </c>
      <c r="F31" s="2">
        <v>8</v>
      </c>
    </row>
    <row r="32" spans="1:6">
      <c r="E32" s="2">
        <v>305</v>
      </c>
      <c r="F32" s="2">
        <v>11</v>
      </c>
    </row>
    <row r="33" spans="5:6">
      <c r="E33" s="2">
        <v>315</v>
      </c>
      <c r="F33" s="2">
        <v>25</v>
      </c>
    </row>
    <row r="34" spans="5:6">
      <c r="E34" s="2">
        <v>325</v>
      </c>
      <c r="F34" s="2">
        <v>32</v>
      </c>
    </row>
    <row r="35" spans="5:6">
      <c r="E35" s="2">
        <v>335</v>
      </c>
      <c r="F35" s="2">
        <v>33</v>
      </c>
    </row>
    <row r="36" spans="5:6">
      <c r="E36" s="2">
        <v>345</v>
      </c>
      <c r="F36" s="2">
        <v>38</v>
      </c>
    </row>
    <row r="37" spans="5:6">
      <c r="E37" s="2">
        <v>355</v>
      </c>
      <c r="F37" s="2">
        <v>47</v>
      </c>
    </row>
    <row r="38" spans="5:6">
      <c r="E38" s="2">
        <v>365</v>
      </c>
      <c r="F38" s="2">
        <v>68</v>
      </c>
    </row>
    <row r="39" spans="5:6">
      <c r="E39" s="2">
        <v>375</v>
      </c>
      <c r="F39" s="2">
        <v>56</v>
      </c>
    </row>
    <row r="40" spans="5:6">
      <c r="E40" s="2">
        <v>385</v>
      </c>
      <c r="F40" s="2">
        <v>78</v>
      </c>
    </row>
    <row r="41" spans="5:6">
      <c r="E41" s="2">
        <v>395</v>
      </c>
      <c r="F41" s="2">
        <v>80</v>
      </c>
    </row>
    <row r="42" spans="5:6">
      <c r="E42" s="2">
        <v>405</v>
      </c>
      <c r="F42" s="2">
        <v>73</v>
      </c>
    </row>
    <row r="43" spans="5:6">
      <c r="E43" s="2">
        <v>415</v>
      </c>
      <c r="F43" s="2">
        <v>65</v>
      </c>
    </row>
    <row r="44" spans="5:6">
      <c r="E44" s="2">
        <v>425</v>
      </c>
      <c r="F44" s="2">
        <v>50</v>
      </c>
    </row>
    <row r="45" spans="5:6">
      <c r="E45" s="2">
        <v>435</v>
      </c>
      <c r="F45" s="2">
        <v>39</v>
      </c>
    </row>
    <row r="46" spans="5:6">
      <c r="E46" s="2">
        <v>445</v>
      </c>
      <c r="F46" s="2">
        <v>28</v>
      </c>
    </row>
    <row r="47" spans="5:6">
      <c r="E47" s="2">
        <v>455</v>
      </c>
      <c r="F47" s="2">
        <v>22</v>
      </c>
    </row>
    <row r="48" spans="5:6">
      <c r="E48" s="2">
        <v>465</v>
      </c>
      <c r="F48" s="2">
        <v>35</v>
      </c>
    </row>
    <row r="49" spans="5:6">
      <c r="E49" s="2">
        <v>475</v>
      </c>
      <c r="F49" s="2">
        <v>30</v>
      </c>
    </row>
    <row r="50" spans="5:6">
      <c r="E50" s="2">
        <v>485</v>
      </c>
      <c r="F50" s="2">
        <v>16</v>
      </c>
    </row>
    <row r="51" spans="5:6">
      <c r="E51" s="2">
        <v>495</v>
      </c>
      <c r="F51" s="2">
        <v>22</v>
      </c>
    </row>
    <row r="52" spans="5:6">
      <c r="E52" s="2">
        <v>505</v>
      </c>
      <c r="F52" s="2">
        <v>18</v>
      </c>
    </row>
    <row r="53" spans="5:6">
      <c r="E53" s="2">
        <v>515</v>
      </c>
      <c r="F53" s="2">
        <v>13</v>
      </c>
    </row>
    <row r="54" spans="5:6">
      <c r="E54" s="2">
        <v>525</v>
      </c>
      <c r="F54" s="2">
        <v>10</v>
      </c>
    </row>
    <row r="55" spans="5:6">
      <c r="E55" s="2">
        <v>535</v>
      </c>
      <c r="F55" s="2">
        <v>5</v>
      </c>
    </row>
    <row r="56" spans="5:6">
      <c r="E56" s="2">
        <v>545</v>
      </c>
      <c r="F56" s="2">
        <v>2</v>
      </c>
    </row>
    <row r="57" spans="5:6">
      <c r="E57" s="2">
        <v>555</v>
      </c>
      <c r="F57" s="2">
        <v>3</v>
      </c>
    </row>
    <row r="58" spans="5:6">
      <c r="E58" s="2">
        <v>565</v>
      </c>
      <c r="F58" s="2">
        <v>1</v>
      </c>
    </row>
    <row r="59" spans="5:6">
      <c r="E59" s="2">
        <v>575</v>
      </c>
      <c r="F59" s="2">
        <v>1</v>
      </c>
    </row>
    <row r="60" spans="5:6">
      <c r="E60" s="2">
        <v>585</v>
      </c>
      <c r="F60" s="2">
        <v>3</v>
      </c>
    </row>
    <row r="61" spans="5:6">
      <c r="E61" s="2">
        <v>595</v>
      </c>
      <c r="F61" s="2">
        <v>0</v>
      </c>
    </row>
    <row r="62" spans="5:6">
      <c r="E62" s="2">
        <v>605</v>
      </c>
      <c r="F62" s="2">
        <v>3</v>
      </c>
    </row>
    <row r="63" spans="5:6">
      <c r="E63" s="2">
        <v>615</v>
      </c>
      <c r="F63" s="2">
        <v>0</v>
      </c>
    </row>
    <row r="64" spans="5:6">
      <c r="E64" s="2">
        <v>625</v>
      </c>
      <c r="F64" s="2">
        <v>0</v>
      </c>
    </row>
    <row r="65" spans="5:6">
      <c r="E65" s="2">
        <v>635</v>
      </c>
      <c r="F65" s="2">
        <v>0</v>
      </c>
    </row>
    <row r="66" spans="5:6">
      <c r="E66" s="2">
        <v>645</v>
      </c>
      <c r="F66" s="2">
        <v>0</v>
      </c>
    </row>
    <row r="67" spans="5:6">
      <c r="E67" s="2">
        <v>655</v>
      </c>
      <c r="F67" s="2">
        <v>0</v>
      </c>
    </row>
    <row r="68" spans="5:6">
      <c r="E68" s="2">
        <v>665</v>
      </c>
      <c r="F68" s="2">
        <v>1</v>
      </c>
    </row>
    <row r="69" spans="5:6">
      <c r="E69" s="2">
        <v>675</v>
      </c>
      <c r="F69" s="2">
        <v>1</v>
      </c>
    </row>
    <row r="70" spans="5:6">
      <c r="E70" s="2">
        <v>685</v>
      </c>
      <c r="F70" s="2">
        <v>0</v>
      </c>
    </row>
    <row r="71" spans="5:6">
      <c r="E71" s="2">
        <v>695</v>
      </c>
      <c r="F71" s="2">
        <v>0</v>
      </c>
    </row>
    <row r="72" spans="5:6">
      <c r="E72" s="2">
        <v>705</v>
      </c>
      <c r="F72" s="2">
        <v>0</v>
      </c>
    </row>
    <row r="73" spans="5:6">
      <c r="E73" s="2">
        <v>715</v>
      </c>
      <c r="F73" s="2">
        <v>0</v>
      </c>
    </row>
    <row r="74" spans="5:6">
      <c r="E74" s="2">
        <v>725</v>
      </c>
      <c r="F74" s="2">
        <v>0</v>
      </c>
    </row>
    <row r="75" spans="5:6">
      <c r="E75" s="2">
        <v>735</v>
      </c>
      <c r="F75" s="2">
        <v>0</v>
      </c>
    </row>
    <row r="76" spans="5:6">
      <c r="E76" s="2">
        <v>745</v>
      </c>
      <c r="F76" s="2">
        <v>0</v>
      </c>
    </row>
    <row r="77" spans="5:6">
      <c r="E77" s="2">
        <v>755</v>
      </c>
      <c r="F77" s="2">
        <v>0</v>
      </c>
    </row>
    <row r="78" spans="5:6">
      <c r="E78" s="2">
        <v>765</v>
      </c>
      <c r="F78" s="2">
        <v>1</v>
      </c>
    </row>
    <row r="79" spans="5:6">
      <c r="E79" s="2">
        <v>775</v>
      </c>
      <c r="F79" s="2">
        <v>0</v>
      </c>
    </row>
    <row r="80" spans="5:6">
      <c r="E80" s="2">
        <v>785</v>
      </c>
      <c r="F80" s="2">
        <v>0</v>
      </c>
    </row>
    <row r="81" spans="5:6">
      <c r="E81" s="2">
        <v>795</v>
      </c>
      <c r="F81" s="2">
        <v>0</v>
      </c>
    </row>
  </sheetData>
  <hyperlinks>
    <hyperlink ref="B2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14" sqref="A14"/>
    </sheetView>
  </sheetViews>
  <sheetFormatPr baseColWidth="10" defaultRowHeight="20" x14ac:dyDescent="0"/>
  <cols>
    <col min="1" max="1" width="60.33203125" style="2" customWidth="1"/>
    <col min="2" max="2" width="18" style="2" customWidth="1"/>
    <col min="3" max="3" width="45.33203125" style="2" customWidth="1"/>
    <col min="4" max="6" width="10.83203125" style="2"/>
  </cols>
  <sheetData>
    <row r="1" spans="1:6">
      <c r="A1" s="1" t="s">
        <v>49</v>
      </c>
      <c r="B1" s="1" t="s">
        <v>50</v>
      </c>
      <c r="C1" s="1" t="s">
        <v>51</v>
      </c>
      <c r="E1" s="1" t="s">
        <v>55</v>
      </c>
      <c r="F1" s="1" t="s">
        <v>56</v>
      </c>
    </row>
    <row r="2" spans="1:6">
      <c r="A2" s="2" t="s">
        <v>57</v>
      </c>
      <c r="B2" s="4" t="s">
        <v>29</v>
      </c>
      <c r="C2" s="4"/>
      <c r="E2" s="2">
        <v>10</v>
      </c>
      <c r="F2" s="2">
        <v>0</v>
      </c>
    </row>
    <row r="3" spans="1:6">
      <c r="A3" s="2" t="s">
        <v>58</v>
      </c>
      <c r="B3" s="5" t="s">
        <v>30</v>
      </c>
      <c r="C3" s="4"/>
      <c r="E3" s="2">
        <v>30</v>
      </c>
      <c r="F3" s="2">
        <v>0</v>
      </c>
    </row>
    <row r="4" spans="1:6">
      <c r="A4" s="2" t="s">
        <v>59</v>
      </c>
      <c r="B4" s="4" t="s">
        <v>1</v>
      </c>
      <c r="C4" s="4"/>
      <c r="E4" s="2">
        <v>50</v>
      </c>
      <c r="F4" s="2">
        <v>1</v>
      </c>
    </row>
    <row r="5" spans="1:6">
      <c r="A5" s="2" t="s">
        <v>60</v>
      </c>
      <c r="B5" s="4">
        <v>21</v>
      </c>
      <c r="C5" s="4" t="s">
        <v>31</v>
      </c>
      <c r="E5" s="2">
        <v>70</v>
      </c>
      <c r="F5" s="2">
        <v>0</v>
      </c>
    </row>
    <row r="6" spans="1:6">
      <c r="A6" s="3" t="s">
        <v>61</v>
      </c>
      <c r="B6" s="7">
        <v>0.2</v>
      </c>
      <c r="C6" s="4" t="s">
        <v>32</v>
      </c>
      <c r="E6" s="2">
        <v>90</v>
      </c>
      <c r="F6" s="2">
        <v>0</v>
      </c>
    </row>
    <row r="7" spans="1:6" ht="24">
      <c r="A7" s="3" t="s">
        <v>62</v>
      </c>
      <c r="B7" s="4">
        <v>1226</v>
      </c>
      <c r="C7" s="4" t="s">
        <v>33</v>
      </c>
      <c r="E7" s="2">
        <v>110</v>
      </c>
      <c r="F7" s="2">
        <v>0</v>
      </c>
    </row>
    <row r="8" spans="1:6">
      <c r="A8" s="3" t="s">
        <v>63</v>
      </c>
      <c r="B8" s="4">
        <v>6.5860000000000002E-2</v>
      </c>
      <c r="C8" s="4" t="s">
        <v>34</v>
      </c>
      <c r="E8" s="2">
        <v>130</v>
      </c>
      <c r="F8" s="2">
        <v>0</v>
      </c>
    </row>
    <row r="9" spans="1:6">
      <c r="A9" s="3" t="s">
        <v>64</v>
      </c>
      <c r="B9" s="4">
        <v>-1.393</v>
      </c>
      <c r="C9" s="4" t="s">
        <v>34</v>
      </c>
      <c r="E9" s="2">
        <v>150</v>
      </c>
      <c r="F9" s="2">
        <v>0</v>
      </c>
    </row>
    <row r="10" spans="1:6">
      <c r="A10" s="2" t="s">
        <v>65</v>
      </c>
      <c r="B10" s="6">
        <v>1.43E-5</v>
      </c>
      <c r="C10" s="4" t="s">
        <v>25</v>
      </c>
      <c r="E10" s="2">
        <v>170</v>
      </c>
      <c r="F10" s="2">
        <v>0</v>
      </c>
    </row>
    <row r="11" spans="1:6">
      <c r="A11" s="2" t="s">
        <v>66</v>
      </c>
      <c r="B11" s="4">
        <v>2.97</v>
      </c>
      <c r="C11" s="4" t="s">
        <v>25</v>
      </c>
      <c r="E11" s="2">
        <v>190</v>
      </c>
      <c r="F11" s="2">
        <v>0</v>
      </c>
    </row>
    <row r="12" spans="1:6">
      <c r="A12" s="3" t="s">
        <v>67</v>
      </c>
      <c r="B12" s="6">
        <v>1.43E-5</v>
      </c>
      <c r="C12" s="4" t="s">
        <v>35</v>
      </c>
      <c r="E12" s="2">
        <v>210</v>
      </c>
      <c r="F12" s="2">
        <v>5</v>
      </c>
    </row>
    <row r="13" spans="1:6">
      <c r="A13" s="3" t="s">
        <v>68</v>
      </c>
      <c r="B13" s="4">
        <v>2.97</v>
      </c>
      <c r="C13" s="4" t="s">
        <v>34</v>
      </c>
      <c r="E13" s="2">
        <v>230</v>
      </c>
      <c r="F13" s="2">
        <v>2</v>
      </c>
    </row>
    <row r="14" spans="1:6">
      <c r="A14" s="3" t="s">
        <v>77</v>
      </c>
      <c r="B14" s="4">
        <v>420</v>
      </c>
      <c r="C14" s="4" t="s">
        <v>36</v>
      </c>
      <c r="E14" s="2">
        <v>250</v>
      </c>
      <c r="F14" s="2">
        <v>0</v>
      </c>
    </row>
    <row r="15" spans="1:6">
      <c r="A15" s="3" t="s">
        <v>52</v>
      </c>
      <c r="B15" s="4"/>
      <c r="C15" s="4" t="s">
        <v>28</v>
      </c>
      <c r="E15" s="2">
        <v>270</v>
      </c>
      <c r="F15" s="2">
        <v>6</v>
      </c>
    </row>
    <row r="16" spans="1:6">
      <c r="A16" s="3" t="s">
        <v>69</v>
      </c>
      <c r="B16" s="7">
        <f>B14/B7</f>
        <v>0.34257748776508973</v>
      </c>
      <c r="C16" s="4"/>
      <c r="E16" s="2">
        <v>290</v>
      </c>
      <c r="F16" s="2">
        <v>3</v>
      </c>
    </row>
    <row r="17" spans="1:6">
      <c r="A17" s="2" t="s">
        <v>53</v>
      </c>
      <c r="B17" s="4">
        <v>350</v>
      </c>
      <c r="C17" s="4" t="s">
        <v>36</v>
      </c>
      <c r="E17" s="2">
        <v>310</v>
      </c>
      <c r="F17" s="2">
        <v>7</v>
      </c>
    </row>
    <row r="18" spans="1:6">
      <c r="A18" s="2" t="s">
        <v>54</v>
      </c>
      <c r="B18" s="4">
        <v>390</v>
      </c>
      <c r="C18" s="4" t="s">
        <v>73</v>
      </c>
      <c r="E18" s="2">
        <v>330</v>
      </c>
      <c r="F18" s="2">
        <v>8</v>
      </c>
    </row>
    <row r="19" spans="1:6" ht="24">
      <c r="A19" s="3" t="s">
        <v>70</v>
      </c>
      <c r="B19" s="4"/>
      <c r="C19" s="4"/>
      <c r="E19" s="2">
        <v>350</v>
      </c>
      <c r="F19" s="2">
        <v>16</v>
      </c>
    </row>
    <row r="20" spans="1:6">
      <c r="A20" s="2" t="s">
        <v>71</v>
      </c>
      <c r="B20" s="13" t="s">
        <v>37</v>
      </c>
      <c r="C20" s="4"/>
      <c r="E20" s="2">
        <v>370</v>
      </c>
      <c r="F20" s="2">
        <v>25</v>
      </c>
    </row>
    <row r="21" spans="1:6">
      <c r="B21" s="13" t="s">
        <v>38</v>
      </c>
      <c r="E21" s="2">
        <v>390</v>
      </c>
      <c r="F21" s="2">
        <v>33</v>
      </c>
    </row>
    <row r="22" spans="1:6">
      <c r="B22" s="13" t="s">
        <v>39</v>
      </c>
      <c r="E22" s="2">
        <v>410</v>
      </c>
      <c r="F22" s="2">
        <v>43</v>
      </c>
    </row>
    <row r="23" spans="1:6">
      <c r="E23" s="2">
        <v>430</v>
      </c>
      <c r="F23" s="2">
        <v>28</v>
      </c>
    </row>
    <row r="24" spans="1:6">
      <c r="E24" s="2">
        <v>450</v>
      </c>
      <c r="F24" s="2">
        <v>34</v>
      </c>
    </row>
    <row r="25" spans="1:6">
      <c r="E25" s="2">
        <v>470</v>
      </c>
      <c r="F25" s="2">
        <v>41</v>
      </c>
    </row>
    <row r="26" spans="1:6">
      <c r="E26" s="2">
        <v>490</v>
      </c>
      <c r="F26" s="2">
        <v>30</v>
      </c>
    </row>
    <row r="27" spans="1:6">
      <c r="E27" s="2">
        <v>510</v>
      </c>
      <c r="F27" s="2">
        <v>34</v>
      </c>
    </row>
    <row r="28" spans="1:6">
      <c r="E28" s="2">
        <v>530</v>
      </c>
      <c r="F28" s="2">
        <v>32</v>
      </c>
    </row>
    <row r="29" spans="1:6">
      <c r="E29" s="2">
        <v>550</v>
      </c>
      <c r="F29" s="2">
        <v>50</v>
      </c>
    </row>
    <row r="30" spans="1:6">
      <c r="E30" s="2">
        <v>570</v>
      </c>
      <c r="F30" s="2">
        <v>31</v>
      </c>
    </row>
    <row r="31" spans="1:6">
      <c r="E31" s="2">
        <v>590</v>
      </c>
      <c r="F31" s="2">
        <v>29</v>
      </c>
    </row>
    <row r="32" spans="1:6">
      <c r="E32" s="2">
        <v>610</v>
      </c>
      <c r="F32" s="2">
        <v>19</v>
      </c>
    </row>
    <row r="33" spans="5:6">
      <c r="E33" s="2">
        <v>630</v>
      </c>
      <c r="F33" s="2">
        <v>26</v>
      </c>
    </row>
    <row r="34" spans="5:6">
      <c r="E34" s="2">
        <v>650</v>
      </c>
      <c r="F34" s="2">
        <v>11</v>
      </c>
    </row>
    <row r="35" spans="5:6">
      <c r="E35" s="2">
        <v>670</v>
      </c>
      <c r="F35" s="2">
        <v>16</v>
      </c>
    </row>
    <row r="36" spans="5:6">
      <c r="E36" s="2">
        <v>690</v>
      </c>
      <c r="F36" s="2">
        <v>9</v>
      </c>
    </row>
    <row r="37" spans="5:6">
      <c r="E37" s="2">
        <v>710</v>
      </c>
      <c r="F37" s="2">
        <v>13</v>
      </c>
    </row>
    <row r="38" spans="5:6">
      <c r="E38" s="2">
        <v>730</v>
      </c>
      <c r="F38" s="2">
        <v>13</v>
      </c>
    </row>
    <row r="39" spans="5:6">
      <c r="E39" s="2">
        <v>750</v>
      </c>
      <c r="F39" s="2">
        <v>12</v>
      </c>
    </row>
    <row r="40" spans="5:6">
      <c r="E40" s="2">
        <v>770</v>
      </c>
      <c r="F40" s="2">
        <v>8</v>
      </c>
    </row>
    <row r="41" spans="5:6">
      <c r="E41" s="2">
        <v>790</v>
      </c>
      <c r="F41" s="2">
        <v>5</v>
      </c>
    </row>
    <row r="42" spans="5:6">
      <c r="E42" s="2">
        <v>810</v>
      </c>
      <c r="F42" s="2">
        <v>2</v>
      </c>
    </row>
    <row r="43" spans="5:6">
      <c r="E43" s="2">
        <v>830</v>
      </c>
      <c r="F43" s="2">
        <v>2</v>
      </c>
    </row>
    <row r="44" spans="5:6">
      <c r="E44" s="2">
        <v>850</v>
      </c>
      <c r="F44" s="2">
        <v>3</v>
      </c>
    </row>
    <row r="45" spans="5:6">
      <c r="E45" s="2">
        <v>870</v>
      </c>
      <c r="F45" s="2">
        <v>2</v>
      </c>
    </row>
    <row r="46" spans="5:6">
      <c r="E46" s="2">
        <v>890</v>
      </c>
      <c r="F46" s="2">
        <v>1</v>
      </c>
    </row>
    <row r="47" spans="5:6">
      <c r="E47" s="2">
        <v>910</v>
      </c>
      <c r="F47" s="2">
        <v>5</v>
      </c>
    </row>
    <row r="48" spans="5:6">
      <c r="E48" s="2">
        <v>930</v>
      </c>
      <c r="F48" s="2">
        <v>0</v>
      </c>
    </row>
    <row r="49" spans="5:6">
      <c r="E49" s="2">
        <v>950</v>
      </c>
      <c r="F49" s="2">
        <v>3</v>
      </c>
    </row>
    <row r="50" spans="5:6">
      <c r="E50" s="2">
        <v>970</v>
      </c>
      <c r="F50" s="2">
        <v>0</v>
      </c>
    </row>
    <row r="51" spans="5:6">
      <c r="E51" s="2">
        <v>990</v>
      </c>
      <c r="F51" s="2">
        <v>0</v>
      </c>
    </row>
  </sheetData>
  <hyperlinks>
    <hyperlink ref="B20" r:id="rId1"/>
    <hyperlink ref="B21" r:id="rId2"/>
    <hyperlink ref="B22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C1" workbookViewId="0">
      <selection activeCell="E2" sqref="E2"/>
    </sheetView>
  </sheetViews>
  <sheetFormatPr baseColWidth="10" defaultRowHeight="20" x14ac:dyDescent="0"/>
  <cols>
    <col min="1" max="1" width="60.33203125" style="2" customWidth="1"/>
    <col min="2" max="2" width="12.1640625" style="2" customWidth="1"/>
    <col min="3" max="3" width="42.83203125" style="2" customWidth="1"/>
    <col min="4" max="7" width="10.83203125" style="2"/>
  </cols>
  <sheetData>
    <row r="1" spans="1:6">
      <c r="A1" s="1" t="s">
        <v>49</v>
      </c>
      <c r="B1" s="1" t="s">
        <v>50</v>
      </c>
      <c r="C1" s="1" t="s">
        <v>51</v>
      </c>
      <c r="E1" s="1" t="s">
        <v>55</v>
      </c>
      <c r="F1" s="1" t="s">
        <v>56</v>
      </c>
    </row>
    <row r="2" spans="1:6">
      <c r="A2" s="2" t="s">
        <v>57</v>
      </c>
      <c r="B2" s="4" t="s">
        <v>40</v>
      </c>
      <c r="C2" s="4"/>
      <c r="E2">
        <v>5</v>
      </c>
      <c r="F2">
        <v>0</v>
      </c>
    </row>
    <row r="3" spans="1:6">
      <c r="A3" s="2" t="s">
        <v>58</v>
      </c>
      <c r="B3" s="5" t="s">
        <v>41</v>
      </c>
      <c r="C3" s="4"/>
      <c r="E3">
        <v>15</v>
      </c>
      <c r="F3">
        <v>0</v>
      </c>
    </row>
    <row r="4" spans="1:6">
      <c r="A4" s="2" t="s">
        <v>59</v>
      </c>
      <c r="B4" s="4" t="s">
        <v>1</v>
      </c>
      <c r="C4" s="4"/>
      <c r="E4">
        <v>25</v>
      </c>
      <c r="F4">
        <v>0</v>
      </c>
    </row>
    <row r="5" spans="1:6">
      <c r="A5" s="2" t="s">
        <v>60</v>
      </c>
      <c r="B5" s="4">
        <v>31</v>
      </c>
      <c r="C5" s="4" t="s">
        <v>42</v>
      </c>
      <c r="E5">
        <v>35</v>
      </c>
      <c r="F5">
        <v>0</v>
      </c>
    </row>
    <row r="6" spans="1:6">
      <c r="A6" s="3" t="s">
        <v>61</v>
      </c>
      <c r="B6" s="4">
        <v>0.222</v>
      </c>
      <c r="C6" s="4" t="s">
        <v>43</v>
      </c>
      <c r="E6">
        <v>45</v>
      </c>
      <c r="F6">
        <v>0</v>
      </c>
    </row>
    <row r="7" spans="1:6" ht="24">
      <c r="A7" s="3" t="s">
        <v>62</v>
      </c>
      <c r="B7" s="4">
        <v>973.2</v>
      </c>
      <c r="C7" s="4" t="s">
        <v>44</v>
      </c>
      <c r="E7">
        <v>55</v>
      </c>
      <c r="F7">
        <v>1</v>
      </c>
    </row>
    <row r="8" spans="1:6">
      <c r="A8" s="3" t="s">
        <v>63</v>
      </c>
      <c r="B8" s="8">
        <v>0.12740000000000001</v>
      </c>
      <c r="C8" s="8" t="s">
        <v>42</v>
      </c>
      <c r="E8">
        <v>65</v>
      </c>
      <c r="F8">
        <v>0</v>
      </c>
    </row>
    <row r="9" spans="1:6">
      <c r="A9" s="3" t="s">
        <v>64</v>
      </c>
      <c r="B9" s="4">
        <v>-0.34310000000000002</v>
      </c>
      <c r="C9" s="4" t="s">
        <v>42</v>
      </c>
      <c r="E9">
        <v>75</v>
      </c>
      <c r="F9">
        <v>0</v>
      </c>
    </row>
    <row r="10" spans="1:6">
      <c r="A10" s="2" t="s">
        <v>65</v>
      </c>
      <c r="B10" s="6">
        <v>6.0999999999999999E-2</v>
      </c>
      <c r="C10" s="4" t="s">
        <v>25</v>
      </c>
      <c r="E10">
        <v>85</v>
      </c>
      <c r="F10">
        <v>0</v>
      </c>
    </row>
    <row r="11" spans="1:6">
      <c r="A11" s="2" t="s">
        <v>66</v>
      </c>
      <c r="B11" s="4">
        <v>2.75</v>
      </c>
      <c r="C11" s="4" t="s">
        <v>25</v>
      </c>
      <c r="E11">
        <v>95</v>
      </c>
      <c r="F11">
        <v>0</v>
      </c>
    </row>
    <row r="12" spans="1:6">
      <c r="A12" s="3" t="s">
        <v>67</v>
      </c>
      <c r="B12" s="6">
        <v>6.0999999999999999E-2</v>
      </c>
      <c r="C12" s="4" t="s">
        <v>45</v>
      </c>
      <c r="E12">
        <v>105</v>
      </c>
      <c r="F12">
        <v>0</v>
      </c>
    </row>
    <row r="13" spans="1:6">
      <c r="A13" s="3" t="s">
        <v>68</v>
      </c>
      <c r="B13" s="4">
        <v>2.75</v>
      </c>
      <c r="C13" s="4"/>
      <c r="E13">
        <v>115</v>
      </c>
      <c r="F13">
        <v>0</v>
      </c>
    </row>
    <row r="14" spans="1:6">
      <c r="A14" s="3" t="s">
        <v>77</v>
      </c>
      <c r="B14" s="4">
        <v>25.45</v>
      </c>
      <c r="C14" s="4" t="s">
        <v>46</v>
      </c>
      <c r="E14">
        <v>125</v>
      </c>
      <c r="F14">
        <v>0</v>
      </c>
    </row>
    <row r="15" spans="1:6">
      <c r="A15" s="3" t="s">
        <v>52</v>
      </c>
      <c r="B15" s="4">
        <v>40</v>
      </c>
      <c r="C15" s="4" t="s">
        <v>46</v>
      </c>
      <c r="E15">
        <v>135</v>
      </c>
      <c r="F15">
        <v>0</v>
      </c>
    </row>
    <row r="16" spans="1:6">
      <c r="A16" s="3" t="s">
        <v>69</v>
      </c>
      <c r="B16" s="7">
        <f>B14/B7</f>
        <v>2.6150842581175501E-2</v>
      </c>
      <c r="C16" s="4"/>
      <c r="E16">
        <v>145</v>
      </c>
      <c r="F16">
        <v>0</v>
      </c>
    </row>
    <row r="17" spans="1:6">
      <c r="A17" s="2" t="s">
        <v>53</v>
      </c>
      <c r="B17" s="2">
        <v>245</v>
      </c>
      <c r="C17" s="4" t="s">
        <v>73</v>
      </c>
      <c r="E17">
        <v>155</v>
      </c>
      <c r="F17">
        <v>0</v>
      </c>
    </row>
    <row r="18" spans="1:6">
      <c r="A18" s="2" t="s">
        <v>54</v>
      </c>
      <c r="B18" s="4">
        <v>275</v>
      </c>
      <c r="C18" s="4" t="s">
        <v>73</v>
      </c>
      <c r="E18">
        <v>165</v>
      </c>
      <c r="F18">
        <v>0</v>
      </c>
    </row>
    <row r="19" spans="1:6" ht="24">
      <c r="A19" s="3" t="s">
        <v>70</v>
      </c>
      <c r="B19" s="4">
        <v>1.8160000000000001</v>
      </c>
      <c r="C19" s="4" t="s">
        <v>42</v>
      </c>
      <c r="E19">
        <v>175</v>
      </c>
      <c r="F19">
        <v>1</v>
      </c>
    </row>
    <row r="20" spans="1:6">
      <c r="A20" s="2" t="s">
        <v>71</v>
      </c>
      <c r="B20" s="13" t="s">
        <v>42</v>
      </c>
      <c r="C20" s="4"/>
      <c r="E20">
        <v>185</v>
      </c>
      <c r="F20">
        <v>0</v>
      </c>
    </row>
    <row r="21" spans="1:6">
      <c r="B21" s="13" t="s">
        <v>47</v>
      </c>
      <c r="E21">
        <v>195</v>
      </c>
      <c r="F21">
        <v>0</v>
      </c>
    </row>
    <row r="22" spans="1:6">
      <c r="B22" s="13" t="s">
        <v>48</v>
      </c>
      <c r="E22">
        <v>205</v>
      </c>
      <c r="F22">
        <v>2</v>
      </c>
    </row>
    <row r="23" spans="1:6">
      <c r="E23">
        <v>215</v>
      </c>
      <c r="F23">
        <v>3</v>
      </c>
    </row>
    <row r="24" spans="1:6">
      <c r="E24">
        <v>225</v>
      </c>
      <c r="F24">
        <v>17</v>
      </c>
    </row>
    <row r="25" spans="1:6">
      <c r="E25">
        <v>235</v>
      </c>
      <c r="F25">
        <v>20</v>
      </c>
    </row>
    <row r="26" spans="1:6">
      <c r="E26">
        <v>245</v>
      </c>
      <c r="F26">
        <v>49</v>
      </c>
    </row>
    <row r="27" spans="1:6">
      <c r="E27">
        <v>255</v>
      </c>
      <c r="F27">
        <v>84</v>
      </c>
    </row>
    <row r="28" spans="1:6">
      <c r="E28">
        <v>265</v>
      </c>
      <c r="F28">
        <v>95</v>
      </c>
    </row>
    <row r="29" spans="1:6">
      <c r="E29">
        <v>275</v>
      </c>
      <c r="F29">
        <v>67</v>
      </c>
    </row>
    <row r="30" spans="1:6">
      <c r="E30">
        <v>285</v>
      </c>
      <c r="F30">
        <v>75</v>
      </c>
    </row>
    <row r="31" spans="1:6">
      <c r="E31">
        <v>295</v>
      </c>
      <c r="F31">
        <v>35</v>
      </c>
    </row>
    <row r="32" spans="1:6">
      <c r="E32">
        <v>305</v>
      </c>
      <c r="F32">
        <v>35</v>
      </c>
    </row>
    <row r="33" spans="5:6">
      <c r="E33">
        <v>315</v>
      </c>
      <c r="F33">
        <v>28</v>
      </c>
    </row>
    <row r="34" spans="5:6">
      <c r="E34">
        <v>325</v>
      </c>
      <c r="F34">
        <v>20</v>
      </c>
    </row>
    <row r="35" spans="5:6">
      <c r="E35">
        <v>335</v>
      </c>
      <c r="F35">
        <v>18</v>
      </c>
    </row>
    <row r="36" spans="5:6">
      <c r="E36">
        <v>345</v>
      </c>
      <c r="F36">
        <v>18</v>
      </c>
    </row>
    <row r="37" spans="5:6">
      <c r="E37">
        <v>355</v>
      </c>
      <c r="F37">
        <v>31</v>
      </c>
    </row>
    <row r="38" spans="5:6">
      <c r="E38">
        <v>365</v>
      </c>
      <c r="F38">
        <v>21</v>
      </c>
    </row>
    <row r="39" spans="5:6">
      <c r="E39">
        <v>375</v>
      </c>
      <c r="F39">
        <v>27</v>
      </c>
    </row>
    <row r="40" spans="5:6">
      <c r="E40">
        <v>385</v>
      </c>
      <c r="F40">
        <v>33</v>
      </c>
    </row>
    <row r="41" spans="5:6">
      <c r="E41">
        <v>395</v>
      </c>
      <c r="F41">
        <v>27</v>
      </c>
    </row>
    <row r="42" spans="5:6">
      <c r="E42">
        <v>405</v>
      </c>
      <c r="F42">
        <v>27</v>
      </c>
    </row>
    <row r="43" spans="5:6">
      <c r="E43">
        <v>415</v>
      </c>
      <c r="F43">
        <v>24</v>
      </c>
    </row>
    <row r="44" spans="5:6">
      <c r="E44">
        <v>425</v>
      </c>
      <c r="F44">
        <v>23</v>
      </c>
    </row>
    <row r="45" spans="5:6">
      <c r="E45">
        <v>435</v>
      </c>
      <c r="F45">
        <v>19</v>
      </c>
    </row>
    <row r="46" spans="5:6">
      <c r="E46">
        <v>445</v>
      </c>
      <c r="F46">
        <v>11</v>
      </c>
    </row>
    <row r="47" spans="5:6">
      <c r="E47">
        <v>455</v>
      </c>
      <c r="F47">
        <v>15</v>
      </c>
    </row>
    <row r="48" spans="5:6">
      <c r="E48">
        <v>465</v>
      </c>
      <c r="F48">
        <v>16</v>
      </c>
    </row>
    <row r="49" spans="5:6">
      <c r="E49">
        <v>475</v>
      </c>
      <c r="F49">
        <v>8</v>
      </c>
    </row>
    <row r="50" spans="5:6">
      <c r="E50">
        <v>485</v>
      </c>
      <c r="F50">
        <v>13</v>
      </c>
    </row>
    <row r="51" spans="5:6">
      <c r="E51">
        <v>495</v>
      </c>
      <c r="F51">
        <v>12</v>
      </c>
    </row>
    <row r="52" spans="5:6">
      <c r="E52">
        <v>505</v>
      </c>
      <c r="F52">
        <v>9</v>
      </c>
    </row>
    <row r="53" spans="5:6">
      <c r="E53">
        <v>515</v>
      </c>
      <c r="F53">
        <v>12</v>
      </c>
    </row>
    <row r="54" spans="5:6">
      <c r="E54">
        <v>525</v>
      </c>
      <c r="F54">
        <v>8</v>
      </c>
    </row>
    <row r="55" spans="5:6">
      <c r="E55">
        <v>535</v>
      </c>
      <c r="F55">
        <v>9</v>
      </c>
    </row>
    <row r="56" spans="5:6">
      <c r="E56">
        <v>545</v>
      </c>
      <c r="F56">
        <v>9</v>
      </c>
    </row>
    <row r="57" spans="5:6">
      <c r="E57">
        <v>555</v>
      </c>
      <c r="F57">
        <v>8</v>
      </c>
    </row>
    <row r="58" spans="5:6">
      <c r="E58">
        <v>565</v>
      </c>
      <c r="F58">
        <v>3</v>
      </c>
    </row>
    <row r="59" spans="5:6">
      <c r="E59">
        <v>575</v>
      </c>
      <c r="F59">
        <v>6</v>
      </c>
    </row>
    <row r="60" spans="5:6">
      <c r="E60">
        <v>585</v>
      </c>
      <c r="F60">
        <v>6</v>
      </c>
    </row>
    <row r="61" spans="5:6">
      <c r="E61">
        <v>595</v>
      </c>
      <c r="F61">
        <v>1</v>
      </c>
    </row>
    <row r="62" spans="5:6">
      <c r="E62">
        <v>605</v>
      </c>
      <c r="F62">
        <v>3</v>
      </c>
    </row>
    <row r="63" spans="5:6">
      <c r="E63">
        <v>615</v>
      </c>
      <c r="F63">
        <v>3</v>
      </c>
    </row>
    <row r="64" spans="5:6">
      <c r="E64">
        <v>625</v>
      </c>
      <c r="F64">
        <v>4</v>
      </c>
    </row>
    <row r="65" spans="5:6">
      <c r="E65">
        <v>635</v>
      </c>
      <c r="F65">
        <v>3</v>
      </c>
    </row>
    <row r="66" spans="5:6">
      <c r="E66">
        <v>645</v>
      </c>
      <c r="F66">
        <v>2</v>
      </c>
    </row>
    <row r="67" spans="5:6">
      <c r="E67">
        <v>655</v>
      </c>
      <c r="F67">
        <v>4</v>
      </c>
    </row>
    <row r="68" spans="5:6">
      <c r="E68">
        <v>665</v>
      </c>
      <c r="F68">
        <v>6</v>
      </c>
    </row>
    <row r="69" spans="5:6">
      <c r="E69">
        <v>675</v>
      </c>
      <c r="F69">
        <v>3</v>
      </c>
    </row>
    <row r="70" spans="5:6">
      <c r="E70">
        <v>685</v>
      </c>
      <c r="F70">
        <v>0</v>
      </c>
    </row>
    <row r="71" spans="5:6">
      <c r="E71">
        <v>695</v>
      </c>
      <c r="F71">
        <v>4</v>
      </c>
    </row>
    <row r="72" spans="5:6">
      <c r="E72">
        <v>705</v>
      </c>
      <c r="F72">
        <v>5</v>
      </c>
    </row>
    <row r="73" spans="5:6">
      <c r="E73">
        <v>715</v>
      </c>
      <c r="F73">
        <v>1</v>
      </c>
    </row>
    <row r="74" spans="5:6">
      <c r="E74">
        <v>725</v>
      </c>
      <c r="F74">
        <v>2</v>
      </c>
    </row>
    <row r="75" spans="5:6">
      <c r="E75">
        <v>735</v>
      </c>
      <c r="F75">
        <v>3</v>
      </c>
    </row>
    <row r="76" spans="5:6">
      <c r="E76">
        <v>745</v>
      </c>
      <c r="F76">
        <v>4</v>
      </c>
    </row>
    <row r="77" spans="5:6">
      <c r="E77">
        <v>755</v>
      </c>
      <c r="F77">
        <v>1</v>
      </c>
    </row>
    <row r="78" spans="5:6">
      <c r="E78">
        <v>765</v>
      </c>
      <c r="F78">
        <v>0</v>
      </c>
    </row>
    <row r="79" spans="5:6">
      <c r="E79">
        <v>775</v>
      </c>
      <c r="F79">
        <v>0</v>
      </c>
    </row>
    <row r="80" spans="5:6">
      <c r="E80">
        <v>785</v>
      </c>
      <c r="F80">
        <v>2</v>
      </c>
    </row>
    <row r="81" spans="5:6">
      <c r="E81">
        <v>795</v>
      </c>
      <c r="F81">
        <v>0</v>
      </c>
    </row>
    <row r="82" spans="5:6">
      <c r="E82">
        <v>805</v>
      </c>
      <c r="F82">
        <v>1</v>
      </c>
    </row>
    <row r="83" spans="5:6">
      <c r="E83">
        <v>815</v>
      </c>
      <c r="F83">
        <v>0</v>
      </c>
    </row>
    <row r="84" spans="5:6">
      <c r="E84">
        <v>825</v>
      </c>
      <c r="F84">
        <v>0</v>
      </c>
    </row>
    <row r="85" spans="5:6">
      <c r="E85">
        <v>835</v>
      </c>
      <c r="F85">
        <v>0</v>
      </c>
    </row>
    <row r="86" spans="5:6">
      <c r="E86">
        <v>845</v>
      </c>
      <c r="F86">
        <v>0</v>
      </c>
    </row>
    <row r="87" spans="5:6">
      <c r="E87">
        <v>855</v>
      </c>
      <c r="F87">
        <v>0</v>
      </c>
    </row>
    <row r="88" spans="5:6">
      <c r="E88">
        <v>865</v>
      </c>
      <c r="F88">
        <v>1</v>
      </c>
    </row>
    <row r="89" spans="5:6">
      <c r="E89">
        <v>875</v>
      </c>
      <c r="F89">
        <v>0</v>
      </c>
    </row>
    <row r="90" spans="5:6">
      <c r="E90">
        <v>885</v>
      </c>
      <c r="F90">
        <v>0</v>
      </c>
    </row>
    <row r="91" spans="5:6" ht="14" customHeight="1">
      <c r="E91">
        <v>895</v>
      </c>
      <c r="F91">
        <v>0</v>
      </c>
    </row>
    <row r="92" spans="5:6">
      <c r="E92">
        <v>905</v>
      </c>
      <c r="F92">
        <v>0</v>
      </c>
    </row>
    <row r="93" spans="5:6">
      <c r="E93">
        <v>915</v>
      </c>
      <c r="F93">
        <v>0</v>
      </c>
    </row>
    <row r="94" spans="5:6">
      <c r="E94">
        <v>925</v>
      </c>
      <c r="F94">
        <v>0</v>
      </c>
    </row>
    <row r="95" spans="5:6">
      <c r="E95">
        <v>935</v>
      </c>
      <c r="F95">
        <v>0</v>
      </c>
    </row>
    <row r="96" spans="5:6">
      <c r="E96">
        <v>945</v>
      </c>
      <c r="F96">
        <v>0</v>
      </c>
    </row>
    <row r="97" spans="5:6">
      <c r="E97">
        <v>955</v>
      </c>
      <c r="F97">
        <v>0</v>
      </c>
    </row>
    <row r="98" spans="5:6">
      <c r="E98">
        <v>965</v>
      </c>
      <c r="F98">
        <v>0</v>
      </c>
    </row>
    <row r="99" spans="5:6">
      <c r="E99">
        <v>975</v>
      </c>
      <c r="F99">
        <v>0</v>
      </c>
    </row>
    <row r="100" spans="5:6">
      <c r="E100">
        <v>985</v>
      </c>
      <c r="F100">
        <v>0</v>
      </c>
    </row>
    <row r="101" spans="5:6">
      <c r="E101">
        <v>995</v>
      </c>
      <c r="F101">
        <v>0</v>
      </c>
    </row>
  </sheetData>
  <hyperlinks>
    <hyperlink ref="B20" r:id="rId1"/>
    <hyperlink ref="B21" r:id="rId2"/>
    <hyperlink ref="B22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E1" sqref="E1:E2"/>
    </sheetView>
  </sheetViews>
  <sheetFormatPr baseColWidth="10" defaultRowHeight="20" x14ac:dyDescent="0"/>
  <cols>
    <col min="1" max="1" width="60.5" customWidth="1"/>
    <col min="2" max="2" width="19.5" style="10" customWidth="1"/>
    <col min="3" max="3" width="39.33203125" style="10" customWidth="1"/>
    <col min="4" max="14" width="10.83203125" style="10"/>
  </cols>
  <sheetData>
    <row r="1" spans="1:14">
      <c r="A1" s="1" t="s">
        <v>49</v>
      </c>
      <c r="B1" s="9" t="s">
        <v>50</v>
      </c>
      <c r="C1" s="9" t="s">
        <v>51</v>
      </c>
      <c r="E1" s="9" t="s">
        <v>19</v>
      </c>
      <c r="F1" s="9" t="s">
        <v>0</v>
      </c>
      <c r="H1" s="9" t="s">
        <v>20</v>
      </c>
      <c r="I1" s="9" t="s">
        <v>0</v>
      </c>
      <c r="K1" s="9" t="s">
        <v>2</v>
      </c>
      <c r="L1" s="9" t="s">
        <v>3</v>
      </c>
      <c r="N1" s="9" t="s">
        <v>21</v>
      </c>
    </row>
    <row r="2" spans="1:14">
      <c r="A2" s="2" t="s">
        <v>57</v>
      </c>
      <c r="B2" s="10" t="s">
        <v>15</v>
      </c>
      <c r="E2" s="10">
        <v>64</v>
      </c>
      <c r="F2" s="10">
        <v>1</v>
      </c>
      <c r="H2" s="10">
        <v>62</v>
      </c>
      <c r="I2" s="10">
        <v>1</v>
      </c>
      <c r="K2" s="10">
        <v>1.61</v>
      </c>
      <c r="L2" s="10" t="s">
        <v>4</v>
      </c>
      <c r="N2" s="10">
        <f>K2/2.24</f>
        <v>0.71875</v>
      </c>
    </row>
    <row r="3" spans="1:14">
      <c r="A3" s="2" t="s">
        <v>58</v>
      </c>
      <c r="B3" s="11" t="s">
        <v>16</v>
      </c>
      <c r="E3" s="10">
        <v>65</v>
      </c>
      <c r="F3" s="10">
        <v>2</v>
      </c>
      <c r="H3" s="10">
        <v>63</v>
      </c>
      <c r="I3" s="10">
        <v>0</v>
      </c>
      <c r="K3" s="10">
        <v>1.58</v>
      </c>
      <c r="L3" s="10" t="s">
        <v>5</v>
      </c>
      <c r="N3" s="10">
        <f t="shared" ref="N3:N12" si="0">K3/2.24</f>
        <v>0.70535714285714279</v>
      </c>
    </row>
    <row r="4" spans="1:14">
      <c r="A4" s="2" t="s">
        <v>59</v>
      </c>
      <c r="B4" s="10" t="s">
        <v>1</v>
      </c>
      <c r="E4" s="10">
        <v>66</v>
      </c>
      <c r="F4" s="10">
        <v>4</v>
      </c>
      <c r="H4" s="10">
        <v>64</v>
      </c>
      <c r="I4" s="10">
        <v>1</v>
      </c>
      <c r="K4" s="10">
        <v>1.53</v>
      </c>
      <c r="L4" s="10" t="s">
        <v>6</v>
      </c>
      <c r="N4" s="10">
        <f t="shared" si="0"/>
        <v>0.68303571428571419</v>
      </c>
    </row>
    <row r="5" spans="1:14">
      <c r="A5" s="2" t="s">
        <v>60</v>
      </c>
      <c r="B5" s="10">
        <v>50</v>
      </c>
      <c r="E5" s="10">
        <v>67</v>
      </c>
      <c r="F5" s="10">
        <v>6</v>
      </c>
      <c r="H5" s="10">
        <v>65</v>
      </c>
      <c r="I5" s="10">
        <v>0</v>
      </c>
      <c r="K5" s="10">
        <v>1.43</v>
      </c>
      <c r="L5" s="10" t="s">
        <v>9</v>
      </c>
      <c r="N5" s="10">
        <f t="shared" si="0"/>
        <v>0.6383928571428571</v>
      </c>
    </row>
    <row r="6" spans="1:14">
      <c r="A6" s="3" t="s">
        <v>61</v>
      </c>
      <c r="B6" s="10">
        <v>0.17</v>
      </c>
      <c r="E6" s="10">
        <v>68</v>
      </c>
      <c r="F6" s="10">
        <v>16</v>
      </c>
      <c r="H6" s="10">
        <v>66</v>
      </c>
      <c r="I6" s="10">
        <v>2</v>
      </c>
      <c r="K6" s="10">
        <v>1.41</v>
      </c>
      <c r="L6" s="10" t="s">
        <v>7</v>
      </c>
      <c r="N6" s="10">
        <f t="shared" si="0"/>
        <v>0.62946428571428559</v>
      </c>
    </row>
    <row r="7" spans="1:14" ht="24">
      <c r="A7" s="3" t="s">
        <v>62</v>
      </c>
      <c r="B7" s="10">
        <v>121</v>
      </c>
      <c r="C7" s="10" t="s">
        <v>78</v>
      </c>
      <c r="E7" s="10">
        <v>69</v>
      </c>
      <c r="F7" s="10">
        <v>9</v>
      </c>
      <c r="H7" s="10">
        <v>67</v>
      </c>
      <c r="I7" s="10">
        <v>8</v>
      </c>
      <c r="K7" s="10">
        <v>1.46</v>
      </c>
      <c r="L7" s="10" t="s">
        <v>8</v>
      </c>
      <c r="N7" s="10">
        <f t="shared" si="0"/>
        <v>0.65178571428571419</v>
      </c>
    </row>
    <row r="8" spans="1:14">
      <c r="A8" s="3" t="s">
        <v>63</v>
      </c>
      <c r="B8" s="10">
        <v>0.105</v>
      </c>
      <c r="E8" s="10">
        <v>70</v>
      </c>
      <c r="F8" s="10">
        <v>16</v>
      </c>
      <c r="H8" s="10">
        <v>68</v>
      </c>
      <c r="I8" s="10">
        <v>7</v>
      </c>
      <c r="K8" s="10">
        <v>1.42</v>
      </c>
      <c r="L8" s="10" t="s">
        <v>10</v>
      </c>
      <c r="N8" s="10">
        <f t="shared" si="0"/>
        <v>0.63392857142857129</v>
      </c>
    </row>
    <row r="9" spans="1:14">
      <c r="A9" s="3" t="s">
        <v>64</v>
      </c>
      <c r="B9" s="10">
        <v>0</v>
      </c>
      <c r="E9" s="10">
        <v>71</v>
      </c>
      <c r="F9" s="10">
        <v>15</v>
      </c>
      <c r="H9" s="10">
        <v>69</v>
      </c>
      <c r="I9" s="10">
        <v>9</v>
      </c>
      <c r="K9" s="10">
        <v>1.33</v>
      </c>
      <c r="L9" s="10" t="s">
        <v>11</v>
      </c>
      <c r="N9" s="10">
        <f t="shared" si="0"/>
        <v>0.59375</v>
      </c>
    </row>
    <row r="10" spans="1:14">
      <c r="A10" s="2" t="s">
        <v>65</v>
      </c>
      <c r="B10" s="10">
        <v>9491</v>
      </c>
      <c r="C10" s="10" t="s">
        <v>17</v>
      </c>
      <c r="E10" s="10">
        <v>72</v>
      </c>
      <c r="F10" s="10">
        <v>19</v>
      </c>
      <c r="H10" s="10">
        <v>70</v>
      </c>
      <c r="I10" s="10">
        <v>20</v>
      </c>
      <c r="K10" s="10">
        <v>1.28</v>
      </c>
      <c r="L10" s="10" t="s">
        <v>12</v>
      </c>
      <c r="N10" s="10">
        <f t="shared" si="0"/>
        <v>0.5714285714285714</v>
      </c>
    </row>
    <row r="11" spans="1:14">
      <c r="A11" s="2" t="s">
        <v>66</v>
      </c>
      <c r="B11" s="12">
        <v>-730819</v>
      </c>
      <c r="C11" s="10" t="s">
        <v>17</v>
      </c>
      <c r="E11" s="10">
        <v>73</v>
      </c>
      <c r="F11" s="10">
        <v>14</v>
      </c>
      <c r="H11" s="10">
        <v>71</v>
      </c>
      <c r="I11" s="10">
        <v>20</v>
      </c>
      <c r="K11" s="10">
        <v>1.24</v>
      </c>
      <c r="L11" s="10" t="s">
        <v>14</v>
      </c>
      <c r="N11" s="10">
        <f t="shared" si="0"/>
        <v>0.55357142857142849</v>
      </c>
    </row>
    <row r="12" spans="1:14">
      <c r="A12" s="3" t="s">
        <v>67</v>
      </c>
      <c r="B12" s="10">
        <v>1.8E-3</v>
      </c>
      <c r="E12" s="10">
        <v>74</v>
      </c>
      <c r="F12" s="10">
        <v>24</v>
      </c>
      <c r="H12" s="10">
        <v>72</v>
      </c>
      <c r="I12" s="10">
        <v>24</v>
      </c>
      <c r="K12" s="10">
        <v>1.21</v>
      </c>
      <c r="L12" s="10" t="s">
        <v>13</v>
      </c>
      <c r="N12" s="10">
        <f t="shared" si="0"/>
        <v>0.5401785714285714</v>
      </c>
    </row>
    <row r="13" spans="1:14">
      <c r="A13" s="3" t="s">
        <v>68</v>
      </c>
      <c r="B13" s="10">
        <v>2.8696000000000002</v>
      </c>
      <c r="E13" s="10">
        <v>75</v>
      </c>
      <c r="F13" s="10">
        <v>14</v>
      </c>
      <c r="H13" s="10">
        <v>73</v>
      </c>
      <c r="I13" s="10">
        <v>30</v>
      </c>
    </row>
    <row r="14" spans="1:14">
      <c r="A14" s="3" t="s">
        <v>77</v>
      </c>
      <c r="B14" s="10">
        <v>77.5</v>
      </c>
      <c r="E14" s="10">
        <v>76</v>
      </c>
      <c r="F14" s="10">
        <v>28</v>
      </c>
      <c r="H14" s="10">
        <v>74</v>
      </c>
      <c r="I14" s="10">
        <v>39</v>
      </c>
    </row>
    <row r="15" spans="1:14">
      <c r="A15" s="3" t="s">
        <v>52</v>
      </c>
      <c r="B15" s="10">
        <v>87</v>
      </c>
      <c r="E15" s="10">
        <v>77</v>
      </c>
      <c r="F15" s="10">
        <v>15</v>
      </c>
      <c r="H15" s="10">
        <v>75</v>
      </c>
      <c r="I15" s="10">
        <v>33</v>
      </c>
    </row>
    <row r="16" spans="1:14">
      <c r="A16" s="3" t="s">
        <v>69</v>
      </c>
      <c r="B16" s="10">
        <v>0.64</v>
      </c>
      <c r="E16" s="10">
        <v>78</v>
      </c>
      <c r="F16" s="10">
        <v>32</v>
      </c>
      <c r="H16" s="10">
        <v>76</v>
      </c>
      <c r="I16" s="10">
        <v>36</v>
      </c>
    </row>
    <row r="17" spans="1:9">
      <c r="A17" s="2" t="s">
        <v>53</v>
      </c>
      <c r="B17" s="10">
        <v>80</v>
      </c>
      <c r="E17" s="10">
        <v>79</v>
      </c>
      <c r="F17" s="10">
        <v>13</v>
      </c>
      <c r="H17" s="10">
        <v>77</v>
      </c>
      <c r="I17" s="10">
        <v>30</v>
      </c>
    </row>
    <row r="18" spans="1:9">
      <c r="A18" s="2" t="s">
        <v>54</v>
      </c>
      <c r="B18" s="10">
        <v>82.5</v>
      </c>
      <c r="E18" s="10">
        <v>80</v>
      </c>
      <c r="F18" s="10">
        <v>17</v>
      </c>
      <c r="H18" s="10">
        <v>78</v>
      </c>
      <c r="I18" s="10">
        <v>43</v>
      </c>
    </row>
    <row r="19" spans="1:9" ht="24">
      <c r="A19" s="3" t="s">
        <v>70</v>
      </c>
      <c r="E19" s="10">
        <v>81</v>
      </c>
      <c r="F19" s="10">
        <v>15</v>
      </c>
      <c r="H19" s="10">
        <v>79</v>
      </c>
      <c r="I19" s="10">
        <v>30</v>
      </c>
    </row>
    <row r="20" spans="1:9">
      <c r="A20" s="2" t="s">
        <v>71</v>
      </c>
      <c r="B20" s="10" t="s">
        <v>18</v>
      </c>
      <c r="E20" s="10">
        <v>82</v>
      </c>
      <c r="F20" s="10">
        <v>21</v>
      </c>
      <c r="H20" s="10">
        <v>80</v>
      </c>
      <c r="I20" s="10">
        <v>44</v>
      </c>
    </row>
    <row r="21" spans="1:9">
      <c r="E21" s="10">
        <v>83</v>
      </c>
      <c r="F21" s="10">
        <v>9</v>
      </c>
      <c r="H21" s="10">
        <v>81</v>
      </c>
      <c r="I21" s="10">
        <v>34</v>
      </c>
    </row>
    <row r="22" spans="1:9">
      <c r="E22" s="10">
        <v>84</v>
      </c>
      <c r="F22" s="10">
        <v>22</v>
      </c>
      <c r="H22" s="10">
        <v>82</v>
      </c>
      <c r="I22" s="10">
        <v>37</v>
      </c>
    </row>
    <row r="23" spans="1:9">
      <c r="E23" s="10">
        <v>85</v>
      </c>
      <c r="F23" s="10">
        <v>7</v>
      </c>
      <c r="H23" s="10">
        <v>83</v>
      </c>
      <c r="I23" s="10">
        <v>27</v>
      </c>
    </row>
    <row r="24" spans="1:9">
      <c r="E24" s="10">
        <v>86</v>
      </c>
      <c r="F24" s="10">
        <v>13</v>
      </c>
      <c r="H24" s="10">
        <v>84</v>
      </c>
      <c r="I24" s="10">
        <v>26</v>
      </c>
    </row>
    <row r="25" spans="1:9">
      <c r="E25" s="10">
        <v>87</v>
      </c>
      <c r="F25" s="10">
        <v>11</v>
      </c>
      <c r="H25" s="10">
        <v>85</v>
      </c>
      <c r="I25" s="10">
        <v>30</v>
      </c>
    </row>
    <row r="26" spans="1:9">
      <c r="E26" s="10">
        <v>88</v>
      </c>
      <c r="F26" s="10">
        <v>2</v>
      </c>
      <c r="H26" s="10">
        <v>86</v>
      </c>
      <c r="I26" s="10">
        <v>36</v>
      </c>
    </row>
    <row r="27" spans="1:9">
      <c r="E27" s="10">
        <v>89</v>
      </c>
      <c r="F27" s="10">
        <v>3</v>
      </c>
      <c r="H27" s="10">
        <v>87</v>
      </c>
      <c r="I27" s="10">
        <v>30</v>
      </c>
    </row>
    <row r="28" spans="1:9">
      <c r="E28" s="10">
        <v>90</v>
      </c>
      <c r="F28" s="10">
        <v>3</v>
      </c>
      <c r="H28" s="10">
        <v>88</v>
      </c>
      <c r="I28" s="10">
        <v>34</v>
      </c>
    </row>
    <row r="29" spans="1:9">
      <c r="E29" s="10">
        <v>91</v>
      </c>
      <c r="F29" s="10">
        <v>6</v>
      </c>
      <c r="H29" s="10">
        <v>89</v>
      </c>
      <c r="I29" s="10">
        <v>22</v>
      </c>
    </row>
    <row r="30" spans="1:9">
      <c r="E30" s="10">
        <v>92</v>
      </c>
      <c r="F30" s="10">
        <v>4</v>
      </c>
      <c r="H30" s="10">
        <v>90</v>
      </c>
      <c r="I30" s="10">
        <v>36</v>
      </c>
    </row>
    <row r="31" spans="1:9">
      <c r="E31" s="10">
        <v>94</v>
      </c>
      <c r="F31" s="10">
        <v>3</v>
      </c>
      <c r="H31" s="10">
        <v>91</v>
      </c>
      <c r="I31" s="10">
        <v>16</v>
      </c>
    </row>
    <row r="32" spans="1:9">
      <c r="E32" s="10">
        <v>95</v>
      </c>
      <c r="F32" s="10">
        <v>6</v>
      </c>
      <c r="H32" s="10">
        <v>92</v>
      </c>
      <c r="I32" s="10">
        <v>34</v>
      </c>
    </row>
    <row r="33" spans="5:9">
      <c r="E33" s="10">
        <v>96</v>
      </c>
      <c r="F33" s="10">
        <v>7</v>
      </c>
      <c r="H33" s="10">
        <v>93</v>
      </c>
      <c r="I33" s="10">
        <v>13</v>
      </c>
    </row>
    <row r="34" spans="5:9">
      <c r="E34" s="10">
        <v>97</v>
      </c>
      <c r="F34" s="10">
        <v>2</v>
      </c>
      <c r="H34" s="10">
        <v>94</v>
      </c>
      <c r="I34" s="10">
        <v>37</v>
      </c>
    </row>
    <row r="35" spans="5:9">
      <c r="E35" s="10">
        <v>98</v>
      </c>
      <c r="F35" s="10">
        <v>2</v>
      </c>
      <c r="H35" s="10">
        <v>95</v>
      </c>
      <c r="I35" s="10">
        <v>22</v>
      </c>
    </row>
    <row r="36" spans="5:9">
      <c r="E36" s="10">
        <v>99</v>
      </c>
      <c r="F36" s="10">
        <v>2</v>
      </c>
      <c r="H36" s="10">
        <v>96</v>
      </c>
      <c r="I36" s="10">
        <v>22</v>
      </c>
    </row>
    <row r="37" spans="5:9">
      <c r="E37" s="10">
        <v>100</v>
      </c>
      <c r="F37" s="10">
        <v>3</v>
      </c>
      <c r="H37" s="10">
        <v>97</v>
      </c>
      <c r="I37" s="10">
        <v>24</v>
      </c>
    </row>
    <row r="38" spans="5:9">
      <c r="E38" s="10">
        <v>101</v>
      </c>
      <c r="F38" s="10">
        <v>1</v>
      </c>
      <c r="H38" s="10">
        <v>98</v>
      </c>
      <c r="I38" s="10">
        <v>23</v>
      </c>
    </row>
    <row r="39" spans="5:9">
      <c r="E39" s="10">
        <v>102</v>
      </c>
      <c r="F39" s="10">
        <v>4</v>
      </c>
      <c r="H39" s="10">
        <v>99</v>
      </c>
      <c r="I39" s="10">
        <v>19</v>
      </c>
    </row>
    <row r="40" spans="5:9">
      <c r="E40" s="10">
        <v>103</v>
      </c>
      <c r="F40" s="10">
        <v>1</v>
      </c>
      <c r="H40" s="10">
        <v>100</v>
      </c>
      <c r="I40" s="10">
        <v>24</v>
      </c>
    </row>
    <row r="41" spans="5:9">
      <c r="E41" s="10">
        <v>104</v>
      </c>
      <c r="F41" s="10">
        <v>6</v>
      </c>
      <c r="H41" s="10">
        <v>101</v>
      </c>
      <c r="I41" s="10">
        <v>16</v>
      </c>
    </row>
    <row r="42" spans="5:9">
      <c r="E42" s="10">
        <v>105</v>
      </c>
      <c r="F42" s="10">
        <v>3</v>
      </c>
      <c r="H42" s="10">
        <v>102</v>
      </c>
      <c r="I42" s="10">
        <v>14</v>
      </c>
    </row>
    <row r="43" spans="5:9">
      <c r="E43" s="10">
        <v>106</v>
      </c>
      <c r="F43" s="10">
        <v>2</v>
      </c>
      <c r="H43" s="10">
        <v>103</v>
      </c>
      <c r="I43" s="10">
        <v>15</v>
      </c>
    </row>
    <row r="44" spans="5:9">
      <c r="E44" s="10">
        <v>107</v>
      </c>
      <c r="F44" s="10">
        <v>0</v>
      </c>
      <c r="H44" s="10">
        <v>104</v>
      </c>
      <c r="I44" s="10">
        <v>19</v>
      </c>
    </row>
    <row r="45" spans="5:9">
      <c r="E45" s="10">
        <v>108</v>
      </c>
      <c r="F45" s="10">
        <v>1</v>
      </c>
      <c r="H45" s="10">
        <v>105</v>
      </c>
      <c r="I45" s="10">
        <v>14</v>
      </c>
    </row>
    <row r="46" spans="5:9">
      <c r="E46" s="10">
        <v>109</v>
      </c>
      <c r="F46" s="10">
        <v>3</v>
      </c>
      <c r="H46" s="10">
        <v>106</v>
      </c>
      <c r="I46" s="10">
        <v>21</v>
      </c>
    </row>
    <row r="47" spans="5:9">
      <c r="E47" s="10">
        <v>110</v>
      </c>
      <c r="F47" s="10">
        <v>3</v>
      </c>
      <c r="H47" s="10">
        <v>107</v>
      </c>
      <c r="I47" s="10">
        <v>8</v>
      </c>
    </row>
    <row r="48" spans="5:9">
      <c r="E48" s="10">
        <v>111</v>
      </c>
      <c r="F48" s="10">
        <v>0</v>
      </c>
      <c r="H48" s="10">
        <v>108</v>
      </c>
      <c r="I48" s="10">
        <v>18</v>
      </c>
    </row>
    <row r="49" spans="5:9">
      <c r="E49" s="10">
        <v>112</v>
      </c>
      <c r="F49" s="10">
        <v>0</v>
      </c>
      <c r="H49" s="10">
        <v>109</v>
      </c>
      <c r="I49" s="10">
        <v>11</v>
      </c>
    </row>
    <row r="50" spans="5:9">
      <c r="E50" s="10">
        <v>113</v>
      </c>
      <c r="F50" s="10">
        <v>0</v>
      </c>
      <c r="H50" s="10">
        <v>110</v>
      </c>
      <c r="I50" s="10">
        <v>23</v>
      </c>
    </row>
    <row r="51" spans="5:9">
      <c r="E51" s="10">
        <v>114</v>
      </c>
      <c r="F51" s="10">
        <v>0</v>
      </c>
      <c r="H51" s="10">
        <v>111</v>
      </c>
      <c r="I51" s="10">
        <v>4</v>
      </c>
    </row>
    <row r="52" spans="5:9">
      <c r="E52" s="10">
        <v>115</v>
      </c>
      <c r="F52" s="10">
        <v>0</v>
      </c>
      <c r="H52" s="10">
        <v>112</v>
      </c>
      <c r="I52" s="10">
        <v>7</v>
      </c>
    </row>
    <row r="53" spans="5:9">
      <c r="E53" s="10">
        <v>116</v>
      </c>
      <c r="F53" s="10">
        <v>0</v>
      </c>
      <c r="H53" s="10">
        <v>113</v>
      </c>
      <c r="I53" s="10">
        <v>6</v>
      </c>
    </row>
    <row r="54" spans="5:9">
      <c r="E54" s="10">
        <v>117</v>
      </c>
      <c r="F54" s="10">
        <v>0</v>
      </c>
      <c r="H54" s="10">
        <v>114</v>
      </c>
      <c r="I54" s="10">
        <v>5</v>
      </c>
    </row>
    <row r="55" spans="5:9">
      <c r="E55" s="10">
        <v>118</v>
      </c>
      <c r="F55" s="10">
        <v>0</v>
      </c>
      <c r="H55" s="10">
        <v>115</v>
      </c>
      <c r="I55" s="10">
        <v>6</v>
      </c>
    </row>
    <row r="56" spans="5:9">
      <c r="E56" s="10">
        <v>119</v>
      </c>
      <c r="F56" s="10">
        <v>0</v>
      </c>
      <c r="H56" s="10">
        <v>116</v>
      </c>
      <c r="I56" s="10">
        <v>5</v>
      </c>
    </row>
    <row r="57" spans="5:9">
      <c r="E57" s="10">
        <v>120</v>
      </c>
      <c r="F57" s="10">
        <v>0</v>
      </c>
      <c r="H57" s="10">
        <v>117</v>
      </c>
      <c r="I57" s="10">
        <v>3</v>
      </c>
    </row>
    <row r="58" spans="5:9">
      <c r="E58" s="10">
        <v>121</v>
      </c>
      <c r="F58" s="10">
        <v>0</v>
      </c>
      <c r="H58" s="10">
        <v>118</v>
      </c>
      <c r="I58" s="10">
        <v>4</v>
      </c>
    </row>
    <row r="59" spans="5:9">
      <c r="E59" s="10">
        <v>122</v>
      </c>
      <c r="F59" s="10">
        <v>1</v>
      </c>
      <c r="H59" s="10">
        <v>119</v>
      </c>
      <c r="I59" s="10">
        <v>3</v>
      </c>
    </row>
    <row r="60" spans="5:9">
      <c r="E60" s="10">
        <v>123</v>
      </c>
      <c r="F60" s="10">
        <v>0</v>
      </c>
      <c r="H60" s="10">
        <v>120</v>
      </c>
      <c r="I60" s="10">
        <v>4</v>
      </c>
    </row>
    <row r="61" spans="5:9">
      <c r="E61" s="10">
        <v>124</v>
      </c>
      <c r="F61" s="10">
        <v>0</v>
      </c>
      <c r="H61" s="10">
        <v>121</v>
      </c>
      <c r="I61" s="10">
        <v>0</v>
      </c>
    </row>
    <row r="62" spans="5:9">
      <c r="E62" s="10">
        <v>125</v>
      </c>
      <c r="F62" s="10">
        <v>0</v>
      </c>
      <c r="H62" s="10">
        <v>122</v>
      </c>
      <c r="I62" s="10">
        <v>3</v>
      </c>
    </row>
    <row r="63" spans="5:9">
      <c r="E63" s="10">
        <v>126</v>
      </c>
      <c r="F63" s="10">
        <v>0</v>
      </c>
      <c r="H63" s="10">
        <v>123</v>
      </c>
      <c r="I63" s="10">
        <v>0</v>
      </c>
    </row>
    <row r="64" spans="5:9">
      <c r="E64" s="10">
        <v>127</v>
      </c>
      <c r="F64" s="10">
        <v>0</v>
      </c>
      <c r="H64" s="10">
        <v>124</v>
      </c>
      <c r="I64" s="10">
        <v>0</v>
      </c>
    </row>
    <row r="65" spans="5:9">
      <c r="E65" s="10">
        <v>128</v>
      </c>
      <c r="F65" s="10">
        <v>1</v>
      </c>
      <c r="H65" s="10">
        <v>125</v>
      </c>
      <c r="I65" s="10">
        <v>1</v>
      </c>
    </row>
    <row r="66" spans="5:9">
      <c r="H66" s="10">
        <v>126</v>
      </c>
      <c r="I66" s="10">
        <v>0</v>
      </c>
    </row>
    <row r="67" spans="5:9">
      <c r="H67" s="10">
        <v>127</v>
      </c>
      <c r="I67" s="10">
        <v>0</v>
      </c>
    </row>
    <row r="68" spans="5:9">
      <c r="H68" s="10">
        <v>128</v>
      </c>
      <c r="I68" s="10">
        <v>2</v>
      </c>
    </row>
    <row r="69" spans="5:9">
      <c r="H69" s="10">
        <v>129</v>
      </c>
      <c r="I69" s="10">
        <v>2</v>
      </c>
    </row>
    <row r="70" spans="5:9">
      <c r="H70" s="10">
        <v>130</v>
      </c>
      <c r="I70" s="10">
        <v>1</v>
      </c>
    </row>
    <row r="71" spans="5:9">
      <c r="H71" s="10">
        <v>131</v>
      </c>
      <c r="I71" s="10">
        <v>1</v>
      </c>
    </row>
    <row r="72" spans="5:9">
      <c r="H72" s="10">
        <v>132</v>
      </c>
      <c r="I72" s="10">
        <v>1</v>
      </c>
    </row>
    <row r="73" spans="5:9">
      <c r="H73" s="10">
        <v>133</v>
      </c>
      <c r="I73" s="10">
        <v>0</v>
      </c>
    </row>
    <row r="74" spans="5:9">
      <c r="H74" s="10">
        <v>134</v>
      </c>
      <c r="I74" s="10">
        <v>1</v>
      </c>
    </row>
    <row r="75" spans="5:9">
      <c r="H75" s="10">
        <v>135</v>
      </c>
      <c r="I75" s="10">
        <v>0</v>
      </c>
    </row>
    <row r="76" spans="5:9">
      <c r="H76" s="10">
        <v>136</v>
      </c>
      <c r="I76" s="10">
        <v>0</v>
      </c>
    </row>
    <row r="77" spans="5:9">
      <c r="H77" s="10">
        <v>137</v>
      </c>
      <c r="I77" s="10">
        <v>0</v>
      </c>
    </row>
    <row r="78" spans="5:9">
      <c r="H78" s="10">
        <v>138</v>
      </c>
      <c r="I78" s="10">
        <v>0</v>
      </c>
    </row>
    <row r="79" spans="5:9">
      <c r="H79" s="10">
        <v>139</v>
      </c>
      <c r="I79" s="10">
        <v>0</v>
      </c>
    </row>
    <row r="80" spans="5:9">
      <c r="H80" s="10">
        <v>140</v>
      </c>
      <c r="I80" s="10">
        <v>1</v>
      </c>
    </row>
    <row r="81" spans="8:9">
      <c r="H81" s="10">
        <v>141</v>
      </c>
      <c r="I81" s="10">
        <v>0</v>
      </c>
    </row>
    <row r="82" spans="8:9">
      <c r="H82" s="10">
        <v>142</v>
      </c>
      <c r="I82" s="10">
        <v>0</v>
      </c>
    </row>
    <row r="83" spans="8:9">
      <c r="H83" s="10">
        <v>143</v>
      </c>
      <c r="I83" s="10">
        <v>0</v>
      </c>
    </row>
    <row r="84" spans="8:9">
      <c r="H84" s="10">
        <v>144</v>
      </c>
      <c r="I84" s="10">
        <v>0</v>
      </c>
    </row>
    <row r="85" spans="8:9">
      <c r="H85" s="10">
        <v>145</v>
      </c>
      <c r="I85" s="10">
        <v>0</v>
      </c>
    </row>
    <row r="86" spans="8:9">
      <c r="H86" s="10">
        <v>146</v>
      </c>
      <c r="I86" s="10">
        <v>0</v>
      </c>
    </row>
    <row r="87" spans="8:9">
      <c r="H87" s="10">
        <v>147</v>
      </c>
      <c r="I87" s="10">
        <v>0</v>
      </c>
    </row>
    <row r="88" spans="8:9">
      <c r="H88" s="10">
        <v>148</v>
      </c>
      <c r="I88" s="10">
        <v>0</v>
      </c>
    </row>
    <row r="89" spans="8:9">
      <c r="H89" s="10">
        <v>149</v>
      </c>
      <c r="I89" s="1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OceanWhitefish</vt:lpstr>
      <vt:lpstr>LeopardGrouper</vt:lpstr>
      <vt:lpstr>PacificRedSnapper</vt:lpstr>
      <vt:lpstr>SpinyLobster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Valencia</dc:creator>
  <cp:lastModifiedBy>Dan Ovando</cp:lastModifiedBy>
  <dcterms:created xsi:type="dcterms:W3CDTF">2013-06-22T19:47:06Z</dcterms:created>
  <dcterms:modified xsi:type="dcterms:W3CDTF">2014-01-17T14:35:34Z</dcterms:modified>
</cp:coreProperties>
</file>