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3333\Desktop\Pessoal\Telefonica Vivo\"/>
    </mc:Choice>
  </mc:AlternateContent>
  <xr:revisionPtr revIDLastSave="0" documentId="13_ncr:1_{88925856-465C-4F23-9825-430FCBF0C09A}" xr6:coauthVersionLast="47" xr6:coauthVersionMax="47" xr10:uidLastSave="{00000000-0000-0000-0000-000000000000}"/>
  <bookViews>
    <workbookView xWindow="-108" yWindow="-108" windowWidth="23256" windowHeight="12456" xr2:uid="{6ECFAA8F-01F2-4FCB-BF5E-874414270E38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<sst xmlns="http://schemas.openxmlformats.org/spreadsheetml/2006/main" count="18" uniqueCount="18">
  <si>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>Segmento</t>
  </si>
  <si>
    <t>Demanda 2023</t>
  </si>
  <si>
    <t>Atendimento YTD</t>
  </si>
  <si>
    <t>Orçamento liberado</t>
  </si>
  <si>
    <t>Saldo CDG</t>
  </si>
  <si>
    <t>Necessidade Ano</t>
  </si>
  <si>
    <t>Estoque Inicial 01/01</t>
  </si>
  <si>
    <t>Estoque "Sobra"</t>
  </si>
  <si>
    <t>Cabos 1</t>
  </si>
  <si>
    <t>Cabos 2</t>
  </si>
  <si>
    <t>Caixas 1</t>
  </si>
  <si>
    <t>Caixas 2</t>
  </si>
  <si>
    <t>Metálico</t>
  </si>
  <si>
    <t>Fibra Optica</t>
  </si>
  <si>
    <t>Postes</t>
  </si>
  <si>
    <t>Misc 1</t>
  </si>
  <si>
    <t>Misc 2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</si>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</sst>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###############;\-&quot;R$&quot;\ #,##0.###############;&quot;R$&quot;\ #,##0.##############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2" fillId="0" borderId="0" xfId="1" applyFont="1" applyFill="1" applyBorder="1" applyAlignment="1" applyProtection="1"/>
    <xf numFmtId="44" fontId="0" fillId="0" borderId="0" xfId="1" applyFont="1"/>
    <xf numFmtId="9" fontId="2" fillId="0" borderId="0" xfId="2" applyFont="1" applyFill="1" applyBorder="1" applyAlignment="1" applyProtection="1"/>
    <xf numFmtId="9" fontId="0" fillId="0" borderId="0" xfId="2" applyFont="1"/>
    <xf numFmtId="43" fontId="0" fillId="0" borderId="0" xfId="3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44" fontId="2" fillId="0" borderId="1" xfId="1" applyFont="1" applyFill="1" applyBorder="1" applyAlignment="1" applyProtection="1">
      <alignment horizontal="left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8C1C-EC61-4BBA-924D-54AD19076FC9}">
  <dimension ref="A1:J22"/>
  <sheetViews>
    <sheetView showGridLines="0" tabSelected="1" workbookViewId="0">
      <selection activeCell="A3" sqref="A3"/>
    </sheetView>
  </sheetViews>
  <sheetFormatPr defaultRowHeight="14.4" x14ac:dyDescent="0.3"/>
  <cols>
    <col min="1" max="1" width="16.33203125" customWidth="1"/>
    <col min="2" max="2" width="18.33203125" bestFit="1" customWidth="1"/>
    <col min="3" max="3" width="21.6640625" customWidth="1"/>
    <col min="4" max="4" width="20.5546875" customWidth="1"/>
    <col min="5" max="5" width="17.33203125" customWidth="1"/>
    <col min="6" max="6" width="20.44140625" customWidth="1"/>
    <col min="7" max="7" width="19.6640625" customWidth="1"/>
    <col min="8" max="8" width="20.5546875" customWidth="1"/>
    <col min="10" max="10" width="17.6640625" bestFit="1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0" x14ac:dyDescent="0.3">
      <c r="A2" s="9" t="s">
        <v>17</v>
      </c>
      <c r="B2" s="10">
        <v>70285421.912</v>
      </c>
      <c r="C2" s="10">
        <v>60256395.059376724</v>
      </c>
      <c r="D2" s="10">
        <v>10171716.852623276</v>
      </c>
      <c r="E2" s="10">
        <f>D2*1.36</f>
        <v>13833534.919567658</v>
      </c>
      <c r="F2" s="10">
        <f>B2-C2</f>
        <v>10029026.852623276</v>
      </c>
      <c r="G2" s="10">
        <v>9744132.2599999998</v>
      </c>
      <c r="H2" s="10">
        <v>1269833.5858</v>
      </c>
      <c r="I2" s="6"/>
      <c r="J2" s="7"/>
    </row>
    <row r="3" spans="1:10" x14ac:dyDescent="0.3">
      <c r="A3" s="9" t="s">
        <v>8</v>
      </c>
      <c r="B3" s="10">
        <v>16388247.742900001</v>
      </c>
      <c r="C3" s="10">
        <v>13796988.813360656</v>
      </c>
      <c r="D3" s="10">
        <v>2591258.9295393452</v>
      </c>
      <c r="E3" s="10">
        <f>D3*1.32</f>
        <v>3420461.7869919357</v>
      </c>
      <c r="F3" s="10">
        <f t="shared" ref="F3:F11" si="0">B3-C3</f>
        <v>2591258.9295393452</v>
      </c>
      <c r="G3" s="10">
        <v>4681231.96</v>
      </c>
      <c r="H3" s="10">
        <v>412717.4632</v>
      </c>
      <c r="I3" s="6"/>
      <c r="J3" s="7"/>
    </row>
    <row r="4" spans="1:10" x14ac:dyDescent="0.3">
      <c r="A4" s="9" t="s">
        <v>9</v>
      </c>
      <c r="B4" s="10">
        <v>90164743.228699997</v>
      </c>
      <c r="C4" s="10">
        <v>86558153.499551997</v>
      </c>
      <c r="D4" s="10">
        <v>3606589.7291480005</v>
      </c>
      <c r="E4" s="10">
        <f>D4*1.46</f>
        <v>5265621.0045560803</v>
      </c>
      <c r="F4" s="10">
        <f t="shared" si="0"/>
        <v>3606589.7291480005</v>
      </c>
      <c r="G4" s="10">
        <v>25659559.719999999</v>
      </c>
      <c r="H4" s="10">
        <v>827289.77</v>
      </c>
      <c r="I4" s="6"/>
      <c r="J4" s="7"/>
    </row>
    <row r="5" spans="1:10" x14ac:dyDescent="0.3">
      <c r="A5" s="9" t="s">
        <v>10</v>
      </c>
      <c r="B5" s="10">
        <v>67553065.603300005</v>
      </c>
      <c r="C5" s="10">
        <v>60785059.066636577</v>
      </c>
      <c r="D5" s="10">
        <v>6768006.5366634279</v>
      </c>
      <c r="E5" s="10">
        <f>D5*1.34</f>
        <v>9069128.7591289934</v>
      </c>
      <c r="F5" s="10">
        <f t="shared" si="0"/>
        <v>6768006.5366634279</v>
      </c>
      <c r="G5" s="10">
        <v>19810959.84</v>
      </c>
      <c r="H5" s="10">
        <v>1164762.933</v>
      </c>
      <c r="I5" s="6"/>
      <c r="J5" s="7"/>
    </row>
    <row r="6" spans="1:10" x14ac:dyDescent="0.3">
      <c r="A6" s="9" t="s">
        <v>11</v>
      </c>
      <c r="B6" s="10">
        <v>11018383.350099999</v>
      </c>
      <c r="C6" s="10">
        <v>10247096.515593</v>
      </c>
      <c r="D6" s="10">
        <v>771286.8345069997</v>
      </c>
      <c r="E6" s="10">
        <f>D6*1.41</f>
        <v>1087514.4366548695</v>
      </c>
      <c r="F6" s="10">
        <f t="shared" si="0"/>
        <v>771286.8345069997</v>
      </c>
      <c r="G6" s="10">
        <v>5458326.9500000002</v>
      </c>
      <c r="H6" s="10">
        <v>97326.01</v>
      </c>
      <c r="I6" s="6"/>
      <c r="J6" s="7"/>
    </row>
    <row r="7" spans="1:10" x14ac:dyDescent="0.3">
      <c r="A7" s="9" t="s">
        <v>12</v>
      </c>
      <c r="B7" s="10">
        <v>19529310.452300001</v>
      </c>
      <c r="C7" s="10">
        <v>17931812.857301861</v>
      </c>
      <c r="D7" s="10">
        <v>1597497.5949981399</v>
      </c>
      <c r="E7" s="10">
        <f>D7*1.32</f>
        <v>2108696.8253975445</v>
      </c>
      <c r="F7" s="10">
        <f t="shared" si="0"/>
        <v>1597497.5949981399</v>
      </c>
      <c r="G7" s="10">
        <v>4886736.76</v>
      </c>
      <c r="H7" s="10">
        <v>325275.81920000003</v>
      </c>
      <c r="I7" s="6"/>
      <c r="J7" s="7"/>
    </row>
    <row r="8" spans="1:10" x14ac:dyDescent="0.3">
      <c r="A8" s="9" t="s">
        <v>13</v>
      </c>
      <c r="B8" s="10">
        <v>46803491.520000003</v>
      </c>
      <c r="C8" s="10">
        <v>41655107.452800006</v>
      </c>
      <c r="D8" s="10">
        <v>5148384.0671999976</v>
      </c>
      <c r="E8" s="10">
        <f>D8*1.44</f>
        <v>7413673.0567679964</v>
      </c>
      <c r="F8" s="10">
        <f t="shared" si="0"/>
        <v>5148384.0671999976</v>
      </c>
      <c r="G8" s="10">
        <v>10366137.050000001</v>
      </c>
      <c r="H8" s="10">
        <v>848651.78170000005</v>
      </c>
      <c r="I8" s="6"/>
      <c r="J8" s="7"/>
    </row>
    <row r="9" spans="1:10" x14ac:dyDescent="0.3">
      <c r="A9" s="9" t="s">
        <v>15</v>
      </c>
      <c r="B9" s="10">
        <v>22040215.940000001</v>
      </c>
      <c r="C9" s="10">
        <v>19311857.608787403</v>
      </c>
      <c r="D9" s="10">
        <v>2728358.3312125988</v>
      </c>
      <c r="E9" s="10">
        <f>D9*1.27</f>
        <v>3465015.0806400008</v>
      </c>
      <c r="F9" s="10">
        <f t="shared" si="0"/>
        <v>2728358.3312125988</v>
      </c>
      <c r="G9" s="10">
        <v>4375103.3099999996</v>
      </c>
      <c r="H9" s="10">
        <v>679560.2831</v>
      </c>
      <c r="I9" s="6"/>
      <c r="J9" s="7"/>
    </row>
    <row r="10" spans="1:10" x14ac:dyDescent="0.3">
      <c r="A10" s="9" t="s">
        <v>16</v>
      </c>
      <c r="B10" s="10">
        <v>68259472.165800005</v>
      </c>
      <c r="C10" s="10">
        <v>59529093.279168002</v>
      </c>
      <c r="D10" s="10">
        <v>2730378.8866320029</v>
      </c>
      <c r="E10" s="10">
        <f>D10*1.45</f>
        <v>3959049.385616404</v>
      </c>
      <c r="F10" s="10">
        <f t="shared" si="0"/>
        <v>8730378.8866320029</v>
      </c>
      <c r="G10" s="10">
        <v>12989184.640000001</v>
      </c>
      <c r="H10" s="10">
        <v>392509.05440000002</v>
      </c>
      <c r="I10" s="6"/>
      <c r="J10" s="7"/>
    </row>
    <row r="11" spans="1:10" x14ac:dyDescent="0.3">
      <c r="A11" s="9" t="s">
        <v>14</v>
      </c>
      <c r="B11" s="10">
        <v>7281721.0120000001</v>
      </c>
      <c r="C11" s="10">
        <v>6977417.8909085197</v>
      </c>
      <c r="D11" s="10">
        <v>304303.12109148037</v>
      </c>
      <c r="E11" s="10">
        <f>D11*1.31</f>
        <v>398637.0886298393</v>
      </c>
      <c r="F11" s="10">
        <f t="shared" si="0"/>
        <v>304303.12109148037</v>
      </c>
      <c r="G11" s="10">
        <v>1392777.08</v>
      </c>
      <c r="H11" s="10">
        <v>77848.9758</v>
      </c>
      <c r="I11" s="6"/>
      <c r="J11" s="7"/>
    </row>
    <row r="12" spans="1:10" x14ac:dyDescent="0.3">
      <c r="A12" s="1"/>
      <c r="B12" s="3"/>
      <c r="C12" s="3"/>
      <c r="D12" s="3"/>
      <c r="E12" s="3"/>
      <c r="F12" s="3"/>
      <c r="G12" s="3"/>
      <c r="H12" s="3"/>
    </row>
    <row r="13" spans="1:10" x14ac:dyDescent="0.3">
      <c r="A13" s="1"/>
      <c r="B13" s="2"/>
      <c r="C13" s="2"/>
      <c r="D13" s="2"/>
      <c r="E13" s="2"/>
      <c r="F13" s="2"/>
      <c r="G13" s="2"/>
      <c r="H13" s="2"/>
    </row>
    <row r="14" spans="1:10" s="4" customFormat="1" x14ac:dyDescent="0.3">
      <c r="A14" s="3"/>
      <c r="B14" s="3"/>
      <c r="C14" s="3"/>
      <c r="D14" s="3"/>
      <c r="E14" s="3"/>
      <c r="F14" s="3"/>
      <c r="G14" s="3"/>
      <c r="H14" s="3"/>
    </row>
    <row r="15" spans="1:10" s="4" customFormat="1" x14ac:dyDescent="0.3">
      <c r="A15" s="3"/>
      <c r="B15" s="3"/>
      <c r="C15" s="3"/>
      <c r="D15" s="3"/>
      <c r="E15" s="3"/>
      <c r="F15" s="3"/>
      <c r="G15" s="3"/>
      <c r="H15" s="3"/>
    </row>
    <row r="16" spans="1:10" x14ac:dyDescent="0.3">
      <c r="A16" s="1"/>
      <c r="B16" s="2"/>
      <c r="C16" s="2"/>
      <c r="D16" s="2"/>
      <c r="E16" s="2"/>
      <c r="F16" s="2"/>
      <c r="G16" s="2"/>
      <c r="H16" s="2"/>
    </row>
    <row r="17" spans="1:8" x14ac:dyDescent="0.3">
      <c r="A17" s="1"/>
      <c r="B17" s="2"/>
      <c r="C17" s="5"/>
      <c r="D17" s="2"/>
      <c r="E17" s="2"/>
      <c r="F17" s="2"/>
      <c r="G17" s="2"/>
      <c r="H17" s="2"/>
    </row>
    <row r="18" spans="1:8" x14ac:dyDescent="0.3">
      <c r="A18" s="1"/>
      <c r="B18" s="2"/>
      <c r="C18" s="2"/>
      <c r="D18" s="2"/>
      <c r="E18" s="2"/>
      <c r="F18" s="2"/>
      <c r="G18" s="2"/>
      <c r="H18" s="2"/>
    </row>
    <row r="19" spans="1:8" x14ac:dyDescent="0.3">
      <c r="A19" s="1"/>
      <c r="B19" s="2"/>
      <c r="C19" s="2"/>
      <c r="D19" s="2"/>
      <c r="E19" s="2"/>
      <c r="F19" s="2"/>
      <c r="G19" s="2"/>
      <c r="H19" s="2"/>
    </row>
    <row r="20" spans="1:8" x14ac:dyDescent="0.3">
      <c r="A20" s="1"/>
      <c r="B20" s="2"/>
      <c r="C20" s="2"/>
      <c r="D20" s="2"/>
      <c r="E20" s="2"/>
      <c r="F20" s="2"/>
      <c r="G20" s="2"/>
      <c r="H20" s="2"/>
    </row>
    <row r="21" spans="1:8" x14ac:dyDescent="0.3">
      <c r="A21" s="1"/>
      <c r="B21" s="2"/>
      <c r="C21" s="2"/>
      <c r="D21" s="2"/>
      <c r="E21" s="2"/>
      <c r="F21" s="2"/>
      <c r="G21" s="2"/>
      <c r="H21" s="2"/>
    </row>
    <row r="22" spans="1:8" x14ac:dyDescent="0.3">
      <c r="A22" s="1"/>
      <c r="B22" s="2"/>
      <c r="C22" s="2"/>
      <c r="D22" s="2"/>
      <c r="E22" s="2"/>
      <c r="F22" s="2"/>
      <c r="G22" s="2"/>
      <c r="H22" s="2"/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Rebelato Covre</dc:creator>
  <cp:lastModifiedBy>Danilo Rebelato Covre</cp:lastModifiedBy>
  <dcterms:created xsi:type="dcterms:W3CDTF">2025-08-04T17:16:39Z</dcterms:created>
  <dcterms:modified xsi:type="dcterms:W3CDTF">2025-08-04T18:25:00Z</dcterms:modified>
</cp:coreProperties>
</file>