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Thomas Middelanis\Desktop\TBI\publication\TBI3.0\"/>
    </mc:Choice>
  </mc:AlternateContent>
  <xr:revisionPtr revIDLastSave="0" documentId="13_ncr:1_{68EAF8F2-CC95-4227-9904-1E8F040E942B}" xr6:coauthVersionLast="47" xr6:coauthVersionMax="47" xr10:uidLastSave="{00000000-0000-0000-0000-000000000000}"/>
  <workbookProtection workbookAlgorithmName="SHA-512" workbookHashValue="gWc+ieCMbYBf09t+3MwdHYf2ZHLjysHEi8vsfA7w5VOPWq27945UAXx18zhIHd8K+Uryujo5RPJ7gDctBWCY7Q==" workbookSaltValue="vt2G02LYkMNyYAURmKDRjg==" workbookSpinCount="100000" lockStructure="1"/>
  <bookViews>
    <workbookView xWindow="-108" yWindow="-108" windowWidth="23256" windowHeight="12576" xr2:uid="{00000000-000D-0000-FFFF-FFFF00000000}"/>
  </bookViews>
  <sheets>
    <sheet name="input" sheetId="1" r:id="rId1"/>
    <sheet name="W(t)_siteA" sheetId="2" r:id="rId2"/>
    <sheet name="W(t)_siteB" sheetId="4" r:id="rId3"/>
    <sheet name="W(t)_siteC" sheetId="5" r:id="rId4"/>
    <sheet name="W(t)_siteD" sheetId="6" r:id="rId5"/>
    <sheet name="W(t)_siteE" sheetId="7" r:id="rId6"/>
    <sheet name="W(t)_siteF"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47" i="1" l="1"/>
  <c r="S47" i="1"/>
  <c r="R47" i="1"/>
  <c r="Q47" i="1"/>
  <c r="P47" i="1"/>
  <c r="O47" i="1"/>
  <c r="N47" i="1"/>
  <c r="M47" i="1"/>
  <c r="L47" i="1"/>
  <c r="K47" i="1"/>
  <c r="J47" i="1"/>
  <c r="I47" i="1"/>
  <c r="H47" i="1"/>
  <c r="G47" i="1"/>
  <c r="F47" i="1"/>
  <c r="E47" i="1"/>
  <c r="D47" i="1"/>
  <c r="C47" i="1"/>
  <c r="T70" i="1"/>
  <c r="S70" i="1"/>
  <c r="R70" i="1"/>
  <c r="Q70" i="1"/>
  <c r="P70" i="1"/>
  <c r="O70" i="1"/>
  <c r="N70" i="1"/>
  <c r="M70" i="1"/>
  <c r="L70" i="1"/>
  <c r="K70" i="1"/>
  <c r="J70" i="1"/>
  <c r="I70" i="1"/>
  <c r="H70" i="1"/>
  <c r="G70" i="1"/>
  <c r="F70" i="1"/>
  <c r="E70" i="1"/>
  <c r="D70" i="1"/>
  <c r="C70" i="1"/>
  <c r="T110" i="1"/>
  <c r="S110" i="1"/>
  <c r="R110" i="1"/>
  <c r="Q110" i="1"/>
  <c r="P110" i="1"/>
  <c r="O110" i="1"/>
  <c r="N110" i="1"/>
  <c r="M110" i="1"/>
  <c r="L110" i="1"/>
  <c r="K110" i="1"/>
  <c r="J110" i="1"/>
  <c r="I110" i="1"/>
  <c r="H110" i="1"/>
  <c r="G110" i="1"/>
  <c r="F110" i="1"/>
  <c r="E110" i="1"/>
  <c r="D110" i="1"/>
  <c r="C110" i="1"/>
  <c r="A66" i="1"/>
  <c r="A65" i="1"/>
  <c r="A64" i="1"/>
  <c r="A63" i="1"/>
  <c r="A62" i="1"/>
  <c r="A61" i="1"/>
  <c r="A60" i="1"/>
  <c r="A59" i="1"/>
  <c r="A58" i="1"/>
  <c r="A57" i="1"/>
  <c r="A56" i="1"/>
  <c r="A55" i="1"/>
  <c r="A54" i="1"/>
  <c r="A53" i="1"/>
  <c r="A52" i="1"/>
  <c r="A51" i="1"/>
  <c r="A50" i="1"/>
  <c r="A49" i="1"/>
  <c r="T48" i="1"/>
  <c r="S48" i="1"/>
  <c r="R48" i="1"/>
  <c r="Q48" i="1"/>
  <c r="P48" i="1"/>
  <c r="O48" i="1"/>
  <c r="N48" i="1"/>
  <c r="M48" i="1"/>
  <c r="L48" i="1"/>
  <c r="K48" i="1"/>
  <c r="J48" i="1"/>
  <c r="I48" i="1"/>
  <c r="H48" i="1"/>
  <c r="G48" i="1"/>
  <c r="F48" i="1"/>
  <c r="E48" i="1"/>
  <c r="D48" i="1"/>
  <c r="C48" i="1"/>
  <c r="B10" i="8"/>
  <c r="B9" i="8"/>
  <c r="B8" i="8"/>
  <c r="B7" i="8"/>
  <c r="B6" i="8"/>
  <c r="B5" i="8"/>
  <c r="B4" i="8"/>
  <c r="B3" i="8"/>
  <c r="B2" i="8"/>
  <c r="B10" i="7"/>
  <c r="B9" i="7"/>
  <c r="B8" i="7"/>
  <c r="B7" i="7"/>
  <c r="B6" i="7"/>
  <c r="B5" i="7"/>
  <c r="B4" i="7"/>
  <c r="B3" i="7"/>
  <c r="B2" i="7"/>
  <c r="B10" i="6"/>
  <c r="B9" i="6"/>
  <c r="B8" i="6"/>
  <c r="B7" i="6"/>
  <c r="B6" i="6"/>
  <c r="B5" i="6"/>
  <c r="B4" i="6"/>
  <c r="B3" i="6"/>
  <c r="B2" i="6"/>
  <c r="B10" i="5"/>
  <c r="B9" i="5"/>
  <c r="B8" i="5"/>
  <c r="B7" i="5"/>
  <c r="B6" i="5"/>
  <c r="B5" i="5"/>
  <c r="B4" i="5"/>
  <c r="B3" i="5"/>
  <c r="B2" i="5"/>
  <c r="B10" i="4"/>
  <c r="B9" i="4"/>
  <c r="B8" i="4"/>
  <c r="B7" i="4"/>
  <c r="B6" i="4"/>
  <c r="B5" i="4"/>
  <c r="B4" i="4"/>
  <c r="B3" i="4"/>
  <c r="B2" i="4"/>
  <c r="B9" i="2"/>
  <c r="B10" i="2"/>
  <c r="B8" i="2"/>
  <c r="B6" i="2"/>
  <c r="B7" i="2"/>
  <c r="B5" i="2"/>
  <c r="B3" i="2"/>
  <c r="B4" i="2"/>
  <c r="B2" i="2"/>
  <c r="F111" i="1"/>
  <c r="H1" i="2"/>
  <c r="A1" i="8"/>
  <c r="H1" i="8"/>
  <c r="G1" i="8"/>
  <c r="F1" i="8"/>
  <c r="E1" i="8"/>
  <c r="D1" i="8"/>
  <c r="C1" i="8"/>
  <c r="A1" i="7"/>
  <c r="H1" i="7"/>
  <c r="G1" i="7"/>
  <c r="F1" i="7"/>
  <c r="E1" i="7"/>
  <c r="D1" i="7"/>
  <c r="C1" i="7"/>
  <c r="A1" i="6"/>
  <c r="H1" i="6"/>
  <c r="G1" i="6"/>
  <c r="F1" i="6"/>
  <c r="E1" i="6"/>
  <c r="D1" i="6"/>
  <c r="C1" i="6"/>
  <c r="A1" i="5"/>
  <c r="H1" i="5"/>
  <c r="G1" i="5"/>
  <c r="F1" i="5"/>
  <c r="E1" i="5"/>
  <c r="D1" i="5"/>
  <c r="C1" i="5"/>
  <c r="A1" i="4"/>
  <c r="H1" i="4"/>
  <c r="G1" i="4"/>
  <c r="F1" i="4"/>
  <c r="E1" i="4"/>
  <c r="D1" i="4"/>
  <c r="C1" i="4"/>
  <c r="A1" i="2"/>
  <c r="G1" i="2"/>
  <c r="F1" i="2"/>
  <c r="E1" i="2"/>
  <c r="D1" i="2"/>
  <c r="C1" i="2"/>
  <c r="T111" i="1" l="1"/>
  <c r="S111" i="1"/>
  <c r="R111" i="1"/>
  <c r="Q111" i="1"/>
  <c r="P111" i="1"/>
  <c r="O111" i="1"/>
  <c r="N111" i="1"/>
  <c r="M111" i="1"/>
  <c r="L111" i="1"/>
  <c r="K111" i="1"/>
  <c r="J111" i="1"/>
  <c r="I111" i="1"/>
  <c r="H111" i="1"/>
  <c r="G111" i="1"/>
  <c r="E111" i="1"/>
  <c r="D111" i="1"/>
  <c r="C111" i="1"/>
  <c r="S71" i="1"/>
  <c r="T71" i="1"/>
  <c r="P71" i="1"/>
  <c r="Q71" i="1"/>
  <c r="M71" i="1"/>
  <c r="N71" i="1"/>
  <c r="J71" i="1"/>
  <c r="K71" i="1"/>
  <c r="G71" i="1"/>
  <c r="H71" i="1"/>
  <c r="D71" i="1"/>
  <c r="E71" i="1"/>
  <c r="R71" i="1"/>
  <c r="O71" i="1"/>
  <c r="L71" i="1"/>
  <c r="I71" i="1"/>
  <c r="F71" i="1"/>
  <c r="C71" i="1"/>
  <c r="A129" i="1"/>
  <c r="A128" i="1"/>
  <c r="A127" i="1"/>
  <c r="A126" i="1"/>
  <c r="A125" i="1"/>
  <c r="A124" i="1"/>
  <c r="A123" i="1"/>
  <c r="A122" i="1"/>
  <c r="A121" i="1"/>
  <c r="A120" i="1"/>
  <c r="A119" i="1"/>
  <c r="A118" i="1"/>
  <c r="A117" i="1"/>
  <c r="A116" i="1"/>
  <c r="A115" i="1"/>
  <c r="A114" i="1"/>
  <c r="A113" i="1"/>
  <c r="A112" i="1"/>
  <c r="E95" i="1" l="1"/>
  <c r="E96" i="1"/>
  <c r="E97" i="1"/>
  <c r="E98" i="1"/>
  <c r="E99" i="1"/>
  <c r="E94" i="1"/>
  <c r="A94" i="1"/>
  <c r="A95" i="1"/>
  <c r="A96" i="1"/>
  <c r="A97" i="1"/>
  <c r="A98" i="1"/>
  <c r="A99" i="1"/>
  <c r="A88" i="1"/>
  <c r="A89" i="1"/>
  <c r="A85" i="1"/>
  <c r="A86" i="1"/>
  <c r="A82" i="1"/>
  <c r="A83" i="1"/>
  <c r="A79" i="1"/>
  <c r="A80" i="1"/>
  <c r="A76" i="1"/>
  <c r="A77" i="1"/>
  <c r="A87" i="1"/>
  <c r="A84" i="1"/>
  <c r="A81" i="1"/>
  <c r="A78" i="1"/>
  <c r="A75" i="1"/>
  <c r="A73" i="1"/>
  <c r="A74" i="1"/>
  <c r="A72" i="1"/>
  <c r="H9" i="2" l="1"/>
  <c r="H7" i="2"/>
  <c r="H2" i="2"/>
  <c r="H10" i="2"/>
  <c r="H3" i="2"/>
  <c r="H4" i="2"/>
  <c r="H5" i="2"/>
  <c r="H8" i="2"/>
  <c r="H6" i="2"/>
  <c r="F8" i="8"/>
  <c r="F8" i="7"/>
  <c r="F9" i="6"/>
  <c r="F8" i="5"/>
  <c r="F7" i="8"/>
  <c r="F7" i="7"/>
  <c r="F8" i="6"/>
  <c r="F7" i="5"/>
  <c r="F4" i="7"/>
  <c r="F4" i="5"/>
  <c r="F3" i="7"/>
  <c r="F4" i="6"/>
  <c r="F10" i="8"/>
  <c r="F10" i="7"/>
  <c r="F3" i="6"/>
  <c r="F2" i="5"/>
  <c r="F9" i="7"/>
  <c r="F2" i="6"/>
  <c r="F6" i="8"/>
  <c r="F6" i="7"/>
  <c r="F7" i="6"/>
  <c r="F6" i="5"/>
  <c r="F5" i="8"/>
  <c r="F5" i="7"/>
  <c r="F6" i="6"/>
  <c r="F5" i="5"/>
  <c r="F4" i="8"/>
  <c r="F5" i="6"/>
  <c r="F3" i="8"/>
  <c r="F3" i="5"/>
  <c r="F2" i="8"/>
  <c r="F2" i="7"/>
  <c r="F10" i="5"/>
  <c r="F9" i="8"/>
  <c r="F10" i="6"/>
  <c r="F9" i="5"/>
  <c r="E8" i="7"/>
  <c r="E4" i="7"/>
  <c r="E9" i="6"/>
  <c r="E5" i="6"/>
  <c r="E9" i="5"/>
  <c r="E5" i="5"/>
  <c r="E4" i="6"/>
  <c r="E4" i="5"/>
  <c r="E3" i="5"/>
  <c r="E9" i="7"/>
  <c r="E10" i="5"/>
  <c r="E4" i="8"/>
  <c r="E7" i="8"/>
  <c r="E3" i="8"/>
  <c r="E7" i="7"/>
  <c r="E3" i="7"/>
  <c r="E8" i="6"/>
  <c r="E8" i="5"/>
  <c r="E5" i="8"/>
  <c r="E2" i="6"/>
  <c r="E2" i="5"/>
  <c r="E10" i="8"/>
  <c r="E6" i="8"/>
  <c r="E2" i="8"/>
  <c r="E10" i="7"/>
  <c r="E6" i="7"/>
  <c r="E2" i="7"/>
  <c r="E7" i="6"/>
  <c r="E3" i="6"/>
  <c r="E7" i="5"/>
  <c r="E9" i="8"/>
  <c r="E10" i="6"/>
  <c r="E6" i="5"/>
  <c r="E8" i="8"/>
  <c r="E5" i="7"/>
  <c r="E6" i="6"/>
  <c r="D6" i="8"/>
  <c r="D4" i="7"/>
  <c r="D5" i="6"/>
  <c r="D8" i="5"/>
  <c r="D4" i="5"/>
  <c r="D4" i="8"/>
  <c r="D3" i="5"/>
  <c r="D3" i="8"/>
  <c r="D9" i="7"/>
  <c r="D10" i="6"/>
  <c r="D2" i="6"/>
  <c r="D5" i="5"/>
  <c r="D2" i="8"/>
  <c r="D6" i="6"/>
  <c r="D6" i="5"/>
  <c r="D8" i="8"/>
  <c r="D6" i="7"/>
  <c r="D7" i="6"/>
  <c r="D10" i="5"/>
  <c r="D2" i="5"/>
  <c r="D8" i="7"/>
  <c r="D3" i="6"/>
  <c r="D5" i="8"/>
  <c r="D3" i="7"/>
  <c r="D4" i="6"/>
  <c r="D7" i="5"/>
  <c r="D9" i="6"/>
  <c r="D2" i="7"/>
  <c r="D10" i="8"/>
  <c r="D9" i="5"/>
  <c r="D7" i="8"/>
  <c r="D5" i="7"/>
  <c r="D10" i="7"/>
  <c r="D7" i="7"/>
  <c r="D8" i="6"/>
  <c r="D9" i="8"/>
  <c r="C10" i="7"/>
  <c r="C8" i="7"/>
  <c r="C6" i="7"/>
  <c r="C4" i="7"/>
  <c r="C2" i="7"/>
  <c r="C9" i="6"/>
  <c r="C7" i="6"/>
  <c r="C5" i="6"/>
  <c r="C3" i="6"/>
  <c r="C7" i="8"/>
  <c r="C5" i="8"/>
  <c r="C9" i="8"/>
  <c r="C3" i="8"/>
  <c r="C9" i="5"/>
  <c r="C7" i="5"/>
  <c r="C5" i="5"/>
  <c r="C3" i="5"/>
  <c r="C6" i="8"/>
  <c r="C7" i="7"/>
  <c r="C4" i="6"/>
  <c r="C8" i="8"/>
  <c r="C2" i="8"/>
  <c r="C9" i="7"/>
  <c r="C5" i="7"/>
  <c r="C3" i="7"/>
  <c r="C10" i="6"/>
  <c r="C8" i="6"/>
  <c r="C6" i="6"/>
  <c r="C2" i="6"/>
  <c r="C10" i="8"/>
  <c r="C4" i="8"/>
  <c r="C10" i="5"/>
  <c r="C8" i="5"/>
  <c r="C6" i="5"/>
  <c r="C4" i="5"/>
  <c r="C2" i="5"/>
  <c r="G4" i="8"/>
  <c r="G8" i="7"/>
  <c r="G9" i="6"/>
  <c r="G8" i="5"/>
  <c r="G7" i="7"/>
  <c r="G7" i="8"/>
  <c r="G3" i="7"/>
  <c r="G4" i="6"/>
  <c r="G3" i="5"/>
  <c r="G8" i="6"/>
  <c r="G10" i="8"/>
  <c r="G2" i="8"/>
  <c r="G6" i="7"/>
  <c r="G7" i="6"/>
  <c r="G6" i="5"/>
  <c r="G3" i="8"/>
  <c r="G7" i="5"/>
  <c r="G5" i="8"/>
  <c r="G9" i="7"/>
  <c r="G10" i="6"/>
  <c r="G2" i="6"/>
  <c r="G9" i="5"/>
  <c r="G4" i="5"/>
  <c r="G8" i="8"/>
  <c r="G4" i="7"/>
  <c r="G5" i="6"/>
  <c r="G5" i="5"/>
  <c r="G6" i="8"/>
  <c r="G10" i="7"/>
  <c r="G2" i="7"/>
  <c r="G3" i="6"/>
  <c r="G10" i="5"/>
  <c r="G2" i="5"/>
  <c r="G9" i="8"/>
  <c r="G5" i="7"/>
  <c r="G6" i="6"/>
  <c r="H10" i="8"/>
  <c r="H6" i="8"/>
  <c r="H2" i="8"/>
  <c r="H3" i="5"/>
  <c r="H7" i="6"/>
  <c r="H5" i="8"/>
  <c r="H6" i="5"/>
  <c r="H8" i="7"/>
  <c r="H4" i="7"/>
  <c r="H9" i="6"/>
  <c r="H5" i="6"/>
  <c r="H7" i="5"/>
  <c r="H2" i="7"/>
  <c r="H5" i="5"/>
  <c r="H4" i="6"/>
  <c r="H2" i="5"/>
  <c r="H7" i="8"/>
  <c r="H3" i="8"/>
  <c r="H4" i="5"/>
  <c r="H6" i="7"/>
  <c r="H3" i="7"/>
  <c r="H9" i="7"/>
  <c r="H5" i="7"/>
  <c r="H10" i="6"/>
  <c r="H6" i="6"/>
  <c r="H2" i="6"/>
  <c r="H8" i="5"/>
  <c r="H3" i="6"/>
  <c r="H8" i="6"/>
  <c r="H8" i="8"/>
  <c r="H4" i="8"/>
  <c r="H10" i="7"/>
  <c r="H9" i="5"/>
  <c r="H9" i="8"/>
  <c r="H7" i="7"/>
  <c r="H10" i="5"/>
  <c r="C9" i="4"/>
  <c r="C6" i="2"/>
  <c r="C5" i="2"/>
  <c r="C8" i="4"/>
  <c r="C4" i="4"/>
  <c r="C2" i="2"/>
  <c r="C3" i="2"/>
  <c r="C7" i="4"/>
  <c r="C4" i="2"/>
  <c r="C3" i="4"/>
  <c r="C5" i="4"/>
  <c r="C10" i="2"/>
  <c r="C6" i="4"/>
  <c r="C2" i="4"/>
  <c r="C9" i="2"/>
  <c r="C10" i="4"/>
  <c r="C8" i="2"/>
  <c r="C7" i="2"/>
  <c r="H6" i="4"/>
  <c r="H2" i="4"/>
  <c r="H7" i="4"/>
  <c r="H3" i="4"/>
  <c r="H5" i="4"/>
  <c r="H10" i="4"/>
  <c r="H8" i="4"/>
  <c r="H4" i="4"/>
  <c r="H9" i="4"/>
  <c r="G6" i="4"/>
  <c r="G2" i="4"/>
  <c r="G9" i="2"/>
  <c r="G10" i="4"/>
  <c r="G8" i="2"/>
  <c r="G7" i="2"/>
  <c r="G4" i="2"/>
  <c r="G10" i="2"/>
  <c r="G7" i="4"/>
  <c r="G3" i="4"/>
  <c r="G9" i="4"/>
  <c r="G6" i="2"/>
  <c r="G8" i="4"/>
  <c r="G4" i="4"/>
  <c r="G5" i="2"/>
  <c r="G3" i="2"/>
  <c r="G2" i="2"/>
  <c r="G5" i="4"/>
  <c r="F5" i="4"/>
  <c r="F9" i="2"/>
  <c r="F10" i="2"/>
  <c r="F10" i="4"/>
  <c r="F7" i="2"/>
  <c r="F4" i="2"/>
  <c r="F6" i="4"/>
  <c r="F2" i="4"/>
  <c r="F9" i="4"/>
  <c r="F8" i="2"/>
  <c r="F6" i="2"/>
  <c r="F7" i="4"/>
  <c r="F3" i="4"/>
  <c r="F3" i="2"/>
  <c r="F8" i="4"/>
  <c r="F4" i="4"/>
  <c r="F5" i="2"/>
  <c r="F2" i="2"/>
  <c r="E10" i="4"/>
  <c r="E7" i="2"/>
  <c r="E4" i="2"/>
  <c r="E5" i="4"/>
  <c r="E4" i="4"/>
  <c r="E9" i="2"/>
  <c r="E5" i="2"/>
  <c r="E9" i="4"/>
  <c r="E6" i="2"/>
  <c r="E6" i="4"/>
  <c r="E2" i="4"/>
  <c r="E3" i="2"/>
  <c r="E8" i="2"/>
  <c r="E8" i="4"/>
  <c r="E7" i="4"/>
  <c r="E3" i="4"/>
  <c r="E10" i="2"/>
  <c r="E2" i="2"/>
  <c r="D8" i="4"/>
  <c r="D4" i="4"/>
  <c r="D5" i="2"/>
  <c r="D2" i="2"/>
  <c r="D9" i="4"/>
  <c r="D6" i="2"/>
  <c r="D7" i="4"/>
  <c r="D5" i="4"/>
  <c r="D3" i="2"/>
  <c r="D10" i="4"/>
  <c r="D4" i="2"/>
  <c r="D9" i="2"/>
  <c r="D7" i="2"/>
  <c r="D6" i="4"/>
  <c r="D2" i="4"/>
  <c r="D10" i="2"/>
  <c r="D8" i="2"/>
  <c r="D3" i="4"/>
</calcChain>
</file>

<file path=xl/sharedStrings.xml><?xml version="1.0" encoding="utf-8"?>
<sst xmlns="http://schemas.openxmlformats.org/spreadsheetml/2006/main" count="178" uniqueCount="63">
  <si>
    <t>1: Variety</t>
  </si>
  <si>
    <t>1: Brand</t>
  </si>
  <si>
    <t>1: EAN (if known)</t>
  </si>
  <si>
    <t>2: Variety</t>
  </si>
  <si>
    <t>2: Brand</t>
  </si>
  <si>
    <t>2: EAN (if known)</t>
  </si>
  <si>
    <t>3: Variety</t>
  </si>
  <si>
    <t>3: Brand</t>
  </si>
  <si>
    <t>3: EAN (if known)</t>
  </si>
  <si>
    <t>4: Variety</t>
  </si>
  <si>
    <t>4: Brand</t>
  </si>
  <si>
    <t>4: EAN (if known)</t>
  </si>
  <si>
    <t>5: Variety</t>
  </si>
  <si>
    <t>5: Brand</t>
  </si>
  <si>
    <t>5: EAN (if known)</t>
  </si>
  <si>
    <t>6: Variety</t>
  </si>
  <si>
    <t>6: Brand</t>
  </si>
  <si>
    <t>6: EAN (if known)</t>
  </si>
  <si>
    <t>Important: type in your measurements as "X.XX" g</t>
  </si>
  <si>
    <t>replicate1</t>
  </si>
  <si>
    <t>replicate2</t>
  </si>
  <si>
    <t>replicate3</t>
  </si>
  <si>
    <t>mean value</t>
  </si>
  <si>
    <t>A</t>
  </si>
  <si>
    <t>B</t>
  </si>
  <si>
    <t>C</t>
  </si>
  <si>
    <t>D</t>
  </si>
  <si>
    <t>E</t>
  </si>
  <si>
    <t>F</t>
  </si>
  <si>
    <t>duration</t>
  </si>
  <si>
    <t>Your name:</t>
  </si>
  <si>
    <t>Your projects name:</t>
  </si>
  <si>
    <t>Your mail address:</t>
  </si>
  <si>
    <t>Date of tea bag burial:</t>
  </si>
  <si>
    <t>location of tea bag burial:</t>
  </si>
  <si>
    <t>If you like, describe your experimental design here and how you want to investigate different soils or treatments:</t>
  </si>
  <si>
    <t>1: Abbreviation</t>
  </si>
  <si>
    <t>2: Abbreviation</t>
  </si>
  <si>
    <t>3: Abbreviation</t>
  </si>
  <si>
    <t>4: Abbreviation</t>
  </si>
  <si>
    <t>5: Abbreviation</t>
  </si>
  <si>
    <t>6: Abbreviation</t>
  </si>
  <si>
    <t>General information</t>
  </si>
  <si>
    <t>Sites</t>
  </si>
  <si>
    <t>example1</t>
  </si>
  <si>
    <t>We recommend to take samples at 30, 60 and 90 days, but know that this is not always possible…</t>
  </si>
  <si>
    <t>interval</t>
  </si>
  <si>
    <t>recom.</t>
  </si>
  <si>
    <t>first:</t>
  </si>
  <si>
    <t>second:</t>
  </si>
  <si>
    <t>third:</t>
  </si>
  <si>
    <t>actual duration</t>
  </si>
  <si>
    <t>Dear researcher, in this document you can enter your measurement data for the Tea Bag Index 3.0. The manual for the correct sample handling can be found in the document "description_TBI3.0". Use this spreadsheet to enter your measurement results. On the following sheets you can already see the determined W(30), W(60) and W(90) values, i.e. which fraction of the tea weight is still left in the soil after 30, 60 and 90 days. The data from this document will be read in using the R script "calculation_TBI3.0" in order to calculate the decomposition constants k, the site-specific labile fractions a as well as their standard errors.</t>
  </si>
  <si>
    <t>Chosen tea bag products</t>
  </si>
  <si>
    <t>1. Assignment of identifiers</t>
  </si>
  <si>
    <t>The following table is only for you to organize well your identification codes for all tea bags.</t>
  </si>
  <si>
    <t>2. Weight of dry tea bag (including substrate, weave, thread and label)</t>
  </si>
  <si>
    <t>3. Typical weight of the used tea bags (only weave, thread and label)</t>
  </si>
  <si>
    <t>4. When did you dig out the tea bags?</t>
  </si>
  <si>
    <t>5. Weight of dry remaining substrate after incubation (only dry substrate)</t>
  </si>
  <si>
    <t>example2</t>
  </si>
  <si>
    <t>green_tea</t>
  </si>
  <si>
    <t>black_tea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</si>
</sst>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4" tint="0.79998168889431442"/>
        <bgColor indexed="64"/>
      </patternFill>
    </fill>
  </fills>
  <borders count="10">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2">
    <xf numFmtId="0" fontId="0" fillId="0" borderId="0" xfId="0"/>
    <xf numFmtId="0" fontId="0" fillId="3" borderId="0" xfId="0" applyFill="1"/>
    <xf numFmtId="0" fontId="1" fillId="3" borderId="0" xfId="0" applyFont="1" applyFill="1"/>
    <xf numFmtId="0" fontId="0" fillId="3" borderId="2" xfId="0" applyFill="1" applyBorder="1"/>
    <xf numFmtId="0" fontId="0" fillId="3" borderId="1" xfId="0" applyFill="1" applyBorder="1"/>
    <xf numFmtId="0" fontId="0" fillId="3" borderId="3" xfId="0" applyFill="1" applyBorder="1"/>
    <xf numFmtId="0" fontId="0" fillId="3" borderId="0" xfId="0" applyFill="1" applyAlignment="1">
      <alignment horizontal="left" wrapText="1"/>
    </xf>
    <xf numFmtId="0" fontId="0" fillId="3" borderId="0" xfId="0" applyFill="1" applyAlignment="1">
      <alignment horizontal="right"/>
    </xf>
    <xf numFmtId="0" fontId="0" fillId="3" borderId="0" xfId="0" applyFill="1" applyAlignment="1">
      <alignment horizontal="left"/>
    </xf>
    <xf numFmtId="0" fontId="0" fillId="3" borderId="7" xfId="0" applyFill="1" applyBorder="1"/>
    <xf numFmtId="0" fontId="0" fillId="3" borderId="8" xfId="0" applyFill="1" applyBorder="1"/>
    <xf numFmtId="0" fontId="0" fillId="3" borderId="9" xfId="0" applyFill="1" applyBorder="1"/>
    <xf numFmtId="0" fontId="0" fillId="3" borderId="1" xfId="0" applyFill="1" applyBorder="1" applyAlignment="1">
      <alignment horizontal="right"/>
    </xf>
    <xf numFmtId="0" fontId="0" fillId="2" borderId="1" xfId="0" applyFill="1" applyBorder="1" applyProtection="1">
      <protection locked="0"/>
    </xf>
    <xf numFmtId="0" fontId="0" fillId="2" borderId="6" xfId="0" applyFill="1" applyBorder="1" applyProtection="1">
      <protection locked="0"/>
    </xf>
    <xf numFmtId="0" fontId="0" fillId="2" borderId="0" xfId="0" applyFill="1" applyProtection="1">
      <protection locked="0"/>
    </xf>
    <xf numFmtId="2" fontId="0" fillId="2" borderId="0" xfId="0" applyNumberFormat="1" applyFill="1" applyProtection="1">
      <protection locked="0"/>
    </xf>
    <xf numFmtId="2" fontId="0" fillId="2" borderId="2" xfId="0" applyNumberFormat="1" applyFill="1" applyBorder="1" applyProtection="1">
      <protection locked="0"/>
    </xf>
    <xf numFmtId="2" fontId="0" fillId="2" borderId="1" xfId="0" applyNumberFormat="1" applyFill="1" applyBorder="1" applyProtection="1">
      <protection locked="0"/>
    </xf>
    <xf numFmtId="2" fontId="0" fillId="2" borderId="3" xfId="0" applyNumberFormat="1" applyFill="1" applyBorder="1" applyProtection="1">
      <protection locked="0"/>
    </xf>
    <xf numFmtId="2" fontId="0" fillId="2" borderId="4" xfId="0" applyNumberFormat="1" applyFill="1" applyBorder="1" applyProtection="1">
      <protection locked="0"/>
    </xf>
    <xf numFmtId="2" fontId="0" fillId="3" borderId="0" xfId="0" applyNumberFormat="1" applyFill="1" applyProtection="1">
      <protection locked="0"/>
    </xf>
    <xf numFmtId="0" fontId="0" fillId="4" borderId="0" xfId="0" applyFill="1" applyAlignment="1">
      <alignment horizontal="left" wrapText="1"/>
    </xf>
    <xf numFmtId="0" fontId="0" fillId="3" borderId="0" xfId="0" applyFill="1" applyAlignment="1">
      <alignment horizontal="right"/>
    </xf>
    <xf numFmtId="0" fontId="0" fillId="2" borderId="6"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3" borderId="0" xfId="0" applyFill="1" applyAlignment="1">
      <alignment horizontal="right" wrapText="1"/>
    </xf>
    <xf numFmtId="0" fontId="0" fillId="2" borderId="6" xfId="0" applyFill="1" applyBorder="1" applyAlignment="1" applyProtection="1">
      <alignment horizontal="left"/>
      <protection locked="0"/>
    </xf>
    <xf numFmtId="0" fontId="0" fillId="2" borderId="0" xfId="0" applyFill="1" applyAlignment="1" applyProtection="1">
      <alignment horizontal="left"/>
      <protection locked="0"/>
    </xf>
    <xf numFmtId="0" fontId="0" fillId="3" borderId="0" xfId="0" applyFill="1" applyAlignment="1">
      <alignment horizontal="left"/>
    </xf>
    <xf numFmtId="2" fontId="0" fillId="3" borderId="5" xfId="0" applyNumberFormat="1" applyFill="1" applyBorder="1"/>
    <xf numFmtId="2" fontId="0" fillId="3" borderId="4" xfId="0" applyNumberFormat="1" applyFill="1" applyBorder="1"/>
  </cellXfs>
  <cellStyles count="1">
    <cellStyle name="Standard" xfId="0" builtinId="0"/>
  </cellStyles>
  <dxfs count="35">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29"/>
  <sheetViews>
    <sheetView tabSelected="1" topLeftCell="A100" zoomScaleNormal="100" workbookViewId="0">
      <selection activeCell="H118" sqref="H118"/>
    </sheetView>
  </sheetViews>
  <sheetFormatPr baseColWidth="10" defaultColWidth="8.88671875" defaultRowHeight="14.4" x14ac:dyDescent="0.3"/>
  <cols>
    <col min="1" max="1" width="12.77734375" style="1" customWidth="1"/>
    <col min="2" max="16384" width="8.88671875" style="1"/>
  </cols>
  <sheetData>
    <row r="1" spans="1:20" ht="45.6" customHeight="1" x14ac:dyDescent="0.3">
      <c r="A1" s="22" t="s">
        <v>52</v>
      </c>
      <c r="B1" s="22"/>
      <c r="C1" s="22"/>
      <c r="D1" s="22"/>
      <c r="E1" s="22"/>
      <c r="F1" s="22"/>
      <c r="G1" s="22"/>
      <c r="H1" s="22"/>
      <c r="I1" s="22"/>
      <c r="J1" s="22"/>
      <c r="K1" s="22"/>
      <c r="L1" s="22"/>
      <c r="M1" s="22"/>
      <c r="N1" s="22"/>
      <c r="O1" s="22"/>
      <c r="P1" s="22"/>
      <c r="Q1" s="22"/>
      <c r="R1" s="22"/>
      <c r="S1" s="22"/>
      <c r="T1" s="22"/>
    </row>
    <row r="2" spans="1:20" ht="14.4" customHeight="1" x14ac:dyDescent="0.3">
      <c r="A2" s="6"/>
      <c r="B2" s="6"/>
      <c r="C2" s="6"/>
      <c r="D2" s="6"/>
      <c r="E2" s="6"/>
      <c r="F2" s="6"/>
      <c r="G2" s="6"/>
      <c r="H2" s="6"/>
      <c r="I2" s="6"/>
      <c r="J2" s="6"/>
      <c r="K2" s="6"/>
      <c r="L2" s="6"/>
      <c r="M2" s="6"/>
      <c r="N2" s="6"/>
      <c r="O2" s="6"/>
      <c r="P2" s="6"/>
      <c r="Q2" s="6"/>
      <c r="R2" s="6"/>
      <c r="S2" s="6"/>
      <c r="T2" s="6"/>
    </row>
    <row r="3" spans="1:20" ht="14.4" customHeight="1" x14ac:dyDescent="0.3">
      <c r="A3" s="2" t="s">
        <v>42</v>
      </c>
    </row>
    <row r="4" spans="1:20" x14ac:dyDescent="0.3">
      <c r="A4" s="23" t="s">
        <v>30</v>
      </c>
      <c r="B4" s="23"/>
      <c r="C4" s="23"/>
      <c r="D4" s="25"/>
      <c r="E4" s="25"/>
      <c r="F4" s="25"/>
      <c r="G4" s="25"/>
      <c r="H4" s="25"/>
      <c r="I4" s="25"/>
      <c r="J4" s="25"/>
    </row>
    <row r="5" spans="1:20" x14ac:dyDescent="0.3">
      <c r="A5" s="23" t="s">
        <v>31</v>
      </c>
      <c r="B5" s="23"/>
      <c r="C5" s="23"/>
      <c r="D5" s="24"/>
      <c r="E5" s="24"/>
      <c r="F5" s="24"/>
      <c r="G5" s="24"/>
      <c r="H5" s="24"/>
      <c r="I5" s="24"/>
      <c r="J5" s="24"/>
    </row>
    <row r="6" spans="1:20" x14ac:dyDescent="0.3">
      <c r="A6" s="23" t="s">
        <v>32</v>
      </c>
      <c r="B6" s="23"/>
      <c r="C6" s="23"/>
      <c r="D6" s="24"/>
      <c r="E6" s="24"/>
      <c r="F6" s="24"/>
      <c r="G6" s="24"/>
      <c r="H6" s="24"/>
      <c r="I6" s="24"/>
      <c r="J6" s="24"/>
    </row>
    <row r="7" spans="1:20" x14ac:dyDescent="0.3">
      <c r="A7" s="23" t="s">
        <v>33</v>
      </c>
      <c r="B7" s="23"/>
      <c r="C7" s="23"/>
      <c r="D7" s="27"/>
      <c r="E7" s="27"/>
      <c r="F7" s="27"/>
      <c r="G7" s="27"/>
      <c r="H7" s="27"/>
      <c r="I7" s="27"/>
      <c r="J7" s="27"/>
    </row>
    <row r="8" spans="1:20" x14ac:dyDescent="0.3">
      <c r="A8" s="23" t="s">
        <v>34</v>
      </c>
      <c r="B8" s="23"/>
      <c r="C8" s="23"/>
      <c r="D8" s="27"/>
      <c r="E8" s="27"/>
      <c r="F8" s="27"/>
      <c r="G8" s="27"/>
      <c r="H8" s="27"/>
      <c r="I8" s="27"/>
      <c r="J8" s="27"/>
    </row>
    <row r="9" spans="1:20" ht="57.6" customHeight="1" x14ac:dyDescent="0.3">
      <c r="A9" s="26" t="s">
        <v>35</v>
      </c>
      <c r="B9" s="26"/>
      <c r="C9" s="26"/>
      <c r="D9" s="28"/>
      <c r="E9" s="28"/>
      <c r="F9" s="28"/>
      <c r="G9" s="28"/>
      <c r="H9" s="28"/>
      <c r="I9" s="28"/>
      <c r="J9" s="28"/>
    </row>
    <row r="11" spans="1:20" x14ac:dyDescent="0.3">
      <c r="A11" s="2" t="s">
        <v>43</v>
      </c>
    </row>
    <row r="12" spans="1:20" x14ac:dyDescent="0.3">
      <c r="A12" s="1" t="s">
        <v>23</v>
      </c>
      <c r="B12" s="13" t="s">
        <v>44</v>
      </c>
    </row>
    <row r="13" spans="1:20" x14ac:dyDescent="0.3">
      <c r="A13" s="1" t="s">
        <v>24</v>
      </c>
      <c r="B13" s="14" t="s">
        <v>60</v>
      </c>
    </row>
    <row r="14" spans="1:20" x14ac:dyDescent="0.3">
      <c r="A14" s="1" t="s">
        <v>25</v>
      </c>
      <c r="B14" s="14"/>
    </row>
    <row r="15" spans="1:20" x14ac:dyDescent="0.3">
      <c r="A15" s="1" t="s">
        <v>26</v>
      </c>
      <c r="B15" s="14"/>
    </row>
    <row r="16" spans="1:20" x14ac:dyDescent="0.3">
      <c r="A16" s="1" t="s">
        <v>27</v>
      </c>
      <c r="B16" s="14"/>
    </row>
    <row r="17" spans="1:3" x14ac:dyDescent="0.3">
      <c r="A17" s="1" t="s">
        <v>28</v>
      </c>
      <c r="B17" s="15"/>
    </row>
    <row r="19" spans="1:3" x14ac:dyDescent="0.3">
      <c r="A19" s="2" t="s">
        <v>53</v>
      </c>
    </row>
    <row r="20" spans="1:3" x14ac:dyDescent="0.3">
      <c r="A20" s="29" t="s">
        <v>0</v>
      </c>
      <c r="B20" s="29"/>
      <c r="C20" s="15"/>
    </row>
    <row r="21" spans="1:3" x14ac:dyDescent="0.3">
      <c r="A21" s="29" t="s">
        <v>1</v>
      </c>
      <c r="B21" s="29"/>
      <c r="C21" s="15"/>
    </row>
    <row r="22" spans="1:3" x14ac:dyDescent="0.3">
      <c r="A22" s="29" t="s">
        <v>2</v>
      </c>
      <c r="B22" s="29"/>
      <c r="C22" s="15"/>
    </row>
    <row r="23" spans="1:3" x14ac:dyDescent="0.3">
      <c r="A23" s="29" t="s">
        <v>36</v>
      </c>
      <c r="B23" s="29"/>
      <c r="C23" s="13" t="s">
        <v>61</v>
      </c>
    </row>
    <row r="24" spans="1:3" x14ac:dyDescent="0.3">
      <c r="A24" s="29" t="s">
        <v>3</v>
      </c>
      <c r="B24" s="29"/>
      <c r="C24" s="15"/>
    </row>
    <row r="25" spans="1:3" x14ac:dyDescent="0.3">
      <c r="A25" s="29" t="s">
        <v>4</v>
      </c>
      <c r="B25" s="29"/>
      <c r="C25" s="15"/>
    </row>
    <row r="26" spans="1:3" x14ac:dyDescent="0.3">
      <c r="A26" s="29" t="s">
        <v>5</v>
      </c>
      <c r="B26" s="29"/>
      <c r="C26" s="15"/>
    </row>
    <row r="27" spans="1:3" x14ac:dyDescent="0.3">
      <c r="A27" s="29" t="s">
        <v>37</v>
      </c>
      <c r="B27" s="29"/>
      <c r="C27" s="13" t="s">
        <v>62</v>
      </c>
    </row>
    <row r="28" spans="1:3" x14ac:dyDescent="0.3">
      <c r="A28" s="29" t="s">
        <v>6</v>
      </c>
      <c r="B28" s="29"/>
      <c r="C28" s="15"/>
    </row>
    <row r="29" spans="1:3" x14ac:dyDescent="0.3">
      <c r="A29" s="29" t="s">
        <v>7</v>
      </c>
      <c r="B29" s="29"/>
      <c r="C29" s="15"/>
    </row>
    <row r="30" spans="1:3" x14ac:dyDescent="0.3">
      <c r="A30" s="29" t="s">
        <v>8</v>
      </c>
      <c r="B30" s="29"/>
      <c r="C30" s="15"/>
    </row>
    <row r="31" spans="1:3" x14ac:dyDescent="0.3">
      <c r="A31" s="29" t="s">
        <v>38</v>
      </c>
      <c r="B31" s="29"/>
      <c r="C31" s="13"/>
    </row>
    <row r="32" spans="1:3" x14ac:dyDescent="0.3">
      <c r="A32" s="29" t="s">
        <v>9</v>
      </c>
      <c r="B32" s="29"/>
      <c r="C32" s="15"/>
    </row>
    <row r="33" spans="1:20" x14ac:dyDescent="0.3">
      <c r="A33" s="29" t="s">
        <v>10</v>
      </c>
      <c r="B33" s="29"/>
      <c r="C33" s="15"/>
    </row>
    <row r="34" spans="1:20" x14ac:dyDescent="0.3">
      <c r="A34" s="29" t="s">
        <v>11</v>
      </c>
      <c r="B34" s="29"/>
      <c r="C34" s="15"/>
    </row>
    <row r="35" spans="1:20" x14ac:dyDescent="0.3">
      <c r="A35" s="29" t="s">
        <v>39</v>
      </c>
      <c r="B35" s="29"/>
      <c r="C35" s="13"/>
    </row>
    <row r="36" spans="1:20" x14ac:dyDescent="0.3">
      <c r="A36" s="29" t="s">
        <v>12</v>
      </c>
      <c r="B36" s="29"/>
      <c r="C36" s="15"/>
    </row>
    <row r="37" spans="1:20" x14ac:dyDescent="0.3">
      <c r="A37" s="29" t="s">
        <v>13</v>
      </c>
      <c r="B37" s="29"/>
      <c r="C37" s="15"/>
    </row>
    <row r="38" spans="1:20" x14ac:dyDescent="0.3">
      <c r="A38" s="29" t="s">
        <v>14</v>
      </c>
      <c r="B38" s="29"/>
      <c r="C38" s="15"/>
    </row>
    <row r="39" spans="1:20" x14ac:dyDescent="0.3">
      <c r="A39" s="29" t="s">
        <v>40</v>
      </c>
      <c r="B39" s="29"/>
      <c r="C39" s="13"/>
    </row>
    <row r="40" spans="1:20" x14ac:dyDescent="0.3">
      <c r="A40" s="29" t="s">
        <v>15</v>
      </c>
      <c r="B40" s="29"/>
      <c r="C40" s="15"/>
    </row>
    <row r="41" spans="1:20" x14ac:dyDescent="0.3">
      <c r="A41" s="29" t="s">
        <v>16</v>
      </c>
      <c r="B41" s="29"/>
      <c r="C41" s="15"/>
    </row>
    <row r="42" spans="1:20" x14ac:dyDescent="0.3">
      <c r="A42" s="29" t="s">
        <v>17</v>
      </c>
      <c r="B42" s="29"/>
      <c r="C42" s="15"/>
    </row>
    <row r="43" spans="1:20" x14ac:dyDescent="0.3">
      <c r="A43" s="29" t="s">
        <v>41</v>
      </c>
      <c r="B43" s="29"/>
      <c r="C43" s="15"/>
    </row>
    <row r="44" spans="1:20" x14ac:dyDescent="0.3">
      <c r="A44" s="8"/>
      <c r="B44" s="8"/>
    </row>
    <row r="45" spans="1:20" x14ac:dyDescent="0.3">
      <c r="A45" s="2" t="s">
        <v>54</v>
      </c>
    </row>
    <row r="46" spans="1:20" x14ac:dyDescent="0.3">
      <c r="A46" s="1" t="s">
        <v>55</v>
      </c>
    </row>
    <row r="47" spans="1:20" x14ac:dyDescent="0.3">
      <c r="B47" s="3"/>
      <c r="C47" s="1">
        <f>$C$104</f>
        <v>30</v>
      </c>
      <c r="D47" s="1">
        <f>$C$105</f>
        <v>60</v>
      </c>
      <c r="E47" s="3">
        <f>$C$106</f>
        <v>90</v>
      </c>
      <c r="F47" s="1">
        <f>$C$104</f>
        <v>30</v>
      </c>
      <c r="G47" s="1">
        <f>$C$105</f>
        <v>60</v>
      </c>
      <c r="H47" s="3">
        <f>$C$106</f>
        <v>90</v>
      </c>
      <c r="I47" s="1">
        <f>$C$104</f>
        <v>30</v>
      </c>
      <c r="J47" s="1">
        <f>$C$105</f>
        <v>60</v>
      </c>
      <c r="K47" s="3">
        <f>$C$106</f>
        <v>90</v>
      </c>
      <c r="L47" s="1">
        <f>$C$104</f>
        <v>30</v>
      </c>
      <c r="M47" s="1">
        <f>$C$105</f>
        <v>60</v>
      </c>
      <c r="N47" s="3">
        <f>$C$106</f>
        <v>90</v>
      </c>
      <c r="O47" s="1">
        <f>$C$104</f>
        <v>30</v>
      </c>
      <c r="P47" s="1">
        <f>$C$105</f>
        <v>60</v>
      </c>
      <c r="Q47" s="3">
        <f>$C$106</f>
        <v>90</v>
      </c>
      <c r="R47" s="1">
        <f>$C$104</f>
        <v>30</v>
      </c>
      <c r="S47" s="1">
        <f>$C$105</f>
        <v>60</v>
      </c>
      <c r="T47" s="3">
        <f>$C$106</f>
        <v>90</v>
      </c>
    </row>
    <row r="48" spans="1:20" x14ac:dyDescent="0.3">
      <c r="A48" s="4"/>
      <c r="B48" s="5"/>
      <c r="C48" s="4" t="str">
        <f>$B$12</f>
        <v>example1</v>
      </c>
      <c r="D48" s="4" t="str">
        <f t="shared" ref="D48:E48" si="0">$B$12</f>
        <v>example1</v>
      </c>
      <c r="E48" s="5" t="str">
        <f t="shared" si="0"/>
        <v>example1</v>
      </c>
      <c r="F48" s="4" t="str">
        <f>$B$13</f>
        <v>example2</v>
      </c>
      <c r="G48" s="4" t="str">
        <f t="shared" ref="G48:H48" si="1">$B$13</f>
        <v>example2</v>
      </c>
      <c r="H48" s="5" t="str">
        <f t="shared" si="1"/>
        <v>example2</v>
      </c>
      <c r="I48" s="4">
        <f>$B$14</f>
        <v>0</v>
      </c>
      <c r="J48" s="4">
        <f t="shared" ref="J48:K48" si="2">$B$14</f>
        <v>0</v>
      </c>
      <c r="K48" s="5">
        <f t="shared" si="2"/>
        <v>0</v>
      </c>
      <c r="L48" s="4">
        <f>$B$15</f>
        <v>0</v>
      </c>
      <c r="M48" s="4">
        <f t="shared" ref="M48:N48" si="3">$B$15</f>
        <v>0</v>
      </c>
      <c r="N48" s="5">
        <f t="shared" si="3"/>
        <v>0</v>
      </c>
      <c r="O48" s="4">
        <f>$B$16</f>
        <v>0</v>
      </c>
      <c r="P48" s="4">
        <f t="shared" ref="P48:Q48" si="4">$B$16</f>
        <v>0</v>
      </c>
      <c r="Q48" s="5">
        <f t="shared" si="4"/>
        <v>0</v>
      </c>
      <c r="R48" s="4">
        <f>$B$17</f>
        <v>0</v>
      </c>
      <c r="S48" s="4">
        <f t="shared" ref="S48:T48" si="5">$B$17</f>
        <v>0</v>
      </c>
      <c r="T48" s="5">
        <f t="shared" si="5"/>
        <v>0</v>
      </c>
    </row>
    <row r="49" spans="1:20" x14ac:dyDescent="0.3">
      <c r="A49" s="3" t="str">
        <f>C$23</f>
        <v>green_tea</v>
      </c>
      <c r="B49" s="9" t="s">
        <v>19</v>
      </c>
      <c r="C49" s="16"/>
      <c r="D49" s="16"/>
      <c r="E49" s="17"/>
      <c r="F49" s="16"/>
      <c r="G49" s="16"/>
      <c r="H49" s="17"/>
      <c r="I49" s="16"/>
      <c r="J49" s="16"/>
      <c r="K49" s="17"/>
      <c r="L49" s="16"/>
      <c r="M49" s="16"/>
      <c r="N49" s="17"/>
      <c r="O49" s="16"/>
      <c r="P49" s="16"/>
      <c r="Q49" s="17"/>
      <c r="R49" s="16"/>
      <c r="S49" s="16"/>
      <c r="T49" s="17"/>
    </row>
    <row r="50" spans="1:20" x14ac:dyDescent="0.3">
      <c r="A50" s="3" t="str">
        <f>C$23</f>
        <v>green_tea</v>
      </c>
      <c r="B50" s="10" t="s">
        <v>20</v>
      </c>
      <c r="C50" s="16"/>
      <c r="D50" s="16"/>
      <c r="E50" s="17"/>
      <c r="F50" s="16"/>
      <c r="G50" s="16"/>
      <c r="H50" s="17"/>
      <c r="I50" s="16"/>
      <c r="J50" s="16"/>
      <c r="K50" s="17"/>
      <c r="L50" s="16"/>
      <c r="M50" s="16"/>
      <c r="N50" s="17"/>
      <c r="O50" s="16"/>
      <c r="P50" s="16"/>
      <c r="Q50" s="17"/>
      <c r="R50" s="16"/>
      <c r="S50" s="16"/>
      <c r="T50" s="17"/>
    </row>
    <row r="51" spans="1:20" x14ac:dyDescent="0.3">
      <c r="A51" s="5" t="str">
        <f>C$23</f>
        <v>green_tea</v>
      </c>
      <c r="B51" s="11" t="s">
        <v>21</v>
      </c>
      <c r="C51" s="18"/>
      <c r="D51" s="18"/>
      <c r="E51" s="19"/>
      <c r="F51" s="20"/>
      <c r="G51" s="18"/>
      <c r="H51" s="19"/>
      <c r="I51" s="20"/>
      <c r="J51" s="18"/>
      <c r="K51" s="19"/>
      <c r="L51" s="20"/>
      <c r="M51" s="18"/>
      <c r="N51" s="19"/>
      <c r="O51" s="20"/>
      <c r="P51" s="18"/>
      <c r="Q51" s="19"/>
      <c r="R51" s="20"/>
      <c r="S51" s="18"/>
      <c r="T51" s="19"/>
    </row>
    <row r="52" spans="1:20" x14ac:dyDescent="0.3">
      <c r="A52" s="3" t="str">
        <f>C$27</f>
        <v>black_tea</v>
      </c>
      <c r="B52" s="10" t="s">
        <v>19</v>
      </c>
      <c r="C52" s="16"/>
      <c r="D52" s="16"/>
      <c r="E52" s="17"/>
      <c r="F52" s="16"/>
      <c r="G52" s="16"/>
      <c r="H52" s="17"/>
      <c r="I52" s="16"/>
      <c r="J52" s="16"/>
      <c r="K52" s="17"/>
      <c r="L52" s="16"/>
      <c r="M52" s="16"/>
      <c r="N52" s="17"/>
      <c r="O52" s="16"/>
      <c r="P52" s="16"/>
      <c r="Q52" s="17"/>
      <c r="R52" s="16"/>
      <c r="S52" s="16"/>
      <c r="T52" s="17"/>
    </row>
    <row r="53" spans="1:20" x14ac:dyDescent="0.3">
      <c r="A53" s="3" t="str">
        <f>C$27</f>
        <v>black_tea</v>
      </c>
      <c r="B53" s="10" t="s">
        <v>20</v>
      </c>
      <c r="C53" s="16"/>
      <c r="D53" s="16"/>
      <c r="E53" s="17"/>
      <c r="F53" s="16"/>
      <c r="G53" s="16"/>
      <c r="H53" s="17"/>
      <c r="I53" s="16"/>
      <c r="J53" s="16"/>
      <c r="K53" s="17"/>
      <c r="L53" s="16"/>
      <c r="M53" s="16"/>
      <c r="N53" s="17"/>
      <c r="O53" s="16"/>
      <c r="P53" s="16"/>
      <c r="Q53" s="17"/>
      <c r="R53" s="16"/>
      <c r="S53" s="16"/>
      <c r="T53" s="17"/>
    </row>
    <row r="54" spans="1:20" x14ac:dyDescent="0.3">
      <c r="A54" s="5" t="str">
        <f>C$27</f>
        <v>black_tea</v>
      </c>
      <c r="B54" s="11" t="s">
        <v>21</v>
      </c>
      <c r="C54" s="18"/>
      <c r="D54" s="18"/>
      <c r="E54" s="19"/>
      <c r="F54" s="20"/>
      <c r="G54" s="18"/>
      <c r="H54" s="19"/>
      <c r="I54" s="20"/>
      <c r="J54" s="18"/>
      <c r="K54" s="19"/>
      <c r="L54" s="20"/>
      <c r="M54" s="18"/>
      <c r="N54" s="19"/>
      <c r="O54" s="20"/>
      <c r="P54" s="18"/>
      <c r="Q54" s="19"/>
      <c r="R54" s="20"/>
      <c r="S54" s="18"/>
      <c r="T54" s="19"/>
    </row>
    <row r="55" spans="1:20" x14ac:dyDescent="0.3">
      <c r="A55" s="3">
        <f>C$31</f>
        <v>0</v>
      </c>
      <c r="B55" s="10" t="s">
        <v>19</v>
      </c>
      <c r="C55" s="16"/>
      <c r="D55" s="16"/>
      <c r="E55" s="17"/>
      <c r="F55" s="16"/>
      <c r="G55" s="16"/>
      <c r="H55" s="17"/>
      <c r="I55" s="16"/>
      <c r="J55" s="16"/>
      <c r="K55" s="17"/>
      <c r="L55" s="16"/>
      <c r="M55" s="16"/>
      <c r="N55" s="17"/>
      <c r="O55" s="16"/>
      <c r="P55" s="16"/>
      <c r="Q55" s="17"/>
      <c r="R55" s="16"/>
      <c r="S55" s="16"/>
      <c r="T55" s="17"/>
    </row>
    <row r="56" spans="1:20" x14ac:dyDescent="0.3">
      <c r="A56" s="3">
        <f>C$31</f>
        <v>0</v>
      </c>
      <c r="B56" s="10" t="s">
        <v>20</v>
      </c>
      <c r="C56" s="16"/>
      <c r="D56" s="16"/>
      <c r="E56" s="17"/>
      <c r="F56" s="16"/>
      <c r="G56" s="16"/>
      <c r="H56" s="17"/>
      <c r="I56" s="16"/>
      <c r="J56" s="16"/>
      <c r="K56" s="17"/>
      <c r="L56" s="16"/>
      <c r="M56" s="16"/>
      <c r="N56" s="17"/>
      <c r="O56" s="16"/>
      <c r="P56" s="16"/>
      <c r="Q56" s="17"/>
      <c r="R56" s="16"/>
      <c r="S56" s="16"/>
      <c r="T56" s="17"/>
    </row>
    <row r="57" spans="1:20" x14ac:dyDescent="0.3">
      <c r="A57" s="5">
        <f>C$31</f>
        <v>0</v>
      </c>
      <c r="B57" s="11" t="s">
        <v>21</v>
      </c>
      <c r="C57" s="18"/>
      <c r="D57" s="18"/>
      <c r="E57" s="19"/>
      <c r="F57" s="20"/>
      <c r="G57" s="18"/>
      <c r="H57" s="19"/>
      <c r="I57" s="20"/>
      <c r="J57" s="18"/>
      <c r="K57" s="19"/>
      <c r="L57" s="20"/>
      <c r="M57" s="18"/>
      <c r="N57" s="19"/>
      <c r="O57" s="20"/>
      <c r="P57" s="18"/>
      <c r="Q57" s="19"/>
      <c r="R57" s="20"/>
      <c r="S57" s="18"/>
      <c r="T57" s="19"/>
    </row>
    <row r="58" spans="1:20" x14ac:dyDescent="0.3">
      <c r="A58" s="3">
        <f>C$35</f>
        <v>0</v>
      </c>
      <c r="B58" s="10" t="s">
        <v>19</v>
      </c>
      <c r="C58" s="16"/>
      <c r="D58" s="16"/>
      <c r="E58" s="17"/>
      <c r="F58" s="16"/>
      <c r="G58" s="16"/>
      <c r="H58" s="17"/>
      <c r="I58" s="16"/>
      <c r="J58" s="16"/>
      <c r="K58" s="17"/>
      <c r="L58" s="16"/>
      <c r="M58" s="16"/>
      <c r="N58" s="17"/>
      <c r="O58" s="16"/>
      <c r="P58" s="16"/>
      <c r="Q58" s="17"/>
      <c r="R58" s="16"/>
      <c r="S58" s="16"/>
      <c r="T58" s="17"/>
    </row>
    <row r="59" spans="1:20" x14ac:dyDescent="0.3">
      <c r="A59" s="3">
        <f>C$35</f>
        <v>0</v>
      </c>
      <c r="B59" s="10" t="s">
        <v>20</v>
      </c>
      <c r="C59" s="16"/>
      <c r="D59" s="16"/>
      <c r="E59" s="17"/>
      <c r="F59" s="16"/>
      <c r="G59" s="16"/>
      <c r="H59" s="17"/>
      <c r="I59" s="16"/>
      <c r="J59" s="16"/>
      <c r="K59" s="17"/>
      <c r="L59" s="16"/>
      <c r="M59" s="16"/>
      <c r="N59" s="17"/>
      <c r="O59" s="16"/>
      <c r="P59" s="16"/>
      <c r="Q59" s="17"/>
      <c r="R59" s="16"/>
      <c r="S59" s="16"/>
      <c r="T59" s="17"/>
    </row>
    <row r="60" spans="1:20" x14ac:dyDescent="0.3">
      <c r="A60" s="5">
        <f>C$35</f>
        <v>0</v>
      </c>
      <c r="B60" s="11" t="s">
        <v>21</v>
      </c>
      <c r="C60" s="18"/>
      <c r="D60" s="18"/>
      <c r="E60" s="19"/>
      <c r="F60" s="20"/>
      <c r="G60" s="18"/>
      <c r="H60" s="19"/>
      <c r="I60" s="20"/>
      <c r="J60" s="18"/>
      <c r="K60" s="19"/>
      <c r="L60" s="20"/>
      <c r="M60" s="18"/>
      <c r="N60" s="19"/>
      <c r="O60" s="20"/>
      <c r="P60" s="18"/>
      <c r="Q60" s="19"/>
      <c r="R60" s="20"/>
      <c r="S60" s="18"/>
      <c r="T60" s="19"/>
    </row>
    <row r="61" spans="1:20" x14ac:dyDescent="0.3">
      <c r="A61" s="3">
        <f>C$39</f>
        <v>0</v>
      </c>
      <c r="B61" s="10" t="s">
        <v>19</v>
      </c>
      <c r="C61" s="16"/>
      <c r="D61" s="16"/>
      <c r="E61" s="17"/>
      <c r="F61" s="16"/>
      <c r="G61" s="16"/>
      <c r="H61" s="17"/>
      <c r="I61" s="16"/>
      <c r="J61" s="16"/>
      <c r="K61" s="17"/>
      <c r="L61" s="16"/>
      <c r="M61" s="16"/>
      <c r="N61" s="17"/>
      <c r="O61" s="16"/>
      <c r="P61" s="16"/>
      <c r="Q61" s="17"/>
      <c r="R61" s="16"/>
      <c r="S61" s="16"/>
      <c r="T61" s="17"/>
    </row>
    <row r="62" spans="1:20" x14ac:dyDescent="0.3">
      <c r="A62" s="3">
        <f>C$39</f>
        <v>0</v>
      </c>
      <c r="B62" s="10" t="s">
        <v>20</v>
      </c>
      <c r="C62" s="16"/>
      <c r="D62" s="16"/>
      <c r="E62" s="17"/>
      <c r="F62" s="16"/>
      <c r="G62" s="16"/>
      <c r="H62" s="17"/>
      <c r="I62" s="16"/>
      <c r="J62" s="16"/>
      <c r="K62" s="17"/>
      <c r="L62" s="16"/>
      <c r="M62" s="16"/>
      <c r="N62" s="17"/>
      <c r="O62" s="16"/>
      <c r="P62" s="16"/>
      <c r="Q62" s="17"/>
      <c r="R62" s="16"/>
      <c r="S62" s="16"/>
      <c r="T62" s="17"/>
    </row>
    <row r="63" spans="1:20" x14ac:dyDescent="0.3">
      <c r="A63" s="5">
        <f>C$39</f>
        <v>0</v>
      </c>
      <c r="B63" s="11" t="s">
        <v>21</v>
      </c>
      <c r="C63" s="18"/>
      <c r="D63" s="18"/>
      <c r="E63" s="19"/>
      <c r="F63" s="20"/>
      <c r="G63" s="18"/>
      <c r="H63" s="19"/>
      <c r="I63" s="20"/>
      <c r="J63" s="18"/>
      <c r="K63" s="19"/>
      <c r="L63" s="20"/>
      <c r="M63" s="18"/>
      <c r="N63" s="19"/>
      <c r="O63" s="20"/>
      <c r="P63" s="18"/>
      <c r="Q63" s="19"/>
      <c r="R63" s="20"/>
      <c r="S63" s="18"/>
      <c r="T63" s="19"/>
    </row>
    <row r="64" spans="1:20" x14ac:dyDescent="0.3">
      <c r="A64" s="3">
        <f>C$43</f>
        <v>0</v>
      </c>
      <c r="B64" s="10" t="s">
        <v>19</v>
      </c>
      <c r="C64" s="16"/>
      <c r="D64" s="16"/>
      <c r="E64" s="17"/>
      <c r="F64" s="16"/>
      <c r="G64" s="16"/>
      <c r="H64" s="17"/>
      <c r="I64" s="16"/>
      <c r="J64" s="16"/>
      <c r="K64" s="17"/>
      <c r="L64" s="16"/>
      <c r="M64" s="16"/>
      <c r="N64" s="17"/>
      <c r="O64" s="16"/>
      <c r="P64" s="16"/>
      <c r="Q64" s="17"/>
      <c r="R64" s="16"/>
      <c r="S64" s="16"/>
      <c r="T64" s="17"/>
    </row>
    <row r="65" spans="1:20" x14ac:dyDescent="0.3">
      <c r="A65" s="3">
        <f>C$43</f>
        <v>0</v>
      </c>
      <c r="B65" s="10" t="s">
        <v>20</v>
      </c>
      <c r="C65" s="16"/>
      <c r="D65" s="16"/>
      <c r="E65" s="17"/>
      <c r="F65" s="16"/>
      <c r="G65" s="16"/>
      <c r="H65" s="17"/>
      <c r="I65" s="16"/>
      <c r="J65" s="16"/>
      <c r="K65" s="17"/>
      <c r="L65" s="16"/>
      <c r="M65" s="16"/>
      <c r="N65" s="17"/>
      <c r="O65" s="16"/>
      <c r="P65" s="16"/>
      <c r="Q65" s="17"/>
      <c r="R65" s="16"/>
      <c r="S65" s="16"/>
      <c r="T65" s="17"/>
    </row>
    <row r="66" spans="1:20" x14ac:dyDescent="0.3">
      <c r="A66" s="5">
        <f>C$43</f>
        <v>0</v>
      </c>
      <c r="B66" s="11" t="s">
        <v>21</v>
      </c>
      <c r="C66" s="18"/>
      <c r="D66" s="18"/>
      <c r="E66" s="19"/>
      <c r="F66" s="20"/>
      <c r="G66" s="18"/>
      <c r="H66" s="19"/>
      <c r="I66" s="20"/>
      <c r="J66" s="18"/>
      <c r="K66" s="19"/>
      <c r="L66" s="20"/>
      <c r="M66" s="18"/>
      <c r="N66" s="19"/>
      <c r="O66" s="20"/>
      <c r="P66" s="18"/>
      <c r="Q66" s="19"/>
      <c r="R66" s="20"/>
      <c r="S66" s="18"/>
      <c r="T66" s="19"/>
    </row>
    <row r="67" spans="1:20" x14ac:dyDescent="0.3">
      <c r="A67" s="8"/>
      <c r="B67" s="8"/>
    </row>
    <row r="68" spans="1:20" x14ac:dyDescent="0.3">
      <c r="A68" s="2" t="s">
        <v>56</v>
      </c>
    </row>
    <row r="69" spans="1:20" x14ac:dyDescent="0.3">
      <c r="A69" s="1" t="s">
        <v>18</v>
      </c>
    </row>
    <row r="70" spans="1:20" x14ac:dyDescent="0.3">
      <c r="B70" s="3"/>
      <c r="C70" s="1">
        <f>$C$104</f>
        <v>30</v>
      </c>
      <c r="D70" s="1">
        <f>$C$105</f>
        <v>60</v>
      </c>
      <c r="E70" s="3">
        <f>$C$106</f>
        <v>90</v>
      </c>
      <c r="F70" s="1">
        <f>$C$104</f>
        <v>30</v>
      </c>
      <c r="G70" s="1">
        <f>$C$105</f>
        <v>60</v>
      </c>
      <c r="H70" s="3">
        <f>$C$106</f>
        <v>90</v>
      </c>
      <c r="I70" s="1">
        <f>$C$104</f>
        <v>30</v>
      </c>
      <c r="J70" s="1">
        <f>$C$105</f>
        <v>60</v>
      </c>
      <c r="K70" s="3">
        <f>$C$106</f>
        <v>90</v>
      </c>
      <c r="L70" s="1">
        <f>$C$104</f>
        <v>30</v>
      </c>
      <c r="M70" s="1">
        <f>$C$105</f>
        <v>60</v>
      </c>
      <c r="N70" s="3">
        <f>$C$106</f>
        <v>90</v>
      </c>
      <c r="O70" s="1">
        <f>$C$104</f>
        <v>30</v>
      </c>
      <c r="P70" s="1">
        <f>$C$105</f>
        <v>60</v>
      </c>
      <c r="Q70" s="3">
        <f>$C$106</f>
        <v>90</v>
      </c>
      <c r="R70" s="1">
        <f>$C$104</f>
        <v>30</v>
      </c>
      <c r="S70" s="1">
        <f>$C$105</f>
        <v>60</v>
      </c>
      <c r="T70" s="3">
        <f>$C$106</f>
        <v>90</v>
      </c>
    </row>
    <row r="71" spans="1:20" x14ac:dyDescent="0.3">
      <c r="A71" s="4"/>
      <c r="B71" s="5"/>
      <c r="C71" s="4" t="str">
        <f>$B$12</f>
        <v>example1</v>
      </c>
      <c r="D71" s="4" t="str">
        <f t="shared" ref="D71:E71" si="6">$B$12</f>
        <v>example1</v>
      </c>
      <c r="E71" s="5" t="str">
        <f t="shared" si="6"/>
        <v>example1</v>
      </c>
      <c r="F71" s="4" t="str">
        <f>$B$13</f>
        <v>example2</v>
      </c>
      <c r="G71" s="4" t="str">
        <f t="shared" ref="G71:H71" si="7">$B$13</f>
        <v>example2</v>
      </c>
      <c r="H71" s="5" t="str">
        <f t="shared" si="7"/>
        <v>example2</v>
      </c>
      <c r="I71" s="4">
        <f>$B$14</f>
        <v>0</v>
      </c>
      <c r="J71" s="4">
        <f t="shared" ref="J71:K71" si="8">$B$14</f>
        <v>0</v>
      </c>
      <c r="K71" s="5">
        <f t="shared" si="8"/>
        <v>0</v>
      </c>
      <c r="L71" s="4">
        <f>$B$15</f>
        <v>0</v>
      </c>
      <c r="M71" s="4">
        <f t="shared" ref="M71:N71" si="9">$B$15</f>
        <v>0</v>
      </c>
      <c r="N71" s="5">
        <f t="shared" si="9"/>
        <v>0</v>
      </c>
      <c r="O71" s="4">
        <f>$B$16</f>
        <v>0</v>
      </c>
      <c r="P71" s="4">
        <f t="shared" ref="P71:Q71" si="10">$B$16</f>
        <v>0</v>
      </c>
      <c r="Q71" s="5">
        <f t="shared" si="10"/>
        <v>0</v>
      </c>
      <c r="R71" s="4">
        <f>$B$17</f>
        <v>0</v>
      </c>
      <c r="S71" s="4">
        <f t="shared" ref="S71:T71" si="11">$B$17</f>
        <v>0</v>
      </c>
      <c r="T71" s="5">
        <f t="shared" si="11"/>
        <v>0</v>
      </c>
    </row>
    <row r="72" spans="1:20" x14ac:dyDescent="0.3">
      <c r="A72" s="3" t="str">
        <f>C$23</f>
        <v>green_tea</v>
      </c>
      <c r="B72" s="9" t="s">
        <v>19</v>
      </c>
      <c r="C72" s="16">
        <v>2.4500000000000002</v>
      </c>
      <c r="D72" s="16">
        <v>2.4300000000000002</v>
      </c>
      <c r="E72" s="17">
        <v>2.46</v>
      </c>
      <c r="F72" s="16">
        <v>2.42</v>
      </c>
      <c r="G72" s="16">
        <v>2.5099999999999998</v>
      </c>
      <c r="H72" s="17">
        <v>2.41</v>
      </c>
      <c r="I72" s="16"/>
      <c r="J72" s="16"/>
      <c r="K72" s="17"/>
      <c r="L72" s="16"/>
      <c r="M72" s="16"/>
      <c r="N72" s="17"/>
      <c r="O72" s="16"/>
      <c r="P72" s="16"/>
      <c r="Q72" s="17"/>
      <c r="R72" s="16"/>
      <c r="S72" s="16"/>
      <c r="T72" s="17"/>
    </row>
    <row r="73" spans="1:20" x14ac:dyDescent="0.3">
      <c r="A73" s="3" t="str">
        <f>C$23</f>
        <v>green_tea</v>
      </c>
      <c r="B73" s="10" t="s">
        <v>20</v>
      </c>
      <c r="C73" s="16">
        <v>2.4500000000000002</v>
      </c>
      <c r="D73" s="16">
        <v>2.4300000000000002</v>
      </c>
      <c r="E73" s="17">
        <v>2.4700000000000002</v>
      </c>
      <c r="F73" s="16">
        <v>2.41</v>
      </c>
      <c r="G73" s="16">
        <v>2.46</v>
      </c>
      <c r="H73" s="17">
        <v>2.5499999999999998</v>
      </c>
      <c r="I73" s="16"/>
      <c r="J73" s="16"/>
      <c r="K73" s="17"/>
      <c r="L73" s="16"/>
      <c r="M73" s="16"/>
      <c r="N73" s="17"/>
      <c r="O73" s="16"/>
      <c r="P73" s="16"/>
      <c r="Q73" s="17"/>
      <c r="R73" s="16"/>
      <c r="S73" s="16"/>
      <c r="T73" s="17"/>
    </row>
    <row r="74" spans="1:20" x14ac:dyDescent="0.3">
      <c r="A74" s="5" t="str">
        <f>C$23</f>
        <v>green_tea</v>
      </c>
      <c r="B74" s="11" t="s">
        <v>21</v>
      </c>
      <c r="C74" s="18">
        <v>2.2999999999999998</v>
      </c>
      <c r="D74" s="18">
        <v>2.4</v>
      </c>
      <c r="E74" s="19">
        <v>2.42</v>
      </c>
      <c r="F74" s="20">
        <v>2.4300000000000002</v>
      </c>
      <c r="G74" s="18">
        <v>2.4300000000000002</v>
      </c>
      <c r="H74" s="19">
        <v>2.48</v>
      </c>
      <c r="I74" s="20"/>
      <c r="J74" s="18"/>
      <c r="K74" s="19"/>
      <c r="L74" s="20"/>
      <c r="M74" s="18"/>
      <c r="N74" s="19"/>
      <c r="O74" s="20"/>
      <c r="P74" s="18"/>
      <c r="Q74" s="19"/>
      <c r="R74" s="20"/>
      <c r="S74" s="18"/>
      <c r="T74" s="19"/>
    </row>
    <row r="75" spans="1:20" x14ac:dyDescent="0.3">
      <c r="A75" s="3" t="str">
        <f>C$27</f>
        <v>black_tea</v>
      </c>
      <c r="B75" s="10" t="s">
        <v>19</v>
      </c>
      <c r="C75" s="16">
        <v>2.52</v>
      </c>
      <c r="D75" s="16">
        <v>2.37</v>
      </c>
      <c r="E75" s="17">
        <v>2.5499999999999998</v>
      </c>
      <c r="F75" s="16">
        <v>2.5099999999999998</v>
      </c>
      <c r="G75" s="16">
        <v>2.46</v>
      </c>
      <c r="H75" s="17">
        <v>2.42</v>
      </c>
      <c r="I75" s="16"/>
      <c r="J75" s="16"/>
      <c r="K75" s="17"/>
      <c r="L75" s="16"/>
      <c r="M75" s="16"/>
      <c r="N75" s="17"/>
      <c r="O75" s="16"/>
      <c r="P75" s="16"/>
      <c r="Q75" s="17"/>
      <c r="R75" s="16"/>
      <c r="S75" s="16"/>
      <c r="T75" s="17"/>
    </row>
    <row r="76" spans="1:20" x14ac:dyDescent="0.3">
      <c r="A76" s="3" t="str">
        <f>C$27</f>
        <v>black_tea</v>
      </c>
      <c r="B76" s="10" t="s">
        <v>20</v>
      </c>
      <c r="C76" s="16">
        <v>2.72</v>
      </c>
      <c r="D76" s="16">
        <v>2.4700000000000002</v>
      </c>
      <c r="E76" s="17">
        <v>2.34</v>
      </c>
      <c r="F76" s="16">
        <v>2.5</v>
      </c>
      <c r="G76" s="16">
        <v>2.4300000000000002</v>
      </c>
      <c r="H76" s="17">
        <v>2.39</v>
      </c>
      <c r="I76" s="16"/>
      <c r="J76" s="16"/>
      <c r="K76" s="17"/>
      <c r="L76" s="16"/>
      <c r="M76" s="16"/>
      <c r="N76" s="17"/>
      <c r="O76" s="16"/>
      <c r="P76" s="16"/>
      <c r="Q76" s="17"/>
      <c r="R76" s="16"/>
      <c r="S76" s="16"/>
      <c r="T76" s="17"/>
    </row>
    <row r="77" spans="1:20" x14ac:dyDescent="0.3">
      <c r="A77" s="5" t="str">
        <f>C$27</f>
        <v>black_tea</v>
      </c>
      <c r="B77" s="11" t="s">
        <v>21</v>
      </c>
      <c r="C77" s="18">
        <v>2.5</v>
      </c>
      <c r="D77" s="18">
        <v>2.37</v>
      </c>
      <c r="E77" s="19">
        <v>2.57</v>
      </c>
      <c r="F77" s="20">
        <v>2.56</v>
      </c>
      <c r="G77" s="18">
        <v>2.52</v>
      </c>
      <c r="H77" s="19">
        <v>2.48</v>
      </c>
      <c r="I77" s="20"/>
      <c r="J77" s="18"/>
      <c r="K77" s="19"/>
      <c r="L77" s="20"/>
      <c r="M77" s="18"/>
      <c r="N77" s="19"/>
      <c r="O77" s="20"/>
      <c r="P77" s="18"/>
      <c r="Q77" s="19"/>
      <c r="R77" s="20"/>
      <c r="S77" s="18"/>
      <c r="T77" s="19"/>
    </row>
    <row r="78" spans="1:20" x14ac:dyDescent="0.3">
      <c r="A78" s="3">
        <f>C$31</f>
        <v>0</v>
      </c>
      <c r="B78" s="10" t="s">
        <v>19</v>
      </c>
      <c r="C78" s="16"/>
      <c r="D78" s="16"/>
      <c r="E78" s="17"/>
      <c r="F78" s="16"/>
      <c r="G78" s="16"/>
      <c r="H78" s="17"/>
      <c r="I78" s="16"/>
      <c r="J78" s="16"/>
      <c r="K78" s="17"/>
      <c r="L78" s="16"/>
      <c r="M78" s="16"/>
      <c r="N78" s="17"/>
      <c r="O78" s="16"/>
      <c r="P78" s="16"/>
      <c r="Q78" s="17"/>
      <c r="R78" s="16"/>
      <c r="S78" s="16"/>
      <c r="T78" s="17"/>
    </row>
    <row r="79" spans="1:20" x14ac:dyDescent="0.3">
      <c r="A79" s="3">
        <f>C$31</f>
        <v>0</v>
      </c>
      <c r="B79" s="10" t="s">
        <v>20</v>
      </c>
      <c r="C79" s="16"/>
      <c r="D79" s="16"/>
      <c r="E79" s="17"/>
      <c r="F79" s="16"/>
      <c r="G79" s="16"/>
      <c r="H79" s="17"/>
      <c r="I79" s="16"/>
      <c r="J79" s="16"/>
      <c r="K79" s="17"/>
      <c r="L79" s="16"/>
      <c r="M79" s="16"/>
      <c r="N79" s="17"/>
      <c r="O79" s="16"/>
      <c r="P79" s="16"/>
      <c r="Q79" s="17"/>
      <c r="R79" s="16"/>
      <c r="S79" s="16"/>
      <c r="T79" s="17"/>
    </row>
    <row r="80" spans="1:20" x14ac:dyDescent="0.3">
      <c r="A80" s="5">
        <f>C$31</f>
        <v>0</v>
      </c>
      <c r="B80" s="11" t="s">
        <v>21</v>
      </c>
      <c r="C80" s="18"/>
      <c r="D80" s="18"/>
      <c r="E80" s="19"/>
      <c r="F80" s="20"/>
      <c r="G80" s="18"/>
      <c r="H80" s="19"/>
      <c r="I80" s="20"/>
      <c r="J80" s="18"/>
      <c r="K80" s="19"/>
      <c r="L80" s="20"/>
      <c r="M80" s="18"/>
      <c r="N80" s="19"/>
      <c r="O80" s="20"/>
      <c r="P80" s="18"/>
      <c r="Q80" s="19"/>
      <c r="R80" s="20"/>
      <c r="S80" s="18"/>
      <c r="T80" s="19"/>
    </row>
    <row r="81" spans="1:20" x14ac:dyDescent="0.3">
      <c r="A81" s="3">
        <f>C$35</f>
        <v>0</v>
      </c>
      <c r="B81" s="10" t="s">
        <v>19</v>
      </c>
      <c r="C81" s="16"/>
      <c r="D81" s="16"/>
      <c r="E81" s="17"/>
      <c r="F81" s="16"/>
      <c r="G81" s="16"/>
      <c r="H81" s="17"/>
      <c r="I81" s="16"/>
      <c r="J81" s="16"/>
      <c r="K81" s="17"/>
      <c r="L81" s="16"/>
      <c r="M81" s="16"/>
      <c r="N81" s="17"/>
      <c r="O81" s="16"/>
      <c r="P81" s="16"/>
      <c r="Q81" s="17"/>
      <c r="R81" s="16"/>
      <c r="S81" s="16"/>
      <c r="T81" s="17"/>
    </row>
    <row r="82" spans="1:20" x14ac:dyDescent="0.3">
      <c r="A82" s="3">
        <f>C$35</f>
        <v>0</v>
      </c>
      <c r="B82" s="10" t="s">
        <v>20</v>
      </c>
      <c r="C82" s="16"/>
      <c r="D82" s="16"/>
      <c r="E82" s="17"/>
      <c r="F82" s="16"/>
      <c r="G82" s="16"/>
      <c r="H82" s="17"/>
      <c r="I82" s="16"/>
      <c r="J82" s="16"/>
      <c r="K82" s="17"/>
      <c r="L82" s="16"/>
      <c r="M82" s="16"/>
      <c r="N82" s="17"/>
      <c r="O82" s="16"/>
      <c r="P82" s="16"/>
      <c r="Q82" s="17"/>
      <c r="R82" s="16"/>
      <c r="S82" s="16"/>
      <c r="T82" s="17"/>
    </row>
    <row r="83" spans="1:20" x14ac:dyDescent="0.3">
      <c r="A83" s="5">
        <f>C$35</f>
        <v>0</v>
      </c>
      <c r="B83" s="11" t="s">
        <v>21</v>
      </c>
      <c r="C83" s="18"/>
      <c r="D83" s="18"/>
      <c r="E83" s="19"/>
      <c r="F83" s="20"/>
      <c r="G83" s="18"/>
      <c r="H83" s="19"/>
      <c r="I83" s="20"/>
      <c r="J83" s="18"/>
      <c r="K83" s="19"/>
      <c r="L83" s="20"/>
      <c r="M83" s="18"/>
      <c r="N83" s="19"/>
      <c r="O83" s="20"/>
      <c r="P83" s="18"/>
      <c r="Q83" s="19"/>
      <c r="R83" s="20"/>
      <c r="S83" s="18"/>
      <c r="T83" s="19"/>
    </row>
    <row r="84" spans="1:20" x14ac:dyDescent="0.3">
      <c r="A84" s="3">
        <f>C$39</f>
        <v>0</v>
      </c>
      <c r="B84" s="10" t="s">
        <v>19</v>
      </c>
      <c r="C84" s="16"/>
      <c r="D84" s="16"/>
      <c r="E84" s="17"/>
      <c r="F84" s="16"/>
      <c r="G84" s="16"/>
      <c r="H84" s="17"/>
      <c r="I84" s="16"/>
      <c r="J84" s="16"/>
      <c r="K84" s="17"/>
      <c r="L84" s="16"/>
      <c r="M84" s="16"/>
      <c r="N84" s="17"/>
      <c r="O84" s="16"/>
      <c r="P84" s="16"/>
      <c r="Q84" s="17"/>
      <c r="R84" s="16"/>
      <c r="S84" s="16"/>
      <c r="T84" s="17"/>
    </row>
    <row r="85" spans="1:20" x14ac:dyDescent="0.3">
      <c r="A85" s="3">
        <f>C$39</f>
        <v>0</v>
      </c>
      <c r="B85" s="10" t="s">
        <v>20</v>
      </c>
      <c r="C85" s="16"/>
      <c r="D85" s="16"/>
      <c r="E85" s="17"/>
      <c r="F85" s="16"/>
      <c r="G85" s="16"/>
      <c r="H85" s="17"/>
      <c r="I85" s="16"/>
      <c r="J85" s="16"/>
      <c r="K85" s="17"/>
      <c r="L85" s="16"/>
      <c r="M85" s="16"/>
      <c r="N85" s="17"/>
      <c r="O85" s="16"/>
      <c r="P85" s="16"/>
      <c r="Q85" s="17"/>
      <c r="R85" s="16"/>
      <c r="S85" s="16"/>
      <c r="T85" s="17"/>
    </row>
    <row r="86" spans="1:20" x14ac:dyDescent="0.3">
      <c r="A86" s="5">
        <f>C$39</f>
        <v>0</v>
      </c>
      <c r="B86" s="11" t="s">
        <v>21</v>
      </c>
      <c r="C86" s="18"/>
      <c r="D86" s="18"/>
      <c r="E86" s="19"/>
      <c r="F86" s="20"/>
      <c r="G86" s="18"/>
      <c r="H86" s="19"/>
      <c r="I86" s="20"/>
      <c r="J86" s="18"/>
      <c r="K86" s="19"/>
      <c r="L86" s="20"/>
      <c r="M86" s="18"/>
      <c r="N86" s="19"/>
      <c r="O86" s="20"/>
      <c r="P86" s="18"/>
      <c r="Q86" s="19"/>
      <c r="R86" s="20"/>
      <c r="S86" s="18"/>
      <c r="T86" s="19"/>
    </row>
    <row r="87" spans="1:20" x14ac:dyDescent="0.3">
      <c r="A87" s="3">
        <f>C$43</f>
        <v>0</v>
      </c>
      <c r="B87" s="10" t="s">
        <v>19</v>
      </c>
      <c r="C87" s="16"/>
      <c r="D87" s="16"/>
      <c r="E87" s="17"/>
      <c r="F87" s="16"/>
      <c r="G87" s="16"/>
      <c r="H87" s="17"/>
      <c r="I87" s="16"/>
      <c r="J87" s="16"/>
      <c r="K87" s="17"/>
      <c r="L87" s="16"/>
      <c r="M87" s="16"/>
      <c r="N87" s="17"/>
      <c r="O87" s="16"/>
      <c r="P87" s="16"/>
      <c r="Q87" s="17"/>
      <c r="R87" s="16"/>
      <c r="S87" s="16"/>
      <c r="T87" s="17"/>
    </row>
    <row r="88" spans="1:20" x14ac:dyDescent="0.3">
      <c r="A88" s="3">
        <f>C$43</f>
        <v>0</v>
      </c>
      <c r="B88" s="10" t="s">
        <v>20</v>
      </c>
      <c r="C88" s="16"/>
      <c r="D88" s="16"/>
      <c r="E88" s="17"/>
      <c r="F88" s="16"/>
      <c r="G88" s="16"/>
      <c r="H88" s="17"/>
      <c r="I88" s="16"/>
      <c r="J88" s="16"/>
      <c r="K88" s="17"/>
      <c r="L88" s="16"/>
      <c r="M88" s="16"/>
      <c r="N88" s="17"/>
      <c r="O88" s="16"/>
      <c r="P88" s="16"/>
      <c r="Q88" s="17"/>
      <c r="R88" s="16"/>
      <c r="S88" s="16"/>
      <c r="T88" s="17"/>
    </row>
    <row r="89" spans="1:20" x14ac:dyDescent="0.3">
      <c r="A89" s="5">
        <f>C$43</f>
        <v>0</v>
      </c>
      <c r="B89" s="11" t="s">
        <v>21</v>
      </c>
      <c r="C89" s="18"/>
      <c r="D89" s="18"/>
      <c r="E89" s="19"/>
      <c r="F89" s="20"/>
      <c r="G89" s="18"/>
      <c r="H89" s="19"/>
      <c r="I89" s="20"/>
      <c r="J89" s="18"/>
      <c r="K89" s="19"/>
      <c r="L89" s="20"/>
      <c r="M89" s="18"/>
      <c r="N89" s="19"/>
      <c r="O89" s="20"/>
      <c r="P89" s="18"/>
      <c r="Q89" s="19"/>
      <c r="R89" s="20"/>
      <c r="S89" s="18"/>
      <c r="T89" s="19"/>
    </row>
    <row r="91" spans="1:20" x14ac:dyDescent="0.3">
      <c r="A91" s="2" t="s">
        <v>57</v>
      </c>
    </row>
    <row r="92" spans="1:20" x14ac:dyDescent="0.3">
      <c r="A92" s="1" t="s">
        <v>18</v>
      </c>
    </row>
    <row r="93" spans="1:20" x14ac:dyDescent="0.3">
      <c r="A93" s="4"/>
      <c r="B93" s="4" t="s">
        <v>19</v>
      </c>
      <c r="C93" s="4" t="s">
        <v>20</v>
      </c>
      <c r="D93" s="4" t="s">
        <v>21</v>
      </c>
      <c r="E93" s="4" t="s">
        <v>22</v>
      </c>
    </row>
    <row r="94" spans="1:20" x14ac:dyDescent="0.3">
      <c r="A94" s="1" t="str">
        <f>C$23</f>
        <v>green_tea</v>
      </c>
      <c r="B94" s="15">
        <v>0.22</v>
      </c>
      <c r="C94" s="15">
        <v>0.22</v>
      </c>
      <c r="D94" s="15">
        <v>0.23</v>
      </c>
      <c r="E94" s="30">
        <f>AVERAGE(B94:D94)</f>
        <v>0.22333333333333336</v>
      </c>
    </row>
    <row r="95" spans="1:20" x14ac:dyDescent="0.3">
      <c r="A95" s="1" t="str">
        <f>C$27</f>
        <v>black_tea</v>
      </c>
      <c r="B95" s="15">
        <v>0.23</v>
      </c>
      <c r="C95" s="15">
        <v>0.23</v>
      </c>
      <c r="D95" s="15">
        <v>0.23</v>
      </c>
      <c r="E95" s="30">
        <f t="shared" ref="E95:E99" si="12">AVERAGE(B95:D95)</f>
        <v>0.23</v>
      </c>
    </row>
    <row r="96" spans="1:20" x14ac:dyDescent="0.3">
      <c r="A96" s="1">
        <f>C$31</f>
        <v>0</v>
      </c>
      <c r="B96" s="15"/>
      <c r="C96" s="15"/>
      <c r="D96" s="15"/>
      <c r="E96" s="30" t="e">
        <f t="shared" si="12"/>
        <v>#DIV/0!</v>
      </c>
    </row>
    <row r="97" spans="1:25" x14ac:dyDescent="0.3">
      <c r="A97" s="1">
        <f>C$35</f>
        <v>0</v>
      </c>
      <c r="B97" s="15"/>
      <c r="C97" s="15"/>
      <c r="D97" s="15"/>
      <c r="E97" s="30" t="e">
        <f t="shared" si="12"/>
        <v>#DIV/0!</v>
      </c>
    </row>
    <row r="98" spans="1:25" x14ac:dyDescent="0.3">
      <c r="A98" s="1">
        <f>C$39</f>
        <v>0</v>
      </c>
      <c r="B98" s="15"/>
      <c r="C98" s="15"/>
      <c r="D98" s="15"/>
      <c r="E98" s="30" t="e">
        <f t="shared" si="12"/>
        <v>#DIV/0!</v>
      </c>
    </row>
    <row r="99" spans="1:25" x14ac:dyDescent="0.3">
      <c r="A99" s="4">
        <f>C$43</f>
        <v>0</v>
      </c>
      <c r="B99" s="13"/>
      <c r="C99" s="13"/>
      <c r="D99" s="13"/>
      <c r="E99" s="31" t="e">
        <f t="shared" si="12"/>
        <v>#DIV/0!</v>
      </c>
    </row>
    <row r="101" spans="1:25" x14ac:dyDescent="0.3">
      <c r="A101" s="2" t="s">
        <v>58</v>
      </c>
    </row>
    <row r="102" spans="1:25" x14ac:dyDescent="0.3">
      <c r="A102" s="1" t="s">
        <v>45</v>
      </c>
    </row>
    <row r="103" spans="1:25" x14ac:dyDescent="0.3">
      <c r="A103" s="4" t="s">
        <v>46</v>
      </c>
      <c r="B103" s="4" t="s">
        <v>47</v>
      </c>
      <c r="C103" s="4" t="s">
        <v>51</v>
      </c>
    </row>
    <row r="104" spans="1:25" x14ac:dyDescent="0.3">
      <c r="A104" s="7" t="s">
        <v>48</v>
      </c>
      <c r="B104" s="1">
        <v>30</v>
      </c>
      <c r="C104" s="15">
        <v>30</v>
      </c>
    </row>
    <row r="105" spans="1:25" x14ac:dyDescent="0.3">
      <c r="A105" s="7" t="s">
        <v>49</v>
      </c>
      <c r="B105" s="1">
        <v>60</v>
      </c>
      <c r="C105" s="15">
        <v>60</v>
      </c>
    </row>
    <row r="106" spans="1:25" x14ac:dyDescent="0.3">
      <c r="A106" s="12" t="s">
        <v>50</v>
      </c>
      <c r="B106" s="4">
        <v>90</v>
      </c>
      <c r="C106" s="13">
        <v>90</v>
      </c>
    </row>
    <row r="108" spans="1:25" x14ac:dyDescent="0.3">
      <c r="A108" s="2" t="s">
        <v>59</v>
      </c>
    </row>
    <row r="109" spans="1:25" x14ac:dyDescent="0.3">
      <c r="A109" s="1" t="s">
        <v>18</v>
      </c>
    </row>
    <row r="110" spans="1:25" x14ac:dyDescent="0.3">
      <c r="B110" s="3"/>
      <c r="C110" s="1">
        <f>$C$104</f>
        <v>30</v>
      </c>
      <c r="D110" s="1">
        <f>$C$105</f>
        <v>60</v>
      </c>
      <c r="E110" s="3">
        <f>$C$106</f>
        <v>90</v>
      </c>
      <c r="F110" s="1">
        <f>$C$104</f>
        <v>30</v>
      </c>
      <c r="G110" s="1">
        <f>$C$105</f>
        <v>60</v>
      </c>
      <c r="H110" s="3">
        <f>$C$106</f>
        <v>90</v>
      </c>
      <c r="I110" s="1">
        <f>$C$104</f>
        <v>30</v>
      </c>
      <c r="J110" s="1">
        <f>$C$105</f>
        <v>60</v>
      </c>
      <c r="K110" s="3">
        <f>$C$106</f>
        <v>90</v>
      </c>
      <c r="L110" s="1">
        <f>$C$104</f>
        <v>30</v>
      </c>
      <c r="M110" s="1">
        <f>$C$105</f>
        <v>60</v>
      </c>
      <c r="N110" s="3">
        <f>$C$106</f>
        <v>90</v>
      </c>
      <c r="O110" s="1">
        <f>$C$104</f>
        <v>30</v>
      </c>
      <c r="P110" s="1">
        <f>$C$105</f>
        <v>60</v>
      </c>
      <c r="Q110" s="3">
        <f>$C$106</f>
        <v>90</v>
      </c>
      <c r="R110" s="1">
        <f>$C$104</f>
        <v>30</v>
      </c>
      <c r="S110" s="1">
        <f>$C$105</f>
        <v>60</v>
      </c>
      <c r="T110" s="3">
        <f>$C$106</f>
        <v>90</v>
      </c>
    </row>
    <row r="111" spans="1:25" x14ac:dyDescent="0.3">
      <c r="A111" s="4"/>
      <c r="B111" s="5"/>
      <c r="C111" s="4" t="str">
        <f>$B$12</f>
        <v>example1</v>
      </c>
      <c r="D111" s="4" t="str">
        <f t="shared" ref="D111:E111" si="13">$B$12</f>
        <v>example1</v>
      </c>
      <c r="E111" s="5" t="str">
        <f t="shared" si="13"/>
        <v>example1</v>
      </c>
      <c r="F111" s="4" t="str">
        <f>$B$13</f>
        <v>example2</v>
      </c>
      <c r="G111" s="4" t="str">
        <f t="shared" ref="G111:H111" si="14">$B$13</f>
        <v>example2</v>
      </c>
      <c r="H111" s="5" t="str">
        <f t="shared" si="14"/>
        <v>example2</v>
      </c>
      <c r="I111" s="4">
        <f>$B$14</f>
        <v>0</v>
      </c>
      <c r="J111" s="4">
        <f t="shared" ref="J111:K111" si="15">$B$14</f>
        <v>0</v>
      </c>
      <c r="K111" s="5">
        <f t="shared" si="15"/>
        <v>0</v>
      </c>
      <c r="L111" s="4">
        <f>$B$15</f>
        <v>0</v>
      </c>
      <c r="M111" s="4">
        <f t="shared" ref="M111:N111" si="16">$B$15</f>
        <v>0</v>
      </c>
      <c r="N111" s="5">
        <f t="shared" si="16"/>
        <v>0</v>
      </c>
      <c r="O111" s="4">
        <f>$B$16</f>
        <v>0</v>
      </c>
      <c r="P111" s="4">
        <f t="shared" ref="P111:Q111" si="17">$B$16</f>
        <v>0</v>
      </c>
      <c r="Q111" s="5">
        <f t="shared" si="17"/>
        <v>0</v>
      </c>
      <c r="R111" s="4">
        <f>$B$17</f>
        <v>0</v>
      </c>
      <c r="S111" s="4">
        <f t="shared" ref="S111:T111" si="18">$B$17</f>
        <v>0</v>
      </c>
      <c r="T111" s="5">
        <f t="shared" si="18"/>
        <v>0</v>
      </c>
      <c r="W111" s="21"/>
      <c r="X111" s="21"/>
      <c r="Y111" s="21"/>
    </row>
    <row r="112" spans="1:25" x14ac:dyDescent="0.3">
      <c r="A112" s="3" t="str">
        <f>C$23</f>
        <v>green_tea</v>
      </c>
      <c r="B112" s="9" t="s">
        <v>19</v>
      </c>
      <c r="C112" s="16">
        <v>1.02</v>
      </c>
      <c r="D112" s="16">
        <v>0.87</v>
      </c>
      <c r="E112" s="17">
        <v>0.73</v>
      </c>
      <c r="F112" s="16">
        <v>1.01</v>
      </c>
      <c r="G112" s="16">
        <v>0.81</v>
      </c>
      <c r="H112" s="17">
        <v>0.61</v>
      </c>
      <c r="I112" s="16"/>
      <c r="J112" s="16"/>
      <c r="K112" s="17"/>
      <c r="L112" s="16"/>
      <c r="M112" s="16"/>
      <c r="N112" s="17"/>
      <c r="O112" s="16"/>
      <c r="P112" s="16"/>
      <c r="Q112" s="17"/>
      <c r="R112" s="16"/>
      <c r="S112" s="16"/>
      <c r="T112" s="17"/>
      <c r="W112" s="21"/>
      <c r="X112" s="21"/>
      <c r="Y112" s="21"/>
    </row>
    <row r="113" spans="1:25" x14ac:dyDescent="0.3">
      <c r="A113" s="3" t="str">
        <f>C$23</f>
        <v>green_tea</v>
      </c>
      <c r="B113" s="10" t="s">
        <v>20</v>
      </c>
      <c r="C113" s="16">
        <v>1.05</v>
      </c>
      <c r="D113" s="16">
        <v>0.87</v>
      </c>
      <c r="E113" s="17">
        <v>0.75</v>
      </c>
      <c r="F113" s="16">
        <v>1.05</v>
      </c>
      <c r="G113" s="16">
        <v>0.84</v>
      </c>
      <c r="H113" s="17">
        <v>0.53</v>
      </c>
      <c r="I113" s="16"/>
      <c r="J113" s="16"/>
      <c r="K113" s="17"/>
      <c r="L113" s="16"/>
      <c r="M113" s="16"/>
      <c r="N113" s="17"/>
      <c r="O113" s="16"/>
      <c r="P113" s="16"/>
      <c r="Q113" s="17"/>
      <c r="R113" s="16"/>
      <c r="S113" s="16"/>
      <c r="T113" s="17"/>
      <c r="W113" s="21"/>
      <c r="X113" s="21"/>
      <c r="Y113" s="21"/>
    </row>
    <row r="114" spans="1:25" x14ac:dyDescent="0.3">
      <c r="A114" s="5" t="str">
        <f>C$23</f>
        <v>green_tea</v>
      </c>
      <c r="B114" s="11" t="s">
        <v>21</v>
      </c>
      <c r="C114" s="18">
        <v>1</v>
      </c>
      <c r="D114" s="18">
        <v>0.88</v>
      </c>
      <c r="E114" s="19">
        <v>0.83</v>
      </c>
      <c r="F114" s="20">
        <v>0.98</v>
      </c>
      <c r="G114" s="18">
        <v>0.79</v>
      </c>
      <c r="H114" s="19">
        <v>0.64</v>
      </c>
      <c r="I114" s="20"/>
      <c r="J114" s="18"/>
      <c r="K114" s="19"/>
      <c r="L114" s="20"/>
      <c r="M114" s="18"/>
      <c r="N114" s="19"/>
      <c r="O114" s="20"/>
      <c r="P114" s="18"/>
      <c r="Q114" s="19"/>
      <c r="R114" s="20"/>
      <c r="S114" s="18"/>
      <c r="T114" s="19"/>
      <c r="W114" s="21"/>
      <c r="X114" s="21"/>
      <c r="Y114" s="21"/>
    </row>
    <row r="115" spans="1:25" x14ac:dyDescent="0.3">
      <c r="A115" s="3" t="str">
        <f>C$27</f>
        <v>black_tea</v>
      </c>
      <c r="B115" s="10" t="s">
        <v>19</v>
      </c>
      <c r="C115" s="16">
        <v>1.62</v>
      </c>
      <c r="D115" s="16">
        <v>1.23</v>
      </c>
      <c r="E115" s="17">
        <v>1.26</v>
      </c>
      <c r="F115" s="16">
        <v>1.61</v>
      </c>
      <c r="G115" s="16">
        <v>1.1499999999999999</v>
      </c>
      <c r="H115" s="17">
        <v>1.01</v>
      </c>
      <c r="I115" s="16"/>
      <c r="J115" s="16"/>
      <c r="K115" s="17"/>
      <c r="L115" s="16"/>
      <c r="M115" s="16"/>
      <c r="N115" s="17"/>
      <c r="O115" s="16"/>
      <c r="P115" s="16"/>
      <c r="Q115" s="17"/>
      <c r="R115" s="16"/>
      <c r="S115" s="16"/>
      <c r="T115" s="17"/>
      <c r="W115" s="21"/>
      <c r="X115" s="21"/>
      <c r="Y115" s="21"/>
    </row>
    <row r="116" spans="1:25" x14ac:dyDescent="0.3">
      <c r="A116" s="3" t="str">
        <f>C$27</f>
        <v>black_tea</v>
      </c>
      <c r="B116" s="10" t="s">
        <v>20</v>
      </c>
      <c r="C116" s="16">
        <v>1.69</v>
      </c>
      <c r="D116" s="16">
        <v>1.3</v>
      </c>
      <c r="E116" s="17">
        <v>1.1499999999999999</v>
      </c>
      <c r="F116" s="16">
        <v>1.65</v>
      </c>
      <c r="G116" s="16">
        <v>1.24</v>
      </c>
      <c r="H116" s="17">
        <v>0.99</v>
      </c>
      <c r="I116" s="16"/>
      <c r="J116" s="16"/>
      <c r="K116" s="17"/>
      <c r="L116" s="16"/>
      <c r="M116" s="16"/>
      <c r="N116" s="17"/>
      <c r="O116" s="16"/>
      <c r="P116" s="16"/>
      <c r="Q116" s="17"/>
      <c r="R116" s="16"/>
      <c r="S116" s="16"/>
      <c r="T116" s="17"/>
      <c r="W116" s="21"/>
      <c r="X116" s="21"/>
      <c r="Y116" s="21"/>
    </row>
    <row r="117" spans="1:25" x14ac:dyDescent="0.3">
      <c r="A117" s="5" t="str">
        <f>C$27</f>
        <v>black_tea</v>
      </c>
      <c r="B117" s="11" t="s">
        <v>21</v>
      </c>
      <c r="C117" s="18">
        <v>1.53</v>
      </c>
      <c r="D117" s="18">
        <v>1.2</v>
      </c>
      <c r="E117" s="19">
        <v>1.29</v>
      </c>
      <c r="F117" s="20">
        <v>1.59</v>
      </c>
      <c r="G117" s="18">
        <v>1.1200000000000001</v>
      </c>
      <c r="H117" s="19">
        <v>1.06</v>
      </c>
      <c r="I117" s="20"/>
      <c r="J117" s="18"/>
      <c r="K117" s="19"/>
      <c r="L117" s="20"/>
      <c r="M117" s="18"/>
      <c r="N117" s="19"/>
      <c r="O117" s="20"/>
      <c r="P117" s="18"/>
      <c r="Q117" s="19"/>
      <c r="R117" s="20"/>
      <c r="S117" s="18"/>
      <c r="T117" s="19"/>
      <c r="W117" s="21"/>
      <c r="X117" s="21"/>
      <c r="Y117" s="21"/>
    </row>
    <row r="118" spans="1:25" x14ac:dyDescent="0.3">
      <c r="A118" s="3">
        <f>C$31</f>
        <v>0</v>
      </c>
      <c r="B118" s="10" t="s">
        <v>19</v>
      </c>
      <c r="C118" s="16"/>
      <c r="D118" s="16"/>
      <c r="E118" s="17"/>
      <c r="F118" s="16"/>
      <c r="G118" s="16"/>
      <c r="H118" s="17"/>
      <c r="I118" s="16"/>
      <c r="J118" s="16"/>
      <c r="K118" s="17"/>
      <c r="L118" s="16"/>
      <c r="M118" s="16"/>
      <c r="N118" s="17"/>
      <c r="O118" s="16"/>
      <c r="P118" s="16"/>
      <c r="Q118" s="17"/>
      <c r="R118" s="16"/>
      <c r="S118" s="16"/>
      <c r="T118" s="17"/>
      <c r="W118" s="21"/>
      <c r="X118" s="21"/>
      <c r="Y118" s="21"/>
    </row>
    <row r="119" spans="1:25" x14ac:dyDescent="0.3">
      <c r="A119" s="3">
        <f>C$31</f>
        <v>0</v>
      </c>
      <c r="B119" s="10" t="s">
        <v>20</v>
      </c>
      <c r="C119" s="16"/>
      <c r="D119" s="16"/>
      <c r="E119" s="17"/>
      <c r="F119" s="16"/>
      <c r="G119" s="16"/>
      <c r="H119" s="17"/>
      <c r="I119" s="16"/>
      <c r="J119" s="16"/>
      <c r="K119" s="17"/>
      <c r="L119" s="16"/>
      <c r="M119" s="16"/>
      <c r="N119" s="17"/>
      <c r="O119" s="16"/>
      <c r="P119" s="16"/>
      <c r="Q119" s="17"/>
      <c r="R119" s="16"/>
      <c r="S119" s="16"/>
      <c r="T119" s="17"/>
      <c r="W119" s="21"/>
      <c r="X119" s="21"/>
      <c r="Y119" s="21"/>
    </row>
    <row r="120" spans="1:25" x14ac:dyDescent="0.3">
      <c r="A120" s="5">
        <f>C$31</f>
        <v>0</v>
      </c>
      <c r="B120" s="11" t="s">
        <v>21</v>
      </c>
      <c r="C120" s="18"/>
      <c r="D120" s="18"/>
      <c r="E120" s="19"/>
      <c r="F120" s="20"/>
      <c r="G120" s="18"/>
      <c r="H120" s="19"/>
      <c r="I120" s="20"/>
      <c r="J120" s="18"/>
      <c r="K120" s="19"/>
      <c r="L120" s="20"/>
      <c r="M120" s="18"/>
      <c r="N120" s="19"/>
      <c r="O120" s="20"/>
      <c r="P120" s="18"/>
      <c r="Q120" s="19"/>
      <c r="R120" s="20"/>
      <c r="S120" s="18"/>
      <c r="T120" s="19"/>
      <c r="W120" s="21"/>
      <c r="X120" s="21"/>
      <c r="Y120" s="21"/>
    </row>
    <row r="121" spans="1:25" x14ac:dyDescent="0.3">
      <c r="A121" s="3">
        <f>C$35</f>
        <v>0</v>
      </c>
      <c r="B121" s="10" t="s">
        <v>19</v>
      </c>
      <c r="C121" s="16"/>
      <c r="D121" s="16"/>
      <c r="E121" s="17"/>
      <c r="F121" s="16"/>
      <c r="G121" s="16"/>
      <c r="H121" s="17"/>
      <c r="I121" s="16"/>
      <c r="J121" s="16"/>
      <c r="K121" s="17"/>
      <c r="L121" s="16"/>
      <c r="M121" s="16"/>
      <c r="N121" s="17"/>
      <c r="O121" s="16"/>
      <c r="P121" s="16"/>
      <c r="Q121" s="17"/>
      <c r="R121" s="16"/>
      <c r="S121" s="16"/>
      <c r="T121" s="17"/>
      <c r="W121" s="21"/>
      <c r="X121" s="21"/>
      <c r="Y121" s="21"/>
    </row>
    <row r="122" spans="1:25" x14ac:dyDescent="0.3">
      <c r="A122" s="3">
        <f>C$35</f>
        <v>0</v>
      </c>
      <c r="B122" s="10" t="s">
        <v>20</v>
      </c>
      <c r="C122" s="16"/>
      <c r="D122" s="16"/>
      <c r="E122" s="17"/>
      <c r="F122" s="16"/>
      <c r="G122" s="16"/>
      <c r="H122" s="17"/>
      <c r="I122" s="16"/>
      <c r="J122" s="16"/>
      <c r="K122" s="17"/>
      <c r="L122" s="16"/>
      <c r="M122" s="16"/>
      <c r="N122" s="17"/>
      <c r="O122" s="16"/>
      <c r="P122" s="16"/>
      <c r="Q122" s="17"/>
      <c r="R122" s="16"/>
      <c r="S122" s="16"/>
      <c r="T122" s="17"/>
      <c r="W122" s="21"/>
      <c r="X122" s="21"/>
      <c r="Y122" s="21"/>
    </row>
    <row r="123" spans="1:25" x14ac:dyDescent="0.3">
      <c r="A123" s="5">
        <f>C$35</f>
        <v>0</v>
      </c>
      <c r="B123" s="11" t="s">
        <v>21</v>
      </c>
      <c r="C123" s="18"/>
      <c r="D123" s="18"/>
      <c r="E123" s="19"/>
      <c r="F123" s="20"/>
      <c r="G123" s="18"/>
      <c r="H123" s="19"/>
      <c r="I123" s="20"/>
      <c r="J123" s="18"/>
      <c r="K123" s="19"/>
      <c r="L123" s="20"/>
      <c r="M123" s="18"/>
      <c r="N123" s="19"/>
      <c r="O123" s="20"/>
      <c r="P123" s="18"/>
      <c r="Q123" s="19"/>
      <c r="R123" s="20"/>
      <c r="S123" s="18"/>
      <c r="T123" s="19"/>
    </row>
    <row r="124" spans="1:25" x14ac:dyDescent="0.3">
      <c r="A124" s="3">
        <f>C$39</f>
        <v>0</v>
      </c>
      <c r="B124" s="10" t="s">
        <v>19</v>
      </c>
      <c r="C124" s="16"/>
      <c r="D124" s="16"/>
      <c r="E124" s="17"/>
      <c r="F124" s="16"/>
      <c r="G124" s="16"/>
      <c r="H124" s="17"/>
      <c r="I124" s="16"/>
      <c r="J124" s="16"/>
      <c r="K124" s="17"/>
      <c r="L124" s="16"/>
      <c r="M124" s="16"/>
      <c r="N124" s="17"/>
      <c r="O124" s="16"/>
      <c r="P124" s="16"/>
      <c r="Q124" s="17"/>
      <c r="R124" s="16"/>
      <c r="S124" s="16"/>
      <c r="T124" s="17"/>
    </row>
    <row r="125" spans="1:25" x14ac:dyDescent="0.3">
      <c r="A125" s="3">
        <f>C$39</f>
        <v>0</v>
      </c>
      <c r="B125" s="10" t="s">
        <v>20</v>
      </c>
      <c r="C125" s="16"/>
      <c r="D125" s="16"/>
      <c r="E125" s="17"/>
      <c r="F125" s="16"/>
      <c r="G125" s="16"/>
      <c r="H125" s="17"/>
      <c r="I125" s="16"/>
      <c r="J125" s="16"/>
      <c r="K125" s="17"/>
      <c r="L125" s="16"/>
      <c r="M125" s="16"/>
      <c r="N125" s="17"/>
      <c r="O125" s="16"/>
      <c r="P125" s="16"/>
      <c r="Q125" s="17"/>
      <c r="R125" s="16"/>
      <c r="S125" s="16"/>
      <c r="T125" s="17"/>
    </row>
    <row r="126" spans="1:25" x14ac:dyDescent="0.3">
      <c r="A126" s="5">
        <f>C$39</f>
        <v>0</v>
      </c>
      <c r="B126" s="11" t="s">
        <v>21</v>
      </c>
      <c r="C126" s="18"/>
      <c r="D126" s="18"/>
      <c r="E126" s="19"/>
      <c r="F126" s="20"/>
      <c r="G126" s="18"/>
      <c r="H126" s="19"/>
      <c r="I126" s="20"/>
      <c r="J126" s="18"/>
      <c r="K126" s="19"/>
      <c r="L126" s="20"/>
      <c r="M126" s="18"/>
      <c r="N126" s="19"/>
      <c r="O126" s="20"/>
      <c r="P126" s="18"/>
      <c r="Q126" s="19"/>
      <c r="R126" s="20"/>
      <c r="S126" s="18"/>
      <c r="T126" s="19"/>
    </row>
    <row r="127" spans="1:25" x14ac:dyDescent="0.3">
      <c r="A127" s="3">
        <f>C$43</f>
        <v>0</v>
      </c>
      <c r="B127" s="10" t="s">
        <v>19</v>
      </c>
      <c r="C127" s="16"/>
      <c r="D127" s="16"/>
      <c r="E127" s="17"/>
      <c r="F127" s="16"/>
      <c r="G127" s="16"/>
      <c r="H127" s="17"/>
      <c r="I127" s="16"/>
      <c r="J127" s="16"/>
      <c r="K127" s="17"/>
      <c r="L127" s="16"/>
      <c r="M127" s="16"/>
      <c r="N127" s="17"/>
      <c r="O127" s="16"/>
      <c r="P127" s="16"/>
      <c r="Q127" s="17"/>
      <c r="R127" s="16"/>
      <c r="S127" s="16"/>
      <c r="T127" s="17"/>
    </row>
    <row r="128" spans="1:25" x14ac:dyDescent="0.3">
      <c r="A128" s="3">
        <f>C$43</f>
        <v>0</v>
      </c>
      <c r="B128" s="10" t="s">
        <v>20</v>
      </c>
      <c r="C128" s="16"/>
      <c r="D128" s="16"/>
      <c r="E128" s="17"/>
      <c r="F128" s="16"/>
      <c r="G128" s="16"/>
      <c r="H128" s="17"/>
      <c r="I128" s="16"/>
      <c r="J128" s="16"/>
      <c r="K128" s="17"/>
      <c r="L128" s="16"/>
      <c r="M128" s="16"/>
      <c r="N128" s="17"/>
      <c r="O128" s="16"/>
      <c r="P128" s="16"/>
      <c r="Q128" s="17"/>
      <c r="R128" s="16"/>
      <c r="S128" s="16"/>
      <c r="T128" s="17"/>
    </row>
    <row r="129" spans="1:20" x14ac:dyDescent="0.3">
      <c r="A129" s="5">
        <f>C$43</f>
        <v>0</v>
      </c>
      <c r="B129" s="11" t="s">
        <v>21</v>
      </c>
      <c r="C129" s="18"/>
      <c r="D129" s="18"/>
      <c r="E129" s="19"/>
      <c r="F129" s="20"/>
      <c r="G129" s="18"/>
      <c r="H129" s="19"/>
      <c r="I129" s="20"/>
      <c r="J129" s="18"/>
      <c r="K129" s="19"/>
      <c r="L129" s="20"/>
      <c r="M129" s="18"/>
      <c r="N129" s="19"/>
      <c r="O129" s="20"/>
      <c r="P129" s="18"/>
      <c r="Q129" s="19"/>
      <c r="R129" s="20"/>
      <c r="S129" s="18"/>
      <c r="T129" s="19"/>
    </row>
  </sheetData>
  <sheetProtection algorithmName="SHA-512" hashValue="dHI8CxL0aPoYcE00IopdKCw91tU13PZXoTB7Un4ne2Ux9UIfzWA6j2xUq786ZaVkFxZqR1PUoo8LEHl646llVA==" saltValue="mTuZtzv17Tc/eJ/rO4Qg6Q==" spinCount="100000" sheet="1" objects="1" scenarios="1"/>
  <mergeCells count="37">
    <mergeCell ref="A40:B40"/>
    <mergeCell ref="A41:B41"/>
    <mergeCell ref="A42:B42"/>
    <mergeCell ref="A43:B43"/>
    <mergeCell ref="A35:B35"/>
    <mergeCell ref="A36:B36"/>
    <mergeCell ref="A37:B37"/>
    <mergeCell ref="A38:B38"/>
    <mergeCell ref="A39:B39"/>
    <mergeCell ref="A30:B30"/>
    <mergeCell ref="A31:B31"/>
    <mergeCell ref="A32:B32"/>
    <mergeCell ref="A33:B33"/>
    <mergeCell ref="A34:B34"/>
    <mergeCell ref="A25:B25"/>
    <mergeCell ref="A26:B26"/>
    <mergeCell ref="A27:B27"/>
    <mergeCell ref="A28:B28"/>
    <mergeCell ref="A29:B29"/>
    <mergeCell ref="A20:B20"/>
    <mergeCell ref="A21:B21"/>
    <mergeCell ref="A22:B22"/>
    <mergeCell ref="A23:B23"/>
    <mergeCell ref="A24:B24"/>
    <mergeCell ref="A8:C8"/>
    <mergeCell ref="A9:C9"/>
    <mergeCell ref="D7:J7"/>
    <mergeCell ref="D8:J8"/>
    <mergeCell ref="D9:J9"/>
    <mergeCell ref="A1:T1"/>
    <mergeCell ref="A4:C4"/>
    <mergeCell ref="A5:C5"/>
    <mergeCell ref="A6:C6"/>
    <mergeCell ref="A7:C7"/>
    <mergeCell ref="D6:J6"/>
    <mergeCell ref="D4:J4"/>
    <mergeCell ref="D5:J5"/>
  </mergeCells>
  <phoneticPr fontId="2" type="noConversion"/>
  <conditionalFormatting sqref="C52:T54">
    <cfRule type="expression" dxfId="34" priority="35">
      <formula>$C$27=0</formula>
    </cfRule>
  </conditionalFormatting>
  <conditionalFormatting sqref="C55:T57">
    <cfRule type="expression" dxfId="33" priority="34">
      <formula>$C$31=0</formula>
    </cfRule>
  </conditionalFormatting>
  <conditionalFormatting sqref="C58:T60">
    <cfRule type="expression" dxfId="32" priority="33">
      <formula>$C$35=0</formula>
    </cfRule>
  </conditionalFormatting>
  <conditionalFormatting sqref="C61:T63">
    <cfRule type="expression" dxfId="31" priority="32">
      <formula>$C$39=0</formula>
    </cfRule>
  </conditionalFormatting>
  <conditionalFormatting sqref="C64:T66">
    <cfRule type="expression" dxfId="30" priority="31">
      <formula>$C$43=0</formula>
    </cfRule>
  </conditionalFormatting>
  <conditionalFormatting sqref="F49:H66">
    <cfRule type="expression" dxfId="29" priority="30">
      <formula>$B$13=0</formula>
    </cfRule>
  </conditionalFormatting>
  <conditionalFormatting sqref="I49:K66">
    <cfRule type="expression" dxfId="28" priority="29">
      <formula>$B$14=0</formula>
    </cfRule>
  </conditionalFormatting>
  <conditionalFormatting sqref="L49:N66">
    <cfRule type="expression" dxfId="27" priority="28">
      <formula>$B$15=0</formula>
    </cfRule>
  </conditionalFormatting>
  <conditionalFormatting sqref="O49:Q66">
    <cfRule type="expression" dxfId="26" priority="27">
      <formula>$B$16=0</formula>
    </cfRule>
  </conditionalFormatting>
  <conditionalFormatting sqref="R49:T66">
    <cfRule type="expression" dxfId="25" priority="26">
      <formula>$B$17=0</formula>
    </cfRule>
  </conditionalFormatting>
  <conditionalFormatting sqref="C75:T77">
    <cfRule type="expression" dxfId="24" priority="25">
      <formula>$C$27=0</formula>
    </cfRule>
  </conditionalFormatting>
  <conditionalFormatting sqref="C78:T80">
    <cfRule type="expression" dxfId="23" priority="24">
      <formula>$C$31=0</formula>
    </cfRule>
  </conditionalFormatting>
  <conditionalFormatting sqref="C81:T83">
    <cfRule type="expression" dxfId="22" priority="23">
      <formula>$C$35=0</formula>
    </cfRule>
  </conditionalFormatting>
  <conditionalFormatting sqref="C84:T86">
    <cfRule type="expression" dxfId="21" priority="22">
      <formula>$C$39=0</formula>
    </cfRule>
  </conditionalFormatting>
  <conditionalFormatting sqref="C87:T89">
    <cfRule type="expression" dxfId="20" priority="21">
      <formula>$C$43=0</formula>
    </cfRule>
  </conditionalFormatting>
  <conditionalFormatting sqref="F72:H89">
    <cfRule type="expression" dxfId="19" priority="20">
      <formula>$B$13=0</formula>
    </cfRule>
  </conditionalFormatting>
  <conditionalFormatting sqref="I72:K89">
    <cfRule type="expression" dxfId="18" priority="19">
      <formula>$B$14=0</formula>
    </cfRule>
  </conditionalFormatting>
  <conditionalFormatting sqref="L72:N89">
    <cfRule type="expression" dxfId="17" priority="18">
      <formula>$B$15=0</formula>
    </cfRule>
  </conditionalFormatting>
  <conditionalFormatting sqref="O72:Q89">
    <cfRule type="expression" dxfId="16" priority="17">
      <formula>$B$16=0</formula>
    </cfRule>
  </conditionalFormatting>
  <conditionalFormatting sqref="R72:T89">
    <cfRule type="expression" dxfId="15" priority="16">
      <formula>$B$17=0</formula>
    </cfRule>
  </conditionalFormatting>
  <conditionalFormatting sqref="C115:T117">
    <cfRule type="expression" dxfId="14" priority="15">
      <formula>$C$27=0</formula>
    </cfRule>
  </conditionalFormatting>
  <conditionalFormatting sqref="C118:T120">
    <cfRule type="expression" dxfId="13" priority="14">
      <formula>$C$31=0</formula>
    </cfRule>
  </conditionalFormatting>
  <conditionalFormatting sqref="C121:T123">
    <cfRule type="expression" dxfId="12" priority="13">
      <formula>$C$35=0</formula>
    </cfRule>
  </conditionalFormatting>
  <conditionalFormatting sqref="C124:T126">
    <cfRule type="expression" dxfId="11" priority="12">
      <formula>$C$39=0</formula>
    </cfRule>
  </conditionalFormatting>
  <conditionalFormatting sqref="C127:T129">
    <cfRule type="expression" dxfId="10" priority="11">
      <formula>$C$43=0</formula>
    </cfRule>
  </conditionalFormatting>
  <conditionalFormatting sqref="F112:H129">
    <cfRule type="expression" dxfId="9" priority="10">
      <formula>$B$13=0</formula>
    </cfRule>
  </conditionalFormatting>
  <conditionalFormatting sqref="I112:K129">
    <cfRule type="expression" dxfId="8" priority="9">
      <formula>$B$14=0</formula>
    </cfRule>
  </conditionalFormatting>
  <conditionalFormatting sqref="L112:N129">
    <cfRule type="expression" dxfId="7" priority="8">
      <formula>$B$15=0</formula>
    </cfRule>
  </conditionalFormatting>
  <conditionalFormatting sqref="O112:Q129">
    <cfRule type="expression" dxfId="6" priority="7">
      <formula>$B$16=0</formula>
    </cfRule>
  </conditionalFormatting>
  <conditionalFormatting sqref="R112:T129">
    <cfRule type="expression" dxfId="5" priority="6">
      <formula>$B$17=0</formula>
    </cfRule>
  </conditionalFormatting>
  <conditionalFormatting sqref="B95:D95">
    <cfRule type="expression" dxfId="4" priority="5">
      <formula>$C$27=0</formula>
    </cfRule>
  </conditionalFormatting>
  <conditionalFormatting sqref="B96:D96">
    <cfRule type="expression" dxfId="3" priority="4">
      <formula>$C$31=0</formula>
    </cfRule>
  </conditionalFormatting>
  <conditionalFormatting sqref="B97:D97">
    <cfRule type="expression" dxfId="2" priority="3">
      <formula>$C$35=0</formula>
    </cfRule>
  </conditionalFormatting>
  <conditionalFormatting sqref="B98:D98">
    <cfRule type="expression" dxfId="1" priority="2">
      <formula>$C$39=0</formula>
    </cfRule>
  </conditionalFormatting>
  <conditionalFormatting sqref="B99:D99">
    <cfRule type="expression" dxfId="0" priority="1">
      <formula>$C$43=0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2791D-B47D-49EC-8657-EF7324534E57}">
  <dimension ref="A1:H10"/>
  <sheetViews>
    <sheetView workbookViewId="0">
      <selection activeCell="C8" sqref="C8"/>
    </sheetView>
  </sheetViews>
  <sheetFormatPr baseColWidth="10" defaultRowHeight="14.4" x14ac:dyDescent="0.3"/>
  <cols>
    <col min="1" max="16384" width="11.5546875" style="1"/>
  </cols>
  <sheetData>
    <row r="1" spans="1:8" x14ac:dyDescent="0.3">
      <c r="A1" s="2" t="str">
        <f>input!B12</f>
        <v>example1</v>
      </c>
      <c r="B1" s="1" t="s">
        <v>29</v>
      </c>
      <c r="C1" s="1" t="str">
        <f>input!C23</f>
        <v>green_tea</v>
      </c>
      <c r="D1" s="1" t="str">
        <f>input!C27</f>
        <v>black_tea</v>
      </c>
      <c r="E1" s="1">
        <f>input!C31</f>
        <v>0</v>
      </c>
      <c r="F1" s="1">
        <f>input!C35</f>
        <v>0</v>
      </c>
      <c r="G1" s="1">
        <f>input!C39</f>
        <v>0</v>
      </c>
      <c r="H1" s="1">
        <f>input!C43</f>
        <v>0</v>
      </c>
    </row>
    <row r="2" spans="1:8" x14ac:dyDescent="0.3">
      <c r="A2" s="1" t="s">
        <v>19</v>
      </c>
      <c r="B2" s="1">
        <f>input!C$104</f>
        <v>30</v>
      </c>
      <c r="C2" s="1">
        <f>input!C112/(input!C72-input!$E$94)</f>
        <v>0.45808383233532929</v>
      </c>
      <c r="D2" s="1">
        <f>input!C115/(input!C75-input!$E$95)</f>
        <v>0.70742358078602618</v>
      </c>
      <c r="E2" s="1" t="e">
        <f>input!C118/(input!C78-input!$E$96)</f>
        <v>#DIV/0!</v>
      </c>
      <c r="F2" s="1" t="e">
        <f>input!C121/(input!C81-input!$E$97)</f>
        <v>#DIV/0!</v>
      </c>
      <c r="G2" s="1" t="e">
        <f>input!C124/(input!C84-input!$E$98)</f>
        <v>#DIV/0!</v>
      </c>
      <c r="H2" s="1" t="e">
        <f>input!C127/(input!C87-input!$E$99)</f>
        <v>#DIV/0!</v>
      </c>
    </row>
    <row r="3" spans="1:8" x14ac:dyDescent="0.3">
      <c r="A3" s="1" t="s">
        <v>20</v>
      </c>
      <c r="B3" s="1">
        <f>input!C$104</f>
        <v>30</v>
      </c>
      <c r="C3" s="1">
        <f>input!C113/(input!C73-input!$E$94)</f>
        <v>0.47155688622754488</v>
      </c>
      <c r="D3" s="1">
        <f>input!C116/(input!C76-input!$E$95)</f>
        <v>0.67871485943775089</v>
      </c>
      <c r="E3" s="1" t="e">
        <f>input!C119/(input!C79-input!$E$96)</f>
        <v>#DIV/0!</v>
      </c>
      <c r="F3" s="1" t="e">
        <f>input!C122/(input!C82-input!$E$97)</f>
        <v>#DIV/0!</v>
      </c>
      <c r="G3" s="1" t="e">
        <f>input!C125/(input!C85-input!$E$98)</f>
        <v>#DIV/0!</v>
      </c>
      <c r="H3" s="1" t="e">
        <f>input!C128/(input!C88-input!$E$99)</f>
        <v>#DIV/0!</v>
      </c>
    </row>
    <row r="4" spans="1:8" x14ac:dyDescent="0.3">
      <c r="A4" s="1" t="s">
        <v>21</v>
      </c>
      <c r="B4" s="1">
        <f>input!C$104</f>
        <v>30</v>
      </c>
      <c r="C4" s="1">
        <f>input!C114/(input!C74-input!$E$94)</f>
        <v>0.48154093097913325</v>
      </c>
      <c r="D4" s="1">
        <f>input!C117/(input!C77-input!$E$95)</f>
        <v>0.67400881057268724</v>
      </c>
      <c r="E4" s="1" t="e">
        <f>input!C120/(input!C80-input!$E$96)</f>
        <v>#DIV/0!</v>
      </c>
      <c r="F4" s="1" t="e">
        <f>input!C123/(input!C83-input!$E$97)</f>
        <v>#DIV/0!</v>
      </c>
      <c r="G4" s="1" t="e">
        <f>input!C126/(input!C86-input!$E$98)</f>
        <v>#DIV/0!</v>
      </c>
      <c r="H4" s="1" t="e">
        <f>input!C129/(input!C89-input!$E$99)</f>
        <v>#DIV/0!</v>
      </c>
    </row>
    <row r="5" spans="1:8" x14ac:dyDescent="0.3">
      <c r="A5" s="1" t="s">
        <v>19</v>
      </c>
      <c r="B5" s="1">
        <f>input!C$105</f>
        <v>60</v>
      </c>
      <c r="C5" s="1">
        <f>input!D112/(input!D72-input!$E$94)</f>
        <v>0.39425981873111776</v>
      </c>
      <c r="D5" s="1">
        <f>input!D115/(input!D75-input!$E$95)</f>
        <v>0.57476635514018692</v>
      </c>
      <c r="E5" s="1" t="e">
        <f>input!D118/(input!D78-input!$E$96)</f>
        <v>#DIV/0!</v>
      </c>
      <c r="F5" s="1" t="e">
        <f>input!D121/(input!D81-input!$E$97)</f>
        <v>#DIV/0!</v>
      </c>
      <c r="G5" s="1" t="e">
        <f>input!D124/(input!D84-input!$E$98)</f>
        <v>#DIV/0!</v>
      </c>
      <c r="H5" s="1" t="e">
        <f>input!D127/(input!D87-input!$E$99)</f>
        <v>#DIV/0!</v>
      </c>
    </row>
    <row r="6" spans="1:8" x14ac:dyDescent="0.3">
      <c r="A6" s="1" t="s">
        <v>20</v>
      </c>
      <c r="B6" s="1">
        <f>input!C$105</f>
        <v>60</v>
      </c>
      <c r="C6" s="1">
        <f>input!D113/(input!D73-input!$E$94)</f>
        <v>0.39425981873111776</v>
      </c>
      <c r="D6" s="1">
        <f>input!D116/(input!D76-input!$E$95)</f>
        <v>0.58035714285714279</v>
      </c>
      <c r="E6" s="1" t="e">
        <f>input!D119/(input!D79-input!$E$96)</f>
        <v>#DIV/0!</v>
      </c>
      <c r="F6" s="1" t="e">
        <f>input!D122/(input!D82-input!$E$97)</f>
        <v>#DIV/0!</v>
      </c>
      <c r="G6" s="1" t="e">
        <f>input!D125/(input!D85-input!$E$98)</f>
        <v>#DIV/0!</v>
      </c>
      <c r="H6" s="1" t="e">
        <f>input!D128/(input!D88-input!$E$99)</f>
        <v>#DIV/0!</v>
      </c>
    </row>
    <row r="7" spans="1:8" x14ac:dyDescent="0.3">
      <c r="A7" s="1" t="s">
        <v>21</v>
      </c>
      <c r="B7" s="1">
        <f>input!C$105</f>
        <v>60</v>
      </c>
      <c r="C7" s="1">
        <f>input!D114/(input!D74-input!$E$94)</f>
        <v>0.4042879019908116</v>
      </c>
      <c r="D7" s="1">
        <f>input!D117/(input!D77-input!$E$95)</f>
        <v>0.56074766355140182</v>
      </c>
      <c r="E7" s="1" t="e">
        <f>input!D120/(input!D80-input!$E$96)</f>
        <v>#DIV/0!</v>
      </c>
      <c r="F7" s="1" t="e">
        <f>input!D123/(input!D83-input!$E$97)</f>
        <v>#DIV/0!</v>
      </c>
      <c r="G7" s="1" t="e">
        <f>input!D126/(input!D86-input!$E$98)</f>
        <v>#DIV/0!</v>
      </c>
      <c r="H7" s="1" t="e">
        <f>input!D129/(input!D89-input!$E$99)</f>
        <v>#DIV/0!</v>
      </c>
    </row>
    <row r="8" spans="1:8" x14ac:dyDescent="0.3">
      <c r="A8" s="1" t="s">
        <v>19</v>
      </c>
      <c r="B8" s="1">
        <f>input!C$106</f>
        <v>90</v>
      </c>
      <c r="C8" s="1">
        <f>input!E112/(input!E72-input!$E$94)</f>
        <v>0.32637853949329354</v>
      </c>
      <c r="D8" s="1">
        <f>input!E115/(input!E75-input!$E$95)</f>
        <v>0.5431034482758621</v>
      </c>
      <c r="E8" s="1" t="e">
        <f>input!E118/(input!E78-input!$E$96)</f>
        <v>#DIV/0!</v>
      </c>
      <c r="F8" s="1" t="e">
        <f>input!E121/(input!E81-input!$E$97)</f>
        <v>#DIV/0!</v>
      </c>
      <c r="G8" s="1" t="e">
        <f>input!E124/(input!E84-input!$E$98)</f>
        <v>#DIV/0!</v>
      </c>
      <c r="H8" s="1" t="e">
        <f>input!E127/(input!E87-input!$E$99)</f>
        <v>#DIV/0!</v>
      </c>
    </row>
    <row r="9" spans="1:8" x14ac:dyDescent="0.3">
      <c r="A9" s="1" t="s">
        <v>20</v>
      </c>
      <c r="B9" s="1">
        <f>input!C$106</f>
        <v>90</v>
      </c>
      <c r="C9" s="1">
        <f>input!E113/(input!E73-input!$E$94)</f>
        <v>0.33382789317507411</v>
      </c>
      <c r="D9" s="1">
        <f>input!E116/(input!E76-input!$E$95)</f>
        <v>0.54502369668246442</v>
      </c>
      <c r="E9" s="1" t="e">
        <f>input!E119/(input!E79-input!$E$96)</f>
        <v>#DIV/0!</v>
      </c>
      <c r="F9" s="1" t="e">
        <f>input!E122/(input!E82-input!$E$97)</f>
        <v>#DIV/0!</v>
      </c>
      <c r="G9" s="1" t="e">
        <f>input!E125/(input!E85-input!$E$98)</f>
        <v>#DIV/0!</v>
      </c>
      <c r="H9" s="1" t="e">
        <f>input!E128/(input!E88-input!$E$99)</f>
        <v>#DIV/0!</v>
      </c>
    </row>
    <row r="10" spans="1:8" x14ac:dyDescent="0.3">
      <c r="A10" s="1" t="s">
        <v>21</v>
      </c>
      <c r="B10" s="1">
        <f>input!C$106</f>
        <v>90</v>
      </c>
      <c r="C10" s="1">
        <f>input!E114/(input!E74-input!$E$94)</f>
        <v>0.37784522003034898</v>
      </c>
      <c r="D10" s="1">
        <f>input!E117/(input!E77-input!$E$95)</f>
        <v>0.55128205128205132</v>
      </c>
      <c r="E10" s="1" t="e">
        <f>input!E120/(input!E80-input!$E$96)</f>
        <v>#DIV/0!</v>
      </c>
      <c r="F10" s="1" t="e">
        <f>input!E123/(input!E83-input!$E$97)</f>
        <v>#DIV/0!</v>
      </c>
      <c r="G10" s="1" t="e">
        <f>input!E126/(input!E86-input!$E$98)</f>
        <v>#DIV/0!</v>
      </c>
      <c r="H10" s="1" t="e">
        <f>input!E129/(input!E89-input!$E$99)</f>
        <v>#DIV/0!</v>
      </c>
    </row>
  </sheetData>
  <sheetProtection algorithmName="SHA-512" hashValue="tPtHsmBX60yH45R66fmofIN/ouVyUV1PZy0Xj3VoJayxAvYYdxqKK5SZJ0Z5yCeMX5EXAO61OHm37saFk+uf8A==" saltValue="N34Os09NEZJzoYsceS7r5A==" spinCount="100000" sheet="1" objects="1" scenarios="1"/>
  <pageMargins left="0.7" right="0.7" top="0.78740157499999996" bottom="0.78740157499999996"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36904-D3F8-43E9-84AE-25BD574F5822}">
  <dimension ref="A1:H10"/>
  <sheetViews>
    <sheetView workbookViewId="0"/>
  </sheetViews>
  <sheetFormatPr baseColWidth="10" defaultRowHeight="14.4" x14ac:dyDescent="0.3"/>
  <cols>
    <col min="1" max="16384" width="11.5546875" style="1"/>
  </cols>
  <sheetData>
    <row r="1" spans="1:8" x14ac:dyDescent="0.3">
      <c r="A1" s="2" t="str">
        <f>input!B13</f>
        <v>example2</v>
      </c>
      <c r="B1" s="1" t="s">
        <v>29</v>
      </c>
      <c r="C1" s="1" t="str">
        <f>input!C23</f>
        <v>green_tea</v>
      </c>
      <c r="D1" s="1" t="str">
        <f>input!C27</f>
        <v>black_tea</v>
      </c>
      <c r="E1" s="1">
        <f>input!C31</f>
        <v>0</v>
      </c>
      <c r="F1" s="1">
        <f>input!C35</f>
        <v>0</v>
      </c>
      <c r="G1" s="1">
        <f>input!C39</f>
        <v>0</v>
      </c>
      <c r="H1" s="1">
        <f>input!C43</f>
        <v>0</v>
      </c>
    </row>
    <row r="2" spans="1:8" x14ac:dyDescent="0.3">
      <c r="A2" s="1" t="s">
        <v>19</v>
      </c>
      <c r="B2" s="1">
        <f>input!C$104</f>
        <v>30</v>
      </c>
      <c r="C2" s="1">
        <f>input!F112/(input!F72-input!$E$94)</f>
        <v>0.4597875569044006</v>
      </c>
      <c r="D2" s="1">
        <f>input!F115/(input!F75-input!$E$95)</f>
        <v>0.70614035087719307</v>
      </c>
      <c r="E2" s="1" t="e">
        <f>input!F118/(input!F78-input!$E$96)</f>
        <v>#DIV/0!</v>
      </c>
      <c r="F2" s="1" t="e">
        <f>input!F121/(input!F81-input!$E$97)</f>
        <v>#DIV/0!</v>
      </c>
      <c r="G2" s="1" t="e">
        <f>input!F124/(input!F84-input!$E$98)</f>
        <v>#DIV/0!</v>
      </c>
      <c r="H2" s="1" t="e">
        <f>input!F127/(input!F87-input!$E$99)</f>
        <v>#DIV/0!</v>
      </c>
    </row>
    <row r="3" spans="1:8" x14ac:dyDescent="0.3">
      <c r="A3" s="1" t="s">
        <v>20</v>
      </c>
      <c r="B3" s="1">
        <f>input!C$104</f>
        <v>30</v>
      </c>
      <c r="C3" s="1">
        <f>input!F113/(input!F73-input!$E$94)</f>
        <v>0.48018292682926822</v>
      </c>
      <c r="D3" s="1">
        <f>input!F116/(input!F76-input!$E$95)</f>
        <v>0.72687224669603523</v>
      </c>
      <c r="E3" s="1" t="e">
        <f>input!F119/(input!F79-input!$E$96)</f>
        <v>#DIV/0!</v>
      </c>
      <c r="F3" s="1" t="e">
        <f>input!F122/(input!F82-input!$E$97)</f>
        <v>#DIV/0!</v>
      </c>
      <c r="G3" s="1" t="e">
        <f>input!F125/(input!F85-input!$E$98)</f>
        <v>#DIV/0!</v>
      </c>
      <c r="H3" s="1" t="e">
        <f>input!F128/(input!F88-input!$E$99)</f>
        <v>#DIV/0!</v>
      </c>
    </row>
    <row r="4" spans="1:8" x14ac:dyDescent="0.3">
      <c r="A4" s="1" t="s">
        <v>21</v>
      </c>
      <c r="B4" s="1">
        <f>input!C$104</f>
        <v>30</v>
      </c>
      <c r="C4" s="1">
        <f>input!F114/(input!F74-input!$E$94)</f>
        <v>0.44410876132930505</v>
      </c>
      <c r="D4" s="1">
        <f>input!F117/(input!F77-input!$E$95)</f>
        <v>0.68240343347639487</v>
      </c>
      <c r="E4" s="1" t="e">
        <f>input!F120/(input!F80-input!$E$96)</f>
        <v>#DIV/0!</v>
      </c>
      <c r="F4" s="1" t="e">
        <f>input!F123/(input!F83-input!$E$97)</f>
        <v>#DIV/0!</v>
      </c>
      <c r="G4" s="1" t="e">
        <f>input!F126/(input!F86-input!$E$98)</f>
        <v>#DIV/0!</v>
      </c>
      <c r="H4" s="1" t="e">
        <f>input!F129/(input!F89-input!$E$99)</f>
        <v>#DIV/0!</v>
      </c>
    </row>
    <row r="5" spans="1:8" x14ac:dyDescent="0.3">
      <c r="A5" s="1" t="s">
        <v>19</v>
      </c>
      <c r="B5" s="1">
        <f>input!C$105</f>
        <v>60</v>
      </c>
      <c r="C5" s="1">
        <f>input!G112/(input!G72-input!$E$94)</f>
        <v>0.35422740524781343</v>
      </c>
      <c r="D5" s="1">
        <f>input!G115/(input!G75-input!$E$95)</f>
        <v>0.51569506726457393</v>
      </c>
      <c r="E5" s="1" t="e">
        <f>input!G118/(input!G78-input!$E$96)</f>
        <v>#DIV/0!</v>
      </c>
      <c r="F5" s="1" t="e">
        <f>input!G121/(input!G81-input!$E$97)</f>
        <v>#DIV/0!</v>
      </c>
      <c r="G5" s="1" t="e">
        <f>input!G124/(input!G84-input!$E$98)</f>
        <v>#DIV/0!</v>
      </c>
      <c r="H5" s="1" t="e">
        <f>input!G127/(input!G87-input!$E$99)</f>
        <v>#DIV/0!</v>
      </c>
    </row>
    <row r="6" spans="1:8" x14ac:dyDescent="0.3">
      <c r="A6" s="1" t="s">
        <v>20</v>
      </c>
      <c r="B6" s="1">
        <f>input!C$105</f>
        <v>60</v>
      </c>
      <c r="C6" s="1">
        <f>input!G113/(input!G73-input!$E$94)</f>
        <v>0.375558867362146</v>
      </c>
      <c r="D6" s="1">
        <f>input!G116/(input!G76-input!$E$95)</f>
        <v>0.5636363636363636</v>
      </c>
      <c r="E6" s="1" t="e">
        <f>input!G119/(input!G79-input!$E$96)</f>
        <v>#DIV/0!</v>
      </c>
      <c r="F6" s="1" t="e">
        <f>input!G122/(input!G82-input!$E$97)</f>
        <v>#DIV/0!</v>
      </c>
      <c r="G6" s="1" t="e">
        <f>input!G125/(input!G85-input!$E$98)</f>
        <v>#DIV/0!</v>
      </c>
      <c r="H6" s="1" t="e">
        <f>input!G128/(input!G88-input!$E$99)</f>
        <v>#DIV/0!</v>
      </c>
    </row>
    <row r="7" spans="1:8" x14ac:dyDescent="0.3">
      <c r="A7" s="1" t="s">
        <v>21</v>
      </c>
      <c r="B7" s="1">
        <f>input!C$105</f>
        <v>60</v>
      </c>
      <c r="C7" s="1">
        <f>input!G114/(input!G74-input!$E$94)</f>
        <v>0.35800604229607247</v>
      </c>
      <c r="D7" s="1">
        <f>input!G117/(input!G77-input!$E$95)</f>
        <v>0.48908296943231444</v>
      </c>
      <c r="E7" s="1" t="e">
        <f>input!G120/(input!G80-input!$E$96)</f>
        <v>#DIV/0!</v>
      </c>
      <c r="F7" s="1" t="e">
        <f>input!G123/(input!G83-input!$E$97)</f>
        <v>#DIV/0!</v>
      </c>
      <c r="G7" s="1" t="e">
        <f>input!G126/(input!G86-input!$E$98)</f>
        <v>#DIV/0!</v>
      </c>
      <c r="H7" s="1" t="e">
        <f>input!G129/(input!G89-input!$E$99)</f>
        <v>#DIV/0!</v>
      </c>
    </row>
    <row r="8" spans="1:8" x14ac:dyDescent="0.3">
      <c r="A8" s="1" t="s">
        <v>19</v>
      </c>
      <c r="B8" s="1">
        <f>input!C$106</f>
        <v>90</v>
      </c>
      <c r="C8" s="1">
        <f>input!H112/(input!H72-input!$E$94)</f>
        <v>0.27896341463414631</v>
      </c>
      <c r="D8" s="1">
        <f>input!H115/(input!H75-input!$E$95)</f>
        <v>0.46118721461187218</v>
      </c>
      <c r="E8" s="1" t="e">
        <f>input!H118/(input!H78-input!$E$96)</f>
        <v>#DIV/0!</v>
      </c>
      <c r="F8" s="1" t="e">
        <f>input!H121/(input!H81-input!$E$97)</f>
        <v>#DIV/0!</v>
      </c>
      <c r="G8" s="1" t="e">
        <f>input!H124/(input!H84-input!$E$98)</f>
        <v>#DIV/0!</v>
      </c>
      <c r="H8" s="1" t="e">
        <f>input!H127/(input!H87-input!$E$99)</f>
        <v>#DIV/0!</v>
      </c>
    </row>
    <row r="9" spans="1:8" x14ac:dyDescent="0.3">
      <c r="A9" s="1" t="s">
        <v>20</v>
      </c>
      <c r="B9" s="1">
        <f>input!C$106</f>
        <v>90</v>
      </c>
      <c r="C9" s="1">
        <f>input!H113/(input!H73-input!$E$94)</f>
        <v>0.22779369627507165</v>
      </c>
      <c r="D9" s="1">
        <f>input!H116/(input!H76-input!$E$95)</f>
        <v>0.45833333333333331</v>
      </c>
      <c r="E9" s="1" t="e">
        <f>input!H119/(input!H79-input!$E$96)</f>
        <v>#DIV/0!</v>
      </c>
      <c r="F9" s="1" t="e">
        <f>input!H122/(input!H82-input!$E$97)</f>
        <v>#DIV/0!</v>
      </c>
      <c r="G9" s="1" t="e">
        <f>input!H125/(input!H85-input!$E$98)</f>
        <v>#DIV/0!</v>
      </c>
      <c r="H9" s="1" t="e">
        <f>input!H128/(input!H88-input!$E$99)</f>
        <v>#DIV/0!</v>
      </c>
    </row>
    <row r="10" spans="1:8" x14ac:dyDescent="0.3">
      <c r="A10" s="1" t="s">
        <v>21</v>
      </c>
      <c r="B10" s="1">
        <f>input!C$106</f>
        <v>90</v>
      </c>
      <c r="C10" s="1">
        <f>input!H114/(input!H74-input!$E$94)</f>
        <v>0.28360413589364841</v>
      </c>
      <c r="D10" s="1">
        <f>input!H117/(input!H77-input!$E$95)</f>
        <v>0.47111111111111115</v>
      </c>
      <c r="E10" s="1" t="e">
        <f>input!H120/(input!H80-input!$E$96)</f>
        <v>#DIV/0!</v>
      </c>
      <c r="F10" s="1" t="e">
        <f>input!H123/(input!H83-input!$E$97)</f>
        <v>#DIV/0!</v>
      </c>
      <c r="G10" s="1" t="e">
        <f>input!H126/(input!H86-input!$E$98)</f>
        <v>#DIV/0!</v>
      </c>
      <c r="H10" s="1" t="e">
        <f>input!H129/(input!H89-input!$E$99)</f>
        <v>#DIV/0!</v>
      </c>
    </row>
  </sheetData>
  <sheetProtection algorithmName="SHA-512" hashValue="Eu7ZKui3FAH469b80dz5IZRHet3EAPXN4j40dxA7/SNSOzzHw45UnwwYvQlGJpQvKtiyxIl9KKuD7M2m/c+MXw==" saltValue="3S1UJ5d09f4lu5yJtxM5cw==" spinCount="100000" sheet="1" objects="1" scenarios="1"/>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A2744-FA2A-47FE-9F3A-9AB2BBDFDB4B}">
  <dimension ref="A1:H10"/>
  <sheetViews>
    <sheetView workbookViewId="0"/>
  </sheetViews>
  <sheetFormatPr baseColWidth="10" defaultRowHeight="14.4" x14ac:dyDescent="0.3"/>
  <cols>
    <col min="1" max="16384" width="11.5546875" style="1"/>
  </cols>
  <sheetData>
    <row r="1" spans="1:8" x14ac:dyDescent="0.3">
      <c r="A1" s="2">
        <f>input!B14</f>
        <v>0</v>
      </c>
      <c r="B1" s="1" t="s">
        <v>29</v>
      </c>
      <c r="C1" s="1" t="str">
        <f>input!C23</f>
        <v>green_tea</v>
      </c>
      <c r="D1" s="1" t="str">
        <f>input!C27</f>
        <v>black_tea</v>
      </c>
      <c r="E1" s="1">
        <f>input!C31</f>
        <v>0</v>
      </c>
      <c r="F1" s="1">
        <f>input!C35</f>
        <v>0</v>
      </c>
      <c r="G1" s="1">
        <f>input!C39</f>
        <v>0</v>
      </c>
      <c r="H1" s="1">
        <f>input!C43</f>
        <v>0</v>
      </c>
    </row>
    <row r="2" spans="1:8" x14ac:dyDescent="0.3">
      <c r="A2" s="1" t="s">
        <v>19</v>
      </c>
      <c r="B2" s="1">
        <f>input!C$104</f>
        <v>30</v>
      </c>
      <c r="C2" s="1">
        <f>input!I112/(input!I72-input!$E$94)</f>
        <v>0</v>
      </c>
      <c r="D2" s="1">
        <f>input!I115/(input!I75-input!$E$95)</f>
        <v>0</v>
      </c>
      <c r="E2" s="1" t="e">
        <f>input!I118/(input!I78-input!$E$96)</f>
        <v>#DIV/0!</v>
      </c>
      <c r="F2" s="1" t="e">
        <f>input!I121/(input!I81-input!$E$97)</f>
        <v>#DIV/0!</v>
      </c>
      <c r="G2" s="1" t="e">
        <f>input!I124/(input!I84-input!$E$98)</f>
        <v>#DIV/0!</v>
      </c>
      <c r="H2" s="1" t="e">
        <f>input!I127/(input!I87-input!$E$99)</f>
        <v>#DIV/0!</v>
      </c>
    </row>
    <row r="3" spans="1:8" x14ac:dyDescent="0.3">
      <c r="A3" s="1" t="s">
        <v>20</v>
      </c>
      <c r="B3" s="1">
        <f>input!C$104</f>
        <v>30</v>
      </c>
      <c r="C3" s="1">
        <f>input!I113/(input!I73-input!$E$94)</f>
        <v>0</v>
      </c>
      <c r="D3" s="1">
        <f>input!I116/(input!I76-input!$E$95)</f>
        <v>0</v>
      </c>
      <c r="E3" s="1" t="e">
        <f>input!I119/(input!I79-input!$E$96)</f>
        <v>#DIV/0!</v>
      </c>
      <c r="F3" s="1" t="e">
        <f>input!I122/(input!I82-input!$E$97)</f>
        <v>#DIV/0!</v>
      </c>
      <c r="G3" s="1" t="e">
        <f>input!I125/(input!I85-input!$E$98)</f>
        <v>#DIV/0!</v>
      </c>
      <c r="H3" s="1" t="e">
        <f>input!I128/(input!I88-input!$E$99)</f>
        <v>#DIV/0!</v>
      </c>
    </row>
    <row r="4" spans="1:8" x14ac:dyDescent="0.3">
      <c r="A4" s="1" t="s">
        <v>21</v>
      </c>
      <c r="B4" s="1">
        <f>input!C$104</f>
        <v>30</v>
      </c>
      <c r="C4" s="1">
        <f>input!I114/(input!I74-input!$E$94)</f>
        <v>0</v>
      </c>
      <c r="D4" s="1">
        <f>input!I117/(input!I77-input!$E$95)</f>
        <v>0</v>
      </c>
      <c r="E4" s="1" t="e">
        <f>input!I120/(input!I80-input!$E$96)</f>
        <v>#DIV/0!</v>
      </c>
      <c r="F4" s="1" t="e">
        <f>input!I123/(input!I83-input!$E$97)</f>
        <v>#DIV/0!</v>
      </c>
      <c r="G4" s="1" t="e">
        <f>input!I126/(input!I86-input!$E$98)</f>
        <v>#DIV/0!</v>
      </c>
      <c r="H4" s="1" t="e">
        <f>input!I129/(input!I89-input!$E$99)</f>
        <v>#DIV/0!</v>
      </c>
    </row>
    <row r="5" spans="1:8" x14ac:dyDescent="0.3">
      <c r="A5" s="1" t="s">
        <v>19</v>
      </c>
      <c r="B5" s="1">
        <f>input!C$105</f>
        <v>60</v>
      </c>
      <c r="C5" s="1">
        <f>input!J112/(input!J72-input!$E$94)</f>
        <v>0</v>
      </c>
      <c r="D5" s="1">
        <f>input!J115/(input!J75-input!$E$95)</f>
        <v>0</v>
      </c>
      <c r="E5" s="1" t="e">
        <f>input!J118/(input!J78-input!$E$96)</f>
        <v>#DIV/0!</v>
      </c>
      <c r="F5" s="1" t="e">
        <f>input!J121/(input!J81-input!$E$97)</f>
        <v>#DIV/0!</v>
      </c>
      <c r="G5" s="1" t="e">
        <f>input!J124/(input!J84-input!$E$98)</f>
        <v>#DIV/0!</v>
      </c>
      <c r="H5" s="1" t="e">
        <f>input!J127/(input!J87-input!$E$99)</f>
        <v>#DIV/0!</v>
      </c>
    </row>
    <row r="6" spans="1:8" x14ac:dyDescent="0.3">
      <c r="A6" s="1" t="s">
        <v>20</v>
      </c>
      <c r="B6" s="1">
        <f>input!C$105</f>
        <v>60</v>
      </c>
      <c r="C6" s="1">
        <f>input!J113/(input!J73-input!$E$94)</f>
        <v>0</v>
      </c>
      <c r="D6" s="1">
        <f>input!J116/(input!J76-input!$E$95)</f>
        <v>0</v>
      </c>
      <c r="E6" s="1" t="e">
        <f>input!J119/(input!J79-input!$E$96)</f>
        <v>#DIV/0!</v>
      </c>
      <c r="F6" s="1" t="e">
        <f>input!J122/(input!J82-input!$E$97)</f>
        <v>#DIV/0!</v>
      </c>
      <c r="G6" s="1" t="e">
        <f>input!J125/(input!J85-input!$E$98)</f>
        <v>#DIV/0!</v>
      </c>
      <c r="H6" s="1" t="e">
        <f>input!J128/(input!J88-input!$E$99)</f>
        <v>#DIV/0!</v>
      </c>
    </row>
    <row r="7" spans="1:8" x14ac:dyDescent="0.3">
      <c r="A7" s="1" t="s">
        <v>21</v>
      </c>
      <c r="B7" s="1">
        <f>input!C$105</f>
        <v>60</v>
      </c>
      <c r="C7" s="1">
        <f>input!J114/(input!J74-input!$E$94)</f>
        <v>0</v>
      </c>
      <c r="D7" s="1">
        <f>input!J117/(input!J77-input!$E$95)</f>
        <v>0</v>
      </c>
      <c r="E7" s="1" t="e">
        <f>input!J120/(input!J80-input!$E$96)</f>
        <v>#DIV/0!</v>
      </c>
      <c r="F7" s="1" t="e">
        <f>input!J123/(input!J83-input!$E$97)</f>
        <v>#DIV/0!</v>
      </c>
      <c r="G7" s="1" t="e">
        <f>input!J126/(input!J86-input!$E$98)</f>
        <v>#DIV/0!</v>
      </c>
      <c r="H7" s="1" t="e">
        <f>input!J129/(input!J89-input!$E$99)</f>
        <v>#DIV/0!</v>
      </c>
    </row>
    <row r="8" spans="1:8" x14ac:dyDescent="0.3">
      <c r="A8" s="1" t="s">
        <v>19</v>
      </c>
      <c r="B8" s="1">
        <f>input!C$106</f>
        <v>90</v>
      </c>
      <c r="C8" s="1">
        <f>input!K112/(input!K72-input!$E$94)</f>
        <v>0</v>
      </c>
      <c r="D8" s="1">
        <f>input!K115/(input!K75-input!$E$95)</f>
        <v>0</v>
      </c>
      <c r="E8" s="1" t="e">
        <f>input!K118/(input!K78-input!$E$96)</f>
        <v>#DIV/0!</v>
      </c>
      <c r="F8" s="1" t="e">
        <f>input!K121/(input!K81-input!$E$97)</f>
        <v>#DIV/0!</v>
      </c>
      <c r="G8" s="1" t="e">
        <f>input!K124/(input!K84-input!$E$98)</f>
        <v>#DIV/0!</v>
      </c>
      <c r="H8" s="1" t="e">
        <f>input!K127/(input!K87-input!$E$99)</f>
        <v>#DIV/0!</v>
      </c>
    </row>
    <row r="9" spans="1:8" x14ac:dyDescent="0.3">
      <c r="A9" s="1" t="s">
        <v>20</v>
      </c>
      <c r="B9" s="1">
        <f>input!C$106</f>
        <v>90</v>
      </c>
      <c r="C9" s="1">
        <f>input!K113/(input!K73-input!$E$94)</f>
        <v>0</v>
      </c>
      <c r="D9" s="1">
        <f>input!K116/(input!K76-input!$E$95)</f>
        <v>0</v>
      </c>
      <c r="E9" s="1" t="e">
        <f>input!K119/(input!K79-input!$E$96)</f>
        <v>#DIV/0!</v>
      </c>
      <c r="F9" s="1" t="e">
        <f>input!K122/(input!K82-input!$E$97)</f>
        <v>#DIV/0!</v>
      </c>
      <c r="G9" s="1" t="e">
        <f>input!K125/(input!K85-input!$E$98)</f>
        <v>#DIV/0!</v>
      </c>
      <c r="H9" s="1" t="e">
        <f>input!K128/(input!K88-input!$E$99)</f>
        <v>#DIV/0!</v>
      </c>
    </row>
    <row r="10" spans="1:8" x14ac:dyDescent="0.3">
      <c r="A10" s="1" t="s">
        <v>21</v>
      </c>
      <c r="B10" s="1">
        <f>input!C$106</f>
        <v>90</v>
      </c>
      <c r="C10" s="1">
        <f>input!K114/(input!K74-input!$E$94)</f>
        <v>0</v>
      </c>
      <c r="D10" s="1">
        <f>input!K117/(input!K77-input!$E$95)</f>
        <v>0</v>
      </c>
      <c r="E10" s="1" t="e">
        <f>input!K120/(input!K80-input!$E$96)</f>
        <v>#DIV/0!</v>
      </c>
      <c r="F10" s="1" t="e">
        <f>input!K123/(input!K83-input!$E$97)</f>
        <v>#DIV/0!</v>
      </c>
      <c r="G10" s="1" t="e">
        <f>input!K126/(input!K86-input!$E$98)</f>
        <v>#DIV/0!</v>
      </c>
      <c r="H10" s="1" t="e">
        <f>input!K129/(input!K89-input!$E$99)</f>
        <v>#DIV/0!</v>
      </c>
    </row>
  </sheetData>
  <sheetProtection algorithmName="SHA-512" hashValue="r3dMOp1E8PHlsk4i/FGp/Z7Cod5WuVEbEsgRZ7mbsxk2bYC6M2HMaHBf9wvA6jGIqhjAVl53Vd5DD7FcLxFW+w==" saltValue="C3qajp/u6poMQjzgb7AaYw==" spinCount="100000" sheet="1" objects="1" scenarios="1"/>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342C2-2EF7-405D-BEAE-E73C373F8EC7}">
  <dimension ref="A1:H10"/>
  <sheetViews>
    <sheetView workbookViewId="0"/>
  </sheetViews>
  <sheetFormatPr baseColWidth="10" defaultRowHeight="14.4" x14ac:dyDescent="0.3"/>
  <cols>
    <col min="1" max="16384" width="11.5546875" style="1"/>
  </cols>
  <sheetData>
    <row r="1" spans="1:8" x14ac:dyDescent="0.3">
      <c r="A1" s="2">
        <f>input!B15</f>
        <v>0</v>
      </c>
      <c r="B1" s="1" t="s">
        <v>29</v>
      </c>
      <c r="C1" s="1" t="str">
        <f>input!C23</f>
        <v>green_tea</v>
      </c>
      <c r="D1" s="1" t="str">
        <f>input!C27</f>
        <v>black_tea</v>
      </c>
      <c r="E1" s="1">
        <f>input!C31</f>
        <v>0</v>
      </c>
      <c r="F1" s="1">
        <f>input!C35</f>
        <v>0</v>
      </c>
      <c r="G1" s="1">
        <f>input!C39</f>
        <v>0</v>
      </c>
      <c r="H1" s="1">
        <f>input!C43</f>
        <v>0</v>
      </c>
    </row>
    <row r="2" spans="1:8" x14ac:dyDescent="0.3">
      <c r="A2" s="1" t="s">
        <v>19</v>
      </c>
      <c r="B2" s="1">
        <f>input!C$104</f>
        <v>30</v>
      </c>
      <c r="C2" s="1">
        <f>input!L112/(input!L72-input!$E$94)</f>
        <v>0</v>
      </c>
      <c r="D2" s="1">
        <f>input!L115/(input!L75-input!$E$95)</f>
        <v>0</v>
      </c>
      <c r="E2" s="1" t="e">
        <f>input!L118/(input!L78-input!$E$96)</f>
        <v>#DIV/0!</v>
      </c>
      <c r="F2" s="1" t="e">
        <f>input!L121/(input!L81-input!$E$97)</f>
        <v>#DIV/0!</v>
      </c>
      <c r="G2" s="1" t="e">
        <f>input!L124/(input!L84-input!$E$98)</f>
        <v>#DIV/0!</v>
      </c>
      <c r="H2" s="1" t="e">
        <f>input!L127/(input!L87-input!$E$99)</f>
        <v>#DIV/0!</v>
      </c>
    </row>
    <row r="3" spans="1:8" x14ac:dyDescent="0.3">
      <c r="A3" s="1" t="s">
        <v>20</v>
      </c>
      <c r="B3" s="1">
        <f>input!C$104</f>
        <v>30</v>
      </c>
      <c r="C3" s="1">
        <f>input!L113/(input!L73-input!$E$94)</f>
        <v>0</v>
      </c>
      <c r="D3" s="1">
        <f>input!L116/(input!L76-input!$E$95)</f>
        <v>0</v>
      </c>
      <c r="E3" s="1" t="e">
        <f>input!L119/(input!L79-input!$E$96)</f>
        <v>#DIV/0!</v>
      </c>
      <c r="F3" s="1" t="e">
        <f>input!L122/(input!L82-input!$E$97)</f>
        <v>#DIV/0!</v>
      </c>
      <c r="G3" s="1" t="e">
        <f>input!L125/(input!L85-input!$E$98)</f>
        <v>#DIV/0!</v>
      </c>
      <c r="H3" s="1" t="e">
        <f>input!L128/(input!L88-input!$E$99)</f>
        <v>#DIV/0!</v>
      </c>
    </row>
    <row r="4" spans="1:8" x14ac:dyDescent="0.3">
      <c r="A4" s="1" t="s">
        <v>21</v>
      </c>
      <c r="B4" s="1">
        <f>input!C$104</f>
        <v>30</v>
      </c>
      <c r="C4" s="1">
        <f>input!L114/(input!L74-input!$E$94)</f>
        <v>0</v>
      </c>
      <c r="D4" s="1">
        <f>input!L117/(input!L77-input!$E$95)</f>
        <v>0</v>
      </c>
      <c r="E4" s="1" t="e">
        <f>input!L120/(input!L80-input!$E$96)</f>
        <v>#DIV/0!</v>
      </c>
      <c r="F4" s="1" t="e">
        <f>input!L123/(input!L83-input!$E$97)</f>
        <v>#DIV/0!</v>
      </c>
      <c r="G4" s="1" t="e">
        <f>input!L126/(input!L86-input!$E$98)</f>
        <v>#DIV/0!</v>
      </c>
      <c r="H4" s="1" t="e">
        <f>input!L129/(input!L89-input!$E$99)</f>
        <v>#DIV/0!</v>
      </c>
    </row>
    <row r="5" spans="1:8" x14ac:dyDescent="0.3">
      <c r="A5" s="1" t="s">
        <v>19</v>
      </c>
      <c r="B5" s="1">
        <f>input!C$105</f>
        <v>60</v>
      </c>
      <c r="C5" s="1">
        <f>input!M112/(input!M72-input!$E$94)</f>
        <v>0</v>
      </c>
      <c r="D5" s="1">
        <f>input!M115/(input!M75-input!$E$95)</f>
        <v>0</v>
      </c>
      <c r="E5" s="1" t="e">
        <f>input!M118/(input!M78-input!$E$96)</f>
        <v>#DIV/0!</v>
      </c>
      <c r="F5" s="1" t="e">
        <f>input!M121/(input!M81-input!$E$97)</f>
        <v>#DIV/0!</v>
      </c>
      <c r="G5" s="1" t="e">
        <f>input!M124/(input!M84-input!$E$98)</f>
        <v>#DIV/0!</v>
      </c>
      <c r="H5" s="1" t="e">
        <f>input!M127/(input!M87-input!$E$99)</f>
        <v>#DIV/0!</v>
      </c>
    </row>
    <row r="6" spans="1:8" x14ac:dyDescent="0.3">
      <c r="A6" s="1" t="s">
        <v>20</v>
      </c>
      <c r="B6" s="1">
        <f>input!C$105</f>
        <v>60</v>
      </c>
      <c r="C6" s="1">
        <f>input!M113/(input!M73-input!$E$94)</f>
        <v>0</v>
      </c>
      <c r="D6" s="1">
        <f>input!M116/(input!M76-input!$E$95)</f>
        <v>0</v>
      </c>
      <c r="E6" s="1" t="e">
        <f>input!M119/(input!M79-input!$E$96)</f>
        <v>#DIV/0!</v>
      </c>
      <c r="F6" s="1" t="e">
        <f>input!M122/(input!M82-input!$E$97)</f>
        <v>#DIV/0!</v>
      </c>
      <c r="G6" s="1" t="e">
        <f>input!M125/(input!M85-input!$E$98)</f>
        <v>#DIV/0!</v>
      </c>
      <c r="H6" s="1" t="e">
        <f>input!M128/(input!M88-input!$E$99)</f>
        <v>#DIV/0!</v>
      </c>
    </row>
    <row r="7" spans="1:8" x14ac:dyDescent="0.3">
      <c r="A7" s="1" t="s">
        <v>21</v>
      </c>
      <c r="B7" s="1">
        <f>input!C$105</f>
        <v>60</v>
      </c>
      <c r="C7" s="1">
        <f>input!M114/(input!M74-input!$E$94)</f>
        <v>0</v>
      </c>
      <c r="D7" s="1">
        <f>input!M117/(input!M77-input!$E$95)</f>
        <v>0</v>
      </c>
      <c r="E7" s="1" t="e">
        <f>input!M120/(input!M80-input!$E$96)</f>
        <v>#DIV/0!</v>
      </c>
      <c r="F7" s="1" t="e">
        <f>input!M123/(input!M83-input!$E$97)</f>
        <v>#DIV/0!</v>
      </c>
      <c r="G7" s="1" t="e">
        <f>input!M126/(input!M86-input!$E$98)</f>
        <v>#DIV/0!</v>
      </c>
      <c r="H7" s="1" t="e">
        <f>input!M129/(input!M89-input!$E$99)</f>
        <v>#DIV/0!</v>
      </c>
    </row>
    <row r="8" spans="1:8" x14ac:dyDescent="0.3">
      <c r="A8" s="1" t="s">
        <v>19</v>
      </c>
      <c r="B8" s="1">
        <f>input!C$106</f>
        <v>90</v>
      </c>
      <c r="C8" s="1">
        <f>input!N112/(input!N72-input!$E$94)</f>
        <v>0</v>
      </c>
      <c r="D8" s="1">
        <f>input!N115/(input!N75-input!$E$95)</f>
        <v>0</v>
      </c>
      <c r="E8" s="1" t="e">
        <f>input!N118/(input!N78-input!$E$96)</f>
        <v>#DIV/0!</v>
      </c>
      <c r="F8" s="1" t="e">
        <f>input!N121/(input!N81-input!$E$97)</f>
        <v>#DIV/0!</v>
      </c>
      <c r="G8" s="1" t="e">
        <f>input!N124/(input!N84-input!$E$98)</f>
        <v>#DIV/0!</v>
      </c>
      <c r="H8" s="1" t="e">
        <f>input!N127/(input!N87-input!$E$99)</f>
        <v>#DIV/0!</v>
      </c>
    </row>
    <row r="9" spans="1:8" x14ac:dyDescent="0.3">
      <c r="A9" s="1" t="s">
        <v>20</v>
      </c>
      <c r="B9" s="1">
        <f>input!C$106</f>
        <v>90</v>
      </c>
      <c r="C9" s="1">
        <f>input!N113/(input!N73-input!$E$94)</f>
        <v>0</v>
      </c>
      <c r="D9" s="1">
        <f>input!N116/(input!N76-input!$E$95)</f>
        <v>0</v>
      </c>
      <c r="E9" s="1" t="e">
        <f>input!N119/(input!N79-input!$E$96)</f>
        <v>#DIV/0!</v>
      </c>
      <c r="F9" s="1" t="e">
        <f>input!N122/(input!N82-input!$E$97)</f>
        <v>#DIV/0!</v>
      </c>
      <c r="G9" s="1" t="e">
        <f>input!N125/(input!N85-input!$E$98)</f>
        <v>#DIV/0!</v>
      </c>
      <c r="H9" s="1" t="e">
        <f>input!N128/(input!N88-input!$E$99)</f>
        <v>#DIV/0!</v>
      </c>
    </row>
    <row r="10" spans="1:8" x14ac:dyDescent="0.3">
      <c r="A10" s="1" t="s">
        <v>21</v>
      </c>
      <c r="B10" s="1">
        <f>input!C$106</f>
        <v>90</v>
      </c>
      <c r="C10" s="1">
        <f>input!N114/(input!N74-input!$E$94)</f>
        <v>0</v>
      </c>
      <c r="D10" s="1">
        <f>input!N117/(input!N77-input!$E$95)</f>
        <v>0</v>
      </c>
      <c r="E10" s="1" t="e">
        <f>input!N120/(input!N80-input!$E$96)</f>
        <v>#DIV/0!</v>
      </c>
      <c r="F10" s="1" t="e">
        <f>input!N123/(input!N83-input!$E$97)</f>
        <v>#DIV/0!</v>
      </c>
      <c r="G10" s="1" t="e">
        <f>input!N126/(input!N86-input!$E$98)</f>
        <v>#DIV/0!</v>
      </c>
      <c r="H10" s="1" t="e">
        <f>input!N129/(input!N89-input!$E$99)</f>
        <v>#DIV/0!</v>
      </c>
    </row>
  </sheetData>
  <sheetProtection algorithmName="SHA-512" hashValue="x4Nuf7EuJfka4Su9Maj/DMq4QND+K2cNOUCY/1wgUX+36o2WamRbpIFyOeEyokJf1dxj4mbGFP085QDosMbDeA==" saltValue="HvsGRm2WGT5I4zG+II795Q==" spinCount="100000" sheet="1" objects="1" scenarios="1"/>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BE151-4F05-4C46-8D81-619524E88E02}">
  <dimension ref="A1:H10"/>
  <sheetViews>
    <sheetView workbookViewId="0"/>
  </sheetViews>
  <sheetFormatPr baseColWidth="10" defaultRowHeight="14.4" x14ac:dyDescent="0.3"/>
  <cols>
    <col min="1" max="16384" width="11.5546875" style="1"/>
  </cols>
  <sheetData>
    <row r="1" spans="1:8" x14ac:dyDescent="0.3">
      <c r="A1" s="2">
        <f>input!B16</f>
        <v>0</v>
      </c>
      <c r="B1" s="1" t="s">
        <v>29</v>
      </c>
      <c r="C1" s="1" t="str">
        <f>input!C23</f>
        <v>green_tea</v>
      </c>
      <c r="D1" s="1" t="str">
        <f>input!C27</f>
        <v>black_tea</v>
      </c>
      <c r="E1" s="1">
        <f>input!C31</f>
        <v>0</v>
      </c>
      <c r="F1" s="1">
        <f>input!C35</f>
        <v>0</v>
      </c>
      <c r="G1" s="1">
        <f>input!C39</f>
        <v>0</v>
      </c>
      <c r="H1" s="1">
        <f>input!C43</f>
        <v>0</v>
      </c>
    </row>
    <row r="2" spans="1:8" x14ac:dyDescent="0.3">
      <c r="A2" s="1" t="s">
        <v>19</v>
      </c>
      <c r="B2" s="1">
        <f>input!C$104</f>
        <v>30</v>
      </c>
      <c r="C2" s="1">
        <f>input!O112/(input!O72-input!$E$94)</f>
        <v>0</v>
      </c>
      <c r="D2" s="1">
        <f>input!O115/(input!O75-input!$E$95)</f>
        <v>0</v>
      </c>
      <c r="E2" s="1" t="e">
        <f>input!O118/(input!O78-input!$E$96)</f>
        <v>#DIV/0!</v>
      </c>
      <c r="F2" s="1" t="e">
        <f>input!O121/(input!O81-input!$E$97)</f>
        <v>#DIV/0!</v>
      </c>
      <c r="G2" s="1" t="e">
        <f>input!O124/(input!O84-input!$E$98)</f>
        <v>#DIV/0!</v>
      </c>
      <c r="H2" s="1" t="e">
        <f>input!O127/(input!O87-input!$E$99)</f>
        <v>#DIV/0!</v>
      </c>
    </row>
    <row r="3" spans="1:8" x14ac:dyDescent="0.3">
      <c r="A3" s="1" t="s">
        <v>20</v>
      </c>
      <c r="B3" s="1">
        <f>input!C$104</f>
        <v>30</v>
      </c>
      <c r="C3" s="1">
        <f>input!O113/(input!O73-input!$E$94)</f>
        <v>0</v>
      </c>
      <c r="D3" s="1">
        <f>input!O116/(input!O76-input!$E$95)</f>
        <v>0</v>
      </c>
      <c r="E3" s="1" t="e">
        <f>input!O119/(input!O79-input!$E$96)</f>
        <v>#DIV/0!</v>
      </c>
      <c r="F3" s="1" t="e">
        <f>input!O122/(input!O82-input!$E$97)</f>
        <v>#DIV/0!</v>
      </c>
      <c r="G3" s="1" t="e">
        <f>input!O125/(input!O85-input!$E$98)</f>
        <v>#DIV/0!</v>
      </c>
      <c r="H3" s="1" t="e">
        <f>input!O128/(input!O88-input!$E$99)</f>
        <v>#DIV/0!</v>
      </c>
    </row>
    <row r="4" spans="1:8" x14ac:dyDescent="0.3">
      <c r="A4" s="1" t="s">
        <v>21</v>
      </c>
      <c r="B4" s="1">
        <f>input!C$104</f>
        <v>30</v>
      </c>
      <c r="C4" s="1">
        <f>input!O114/(input!O74-input!$E$94)</f>
        <v>0</v>
      </c>
      <c r="D4" s="1">
        <f>input!O117/(input!O77-input!$E$95)</f>
        <v>0</v>
      </c>
      <c r="E4" s="1" t="e">
        <f>input!O120/(input!O80-input!$E$96)</f>
        <v>#DIV/0!</v>
      </c>
      <c r="F4" s="1" t="e">
        <f>input!O123/(input!O83-input!$E$97)</f>
        <v>#DIV/0!</v>
      </c>
      <c r="G4" s="1" t="e">
        <f>input!O126/(input!O86-input!$E$98)</f>
        <v>#DIV/0!</v>
      </c>
      <c r="H4" s="1" t="e">
        <f>input!O129/(input!O89-input!$E$99)</f>
        <v>#DIV/0!</v>
      </c>
    </row>
    <row r="5" spans="1:8" x14ac:dyDescent="0.3">
      <c r="A5" s="1" t="s">
        <v>19</v>
      </c>
      <c r="B5" s="1">
        <f>input!C$105</f>
        <v>60</v>
      </c>
      <c r="C5" s="1">
        <f>input!P112/(input!P72-input!$E$94)</f>
        <v>0</v>
      </c>
      <c r="D5" s="1">
        <f>input!P115/(input!P75-input!$E$95)</f>
        <v>0</v>
      </c>
      <c r="E5" s="1" t="e">
        <f>input!P118/(input!P78-input!$E$96)</f>
        <v>#DIV/0!</v>
      </c>
      <c r="F5" s="1" t="e">
        <f>input!P121/(input!P81-input!$E$97)</f>
        <v>#DIV/0!</v>
      </c>
      <c r="G5" s="1" t="e">
        <f>input!P124/(input!P84-input!$E$98)</f>
        <v>#DIV/0!</v>
      </c>
      <c r="H5" s="1" t="e">
        <f>input!P127/(input!P87-input!$E$99)</f>
        <v>#DIV/0!</v>
      </c>
    </row>
    <row r="6" spans="1:8" x14ac:dyDescent="0.3">
      <c r="A6" s="1" t="s">
        <v>20</v>
      </c>
      <c r="B6" s="1">
        <f>input!C$105</f>
        <v>60</v>
      </c>
      <c r="C6" s="1">
        <f>input!P113/(input!P73-input!$E$94)</f>
        <v>0</v>
      </c>
      <c r="D6" s="1">
        <f>input!P116/(input!P76-input!$E$95)</f>
        <v>0</v>
      </c>
      <c r="E6" s="1" t="e">
        <f>input!P119/(input!P79-input!$E$96)</f>
        <v>#DIV/0!</v>
      </c>
      <c r="F6" s="1" t="e">
        <f>input!P122/(input!P82-input!$E$97)</f>
        <v>#DIV/0!</v>
      </c>
      <c r="G6" s="1" t="e">
        <f>input!P125/(input!P85-input!$E$98)</f>
        <v>#DIV/0!</v>
      </c>
      <c r="H6" s="1" t="e">
        <f>input!P128/(input!P88-input!$E$99)</f>
        <v>#DIV/0!</v>
      </c>
    </row>
    <row r="7" spans="1:8" x14ac:dyDescent="0.3">
      <c r="A7" s="1" t="s">
        <v>21</v>
      </c>
      <c r="B7" s="1">
        <f>input!C$105</f>
        <v>60</v>
      </c>
      <c r="C7" s="1">
        <f>input!P114/(input!P74-input!$E$94)</f>
        <v>0</v>
      </c>
      <c r="D7" s="1">
        <f>input!P117/(input!P77-input!$E$95)</f>
        <v>0</v>
      </c>
      <c r="E7" s="1" t="e">
        <f>input!P120/(input!P80-input!$E$96)</f>
        <v>#DIV/0!</v>
      </c>
      <c r="F7" s="1" t="e">
        <f>input!P123/(input!P83-input!$E$97)</f>
        <v>#DIV/0!</v>
      </c>
      <c r="G7" s="1" t="e">
        <f>input!P126/(input!P86-input!$E$98)</f>
        <v>#DIV/0!</v>
      </c>
      <c r="H7" s="1" t="e">
        <f>input!P129/(input!P89-input!$E$99)</f>
        <v>#DIV/0!</v>
      </c>
    </row>
    <row r="8" spans="1:8" x14ac:dyDescent="0.3">
      <c r="A8" s="1" t="s">
        <v>19</v>
      </c>
      <c r="B8" s="1">
        <f>input!C$106</f>
        <v>90</v>
      </c>
      <c r="C8" s="1">
        <f>input!Q112/(input!Q72-input!$E$94)</f>
        <v>0</v>
      </c>
      <c r="D8" s="1">
        <f>input!Q115/(input!Q75-input!$E$95)</f>
        <v>0</v>
      </c>
      <c r="E8" s="1" t="e">
        <f>input!Q118/(input!Q78-input!$E$96)</f>
        <v>#DIV/0!</v>
      </c>
      <c r="F8" s="1" t="e">
        <f>input!Q121/(input!Q81-input!$E$97)</f>
        <v>#DIV/0!</v>
      </c>
      <c r="G8" s="1" t="e">
        <f>input!Q124/(input!Q84-input!$E$98)</f>
        <v>#DIV/0!</v>
      </c>
      <c r="H8" s="1" t="e">
        <f>input!Q127/(input!Q87-input!$E$99)</f>
        <v>#DIV/0!</v>
      </c>
    </row>
    <row r="9" spans="1:8" x14ac:dyDescent="0.3">
      <c r="A9" s="1" t="s">
        <v>20</v>
      </c>
      <c r="B9" s="1">
        <f>input!C$106</f>
        <v>90</v>
      </c>
      <c r="C9" s="1">
        <f>input!Q113/(input!Q73-input!$E$94)</f>
        <v>0</v>
      </c>
      <c r="D9" s="1">
        <f>input!Q116/(input!Q76-input!$E$95)</f>
        <v>0</v>
      </c>
      <c r="E9" s="1" t="e">
        <f>input!Q119/(input!Q79-input!$E$96)</f>
        <v>#DIV/0!</v>
      </c>
      <c r="F9" s="1" t="e">
        <f>input!Q122/(input!Q82-input!$E$97)</f>
        <v>#DIV/0!</v>
      </c>
      <c r="G9" s="1" t="e">
        <f>input!Q125/(input!Q85-input!$E$98)</f>
        <v>#DIV/0!</v>
      </c>
      <c r="H9" s="1" t="e">
        <f>input!Q128/(input!Q88-input!$E$99)</f>
        <v>#DIV/0!</v>
      </c>
    </row>
    <row r="10" spans="1:8" x14ac:dyDescent="0.3">
      <c r="A10" s="1" t="s">
        <v>21</v>
      </c>
      <c r="B10" s="1">
        <f>input!C$106</f>
        <v>90</v>
      </c>
      <c r="C10" s="1">
        <f>input!Q114/(input!Q74-input!$E$94)</f>
        <v>0</v>
      </c>
      <c r="D10" s="1">
        <f>input!Q117/(input!Q77-input!$E$95)</f>
        <v>0</v>
      </c>
      <c r="E10" s="1" t="e">
        <f>input!Q120/(input!Q80-input!$E$96)</f>
        <v>#DIV/0!</v>
      </c>
      <c r="F10" s="1" t="e">
        <f>input!Q123/(input!Q83-input!$E$97)</f>
        <v>#DIV/0!</v>
      </c>
      <c r="G10" s="1" t="e">
        <f>input!Q126/(input!Q86-input!$E$98)</f>
        <v>#DIV/0!</v>
      </c>
      <c r="H10" s="1" t="e">
        <f>input!Q129/(input!Q89-input!$E$99)</f>
        <v>#DIV/0!</v>
      </c>
    </row>
  </sheetData>
  <sheetProtection algorithmName="SHA-512" hashValue="wNz4ZRrw+Xuo5LebwjoBpQa3g1tSol5D2XJsXtwJHzR85w9zfruHj4LaPbNP6t+cWygSZs+WH7MbgWJmGV7/4w==" saltValue="+A/wV3byyV0Zh1Fp0huVTQ==" spinCount="100000" sheet="1" objects="1" scenarios="1"/>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35984-98B2-4E1D-B4DF-E9617C8CED24}">
  <dimension ref="A1:I10"/>
  <sheetViews>
    <sheetView workbookViewId="0"/>
  </sheetViews>
  <sheetFormatPr baseColWidth="10" defaultRowHeight="14.4" x14ac:dyDescent="0.3"/>
  <cols>
    <col min="1" max="16384" width="11.5546875" style="1"/>
  </cols>
  <sheetData>
    <row r="1" spans="1:9" x14ac:dyDescent="0.3">
      <c r="A1" s="2">
        <f>input!B17</f>
        <v>0</v>
      </c>
      <c r="B1" s="1" t="s">
        <v>29</v>
      </c>
      <c r="C1" s="1" t="str">
        <f>input!C23</f>
        <v>green_tea</v>
      </c>
      <c r="D1" s="1" t="str">
        <f>input!C27</f>
        <v>black_tea</v>
      </c>
      <c r="E1" s="1">
        <f>input!C31</f>
        <v>0</v>
      </c>
      <c r="F1" s="1">
        <f>input!C35</f>
        <v>0</v>
      </c>
      <c r="G1" s="1">
        <f>input!C39</f>
        <v>0</v>
      </c>
      <c r="H1" s="1">
        <f>input!C43</f>
        <v>0</v>
      </c>
    </row>
    <row r="2" spans="1:9" x14ac:dyDescent="0.3">
      <c r="A2" s="1" t="s">
        <v>19</v>
      </c>
      <c r="B2" s="1">
        <f>input!C$104</f>
        <v>30</v>
      </c>
      <c r="C2" s="1">
        <f>input!R112/(input!R72-input!$E$94)</f>
        <v>0</v>
      </c>
      <c r="D2" s="1">
        <f>input!R115/(input!R75-input!$E$95)</f>
        <v>0</v>
      </c>
      <c r="E2" s="1" t="e">
        <f>input!R118/(input!R78-input!$E$96)</f>
        <v>#DIV/0!</v>
      </c>
      <c r="F2" s="1" t="e">
        <f>input!R121/(input!R81-input!$E$97)</f>
        <v>#DIV/0!</v>
      </c>
      <c r="G2" s="1" t="e">
        <f>input!R124/(input!R84-input!$E$98)</f>
        <v>#DIV/0!</v>
      </c>
      <c r="H2" s="1" t="e">
        <f>input!R127/(input!R87-input!$E$99)</f>
        <v>#DIV/0!</v>
      </c>
    </row>
    <row r="3" spans="1:9" x14ac:dyDescent="0.3">
      <c r="A3" s="1" t="s">
        <v>20</v>
      </c>
      <c r="B3" s="1">
        <f>input!C$104</f>
        <v>30</v>
      </c>
      <c r="C3" s="1">
        <f>input!R113/(input!R73-input!$E$94)</f>
        <v>0</v>
      </c>
      <c r="D3" s="1">
        <f>input!R116/(input!R76-input!$E$95)</f>
        <v>0</v>
      </c>
      <c r="E3" s="1" t="e">
        <f>input!R119/(input!R79-input!$E$96)</f>
        <v>#DIV/0!</v>
      </c>
      <c r="F3" s="1" t="e">
        <f>input!R122/(input!R82-input!$E$97)</f>
        <v>#DIV/0!</v>
      </c>
      <c r="G3" s="1" t="e">
        <f>input!R125/(input!R85-input!$E$98)</f>
        <v>#DIV/0!</v>
      </c>
      <c r="H3" s="1" t="e">
        <f>input!R128/(input!R88-input!$E$99)</f>
        <v>#DIV/0!</v>
      </c>
    </row>
    <row r="4" spans="1:9" x14ac:dyDescent="0.3">
      <c r="A4" s="1" t="s">
        <v>21</v>
      </c>
      <c r="B4" s="1">
        <f>input!C$104</f>
        <v>30</v>
      </c>
      <c r="C4" s="1">
        <f>input!R114/(input!R74-input!$E$94)</f>
        <v>0</v>
      </c>
      <c r="D4" s="1">
        <f>input!R117/(input!R77-input!$E$95)</f>
        <v>0</v>
      </c>
      <c r="E4" s="1" t="e">
        <f>input!R120/(input!R80-input!$E$96)</f>
        <v>#DIV/0!</v>
      </c>
      <c r="F4" s="1" t="e">
        <f>input!R123/(input!R83-input!$E$97)</f>
        <v>#DIV/0!</v>
      </c>
      <c r="G4" s="1" t="e">
        <f>input!R126/(input!R86-input!$E$98)</f>
        <v>#DIV/0!</v>
      </c>
      <c r="H4" s="1" t="e">
        <f>input!R129/(input!R89-input!$E$99)</f>
        <v>#DIV/0!</v>
      </c>
    </row>
    <row r="5" spans="1:9" x14ac:dyDescent="0.3">
      <c r="A5" s="1" t="s">
        <v>19</v>
      </c>
      <c r="B5" s="1">
        <f>input!C$105</f>
        <v>60</v>
      </c>
      <c r="C5" s="1">
        <f>input!S112/(input!S72-input!$E$94)</f>
        <v>0</v>
      </c>
      <c r="D5" s="1">
        <f>input!S115/(input!S75-input!$E$95)</f>
        <v>0</v>
      </c>
      <c r="E5" s="1" t="e">
        <f>input!S118/(input!S78-input!$E$96)</f>
        <v>#DIV/0!</v>
      </c>
      <c r="F5" s="1" t="e">
        <f>input!S121/(input!S81-input!$E$97)</f>
        <v>#DIV/0!</v>
      </c>
      <c r="G5" s="1" t="e">
        <f>input!S124/(input!S84-input!$E$98)</f>
        <v>#DIV/0!</v>
      </c>
      <c r="H5" s="1" t="e">
        <f>input!S127/(input!S87-input!$E$99)</f>
        <v>#DIV/0!</v>
      </c>
    </row>
    <row r="6" spans="1:9" x14ac:dyDescent="0.3">
      <c r="A6" s="1" t="s">
        <v>20</v>
      </c>
      <c r="B6" s="1">
        <f>input!C$105</f>
        <v>60</v>
      </c>
      <c r="C6" s="1">
        <f>input!S113/(input!S73-input!$E$94)</f>
        <v>0</v>
      </c>
      <c r="D6" s="1">
        <f>input!S116/(input!S76-input!$E$95)</f>
        <v>0</v>
      </c>
      <c r="E6" s="1" t="e">
        <f>input!S119/(input!S79-input!$E$96)</f>
        <v>#DIV/0!</v>
      </c>
      <c r="F6" s="1" t="e">
        <f>input!S122/(input!S82-input!$E$97)</f>
        <v>#DIV/0!</v>
      </c>
      <c r="G6" s="1" t="e">
        <f>input!S125/(input!S85-input!$E$98)</f>
        <v>#DIV/0!</v>
      </c>
      <c r="H6" s="1" t="e">
        <f>input!S128/(input!S88-input!$E$99)</f>
        <v>#DIV/0!</v>
      </c>
    </row>
    <row r="7" spans="1:9" x14ac:dyDescent="0.3">
      <c r="A7" s="1" t="s">
        <v>21</v>
      </c>
      <c r="B7" s="1">
        <f>input!C$105</f>
        <v>60</v>
      </c>
      <c r="C7" s="1">
        <f>input!S114/(input!S74-input!$E$94)</f>
        <v>0</v>
      </c>
      <c r="D7" s="1">
        <f>input!S117/(input!S77-input!$E$95)</f>
        <v>0</v>
      </c>
      <c r="E7" s="1" t="e">
        <f>input!S120/(input!S80-input!$E$96)</f>
        <v>#DIV/0!</v>
      </c>
      <c r="F7" s="1" t="e">
        <f>input!S123/(input!S83-input!$E$97)</f>
        <v>#DIV/0!</v>
      </c>
      <c r="G7" s="1" t="e">
        <f>input!S126/(input!S86-input!$E$98)</f>
        <v>#DIV/0!</v>
      </c>
      <c r="H7" s="1" t="e">
        <f>input!S129/(input!S89-input!$E$99)</f>
        <v>#DIV/0!</v>
      </c>
    </row>
    <row r="8" spans="1:9" x14ac:dyDescent="0.3">
      <c r="A8" s="1" t="s">
        <v>19</v>
      </c>
      <c r="B8" s="1">
        <f>input!C$106</f>
        <v>90</v>
      </c>
      <c r="C8" s="1">
        <f>input!T112/(input!T72-input!$E$94)</f>
        <v>0</v>
      </c>
      <c r="D8" s="1">
        <f>input!T115/(input!T75-input!$E$95)</f>
        <v>0</v>
      </c>
      <c r="E8" s="1" t="e">
        <f>input!T118/(input!T78-input!$E$96)</f>
        <v>#DIV/0!</v>
      </c>
      <c r="F8" s="1" t="e">
        <f>input!T121/(input!T81-input!$E$97)</f>
        <v>#DIV/0!</v>
      </c>
      <c r="G8" s="1" t="e">
        <f>input!T124/(input!T84-input!$E$98)</f>
        <v>#DIV/0!</v>
      </c>
      <c r="H8" s="1" t="e">
        <f>input!T127/(input!T87-input!$E$99)</f>
        <v>#DIV/0!</v>
      </c>
    </row>
    <row r="9" spans="1:9" x14ac:dyDescent="0.3">
      <c r="A9" s="1" t="s">
        <v>20</v>
      </c>
      <c r="B9" s="1">
        <f>input!C$106</f>
        <v>90</v>
      </c>
      <c r="C9" s="1">
        <f>input!T113/(input!T73-input!$E$94)</f>
        <v>0</v>
      </c>
      <c r="D9" s="1">
        <f>input!T116/(input!T76-input!$E$95)</f>
        <v>0</v>
      </c>
      <c r="E9" s="1" t="e">
        <f>input!T119/(input!T79-input!$E$96)</f>
        <v>#DIV/0!</v>
      </c>
      <c r="F9" s="1" t="e">
        <f>input!T122/(input!T82-input!$E$97)</f>
        <v>#DIV/0!</v>
      </c>
      <c r="G9" s="1" t="e">
        <f>input!T125/(input!T85-input!$E$98)</f>
        <v>#DIV/0!</v>
      </c>
      <c r="H9" s="1" t="e">
        <f>input!T128/(input!T88-input!$E$99)</f>
        <v>#DIV/0!</v>
      </c>
      <c r="I9" s="2"/>
    </row>
    <row r="10" spans="1:9" x14ac:dyDescent="0.3">
      <c r="A10" s="1" t="s">
        <v>21</v>
      </c>
      <c r="B10" s="1">
        <f>input!C$106</f>
        <v>90</v>
      </c>
      <c r="C10" s="1">
        <f>input!T114/(input!T74-input!$E$94)</f>
        <v>0</v>
      </c>
      <c r="D10" s="1">
        <f>input!T117/(input!T77-input!$E$95)</f>
        <v>0</v>
      </c>
      <c r="E10" s="1" t="e">
        <f>input!T120/(input!T80-input!$E$96)</f>
        <v>#DIV/0!</v>
      </c>
      <c r="F10" s="1" t="e">
        <f>input!T123/(input!T83-input!$E$97)</f>
        <v>#DIV/0!</v>
      </c>
      <c r="G10" s="1" t="e">
        <f>input!T126/(input!T86-input!$E$98)</f>
        <v>#DIV/0!</v>
      </c>
      <c r="H10" s="1" t="e">
        <f>input!T129/(input!T89-input!$E$99)</f>
        <v>#DIV/0!</v>
      </c>
    </row>
  </sheetData>
  <sheetProtection algorithmName="SHA-512" hashValue="th+T8/2Vql0lCo0veasex15+3x9R8DqKurTRIqsAILwvIHXnyYlgGwsnOMiC1Npw2Zsqdvg1mneheD2y2soTqA==" saltValue="lLYQd9dRCXSCG4PMmfeeOw==" spinCount="100000" sheet="1" objects="1" scenarios="1"/>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input</vt:lpstr>
      <vt:lpstr>W(t)_siteA</vt:lpstr>
      <vt:lpstr>W(t)_siteB</vt:lpstr>
      <vt:lpstr>W(t)_siteC</vt:lpstr>
      <vt:lpstr>W(t)_siteD</vt:lpstr>
      <vt:lpstr>W(t)_siteE</vt:lpstr>
      <vt:lpstr>W(t)_siteF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Middelanis</dc:creator>
  <cp:lastModifiedBy>Thomas Middelanis</cp:lastModifiedBy>
  <dcterms:created xsi:type="dcterms:W3CDTF">2015-06-05T18:19:34Z</dcterms:created>
  <dcterms:modified xsi:type="dcterms:W3CDTF">2023-04-09T23:42:41Z</dcterms:modified>
</cp:coreProperties>
</file>