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MW\MW-Germany\"/>
    </mc:Choice>
  </mc:AlternateContent>
  <xr:revisionPtr revIDLastSave="0" documentId="13_ncr:1_{2E11B494-7337-451A-88F9-989A74E9C941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4" i="1"/>
  <c r="D60" i="1"/>
  <c r="D46" i="1"/>
  <c r="E46" i="1"/>
  <c r="D29" i="1"/>
  <c r="D25" i="1"/>
  <c r="D21" i="1"/>
  <c r="D17" i="1"/>
  <c r="D13" i="1"/>
  <c r="D9" i="1"/>
  <c r="D5" i="1"/>
  <c r="E5" i="1"/>
  <c r="G5" i="1"/>
  <c r="G69" i="1" l="1"/>
  <c r="G42" i="1"/>
  <c r="G6" i="1"/>
  <c r="F6" i="1"/>
  <c r="G53" i="1"/>
  <c r="G68" i="1"/>
  <c r="G64" i="1"/>
  <c r="G60" i="1"/>
  <c r="G46" i="1"/>
  <c r="D47" i="1"/>
  <c r="E47" i="1"/>
  <c r="F47" i="1"/>
  <c r="G47" i="1"/>
  <c r="C47" i="1"/>
  <c r="G29" i="1"/>
  <c r="G25" i="1"/>
  <c r="G21" i="1"/>
  <c r="G17" i="1"/>
  <c r="G13" i="1"/>
  <c r="G9" i="1"/>
  <c r="G33" i="1"/>
  <c r="G48" i="1"/>
  <c r="G51" i="1" l="1"/>
  <c r="D81" i="1"/>
  <c r="C81" i="1"/>
  <c r="D78" i="1"/>
  <c r="C78" i="1"/>
  <c r="G71" i="1"/>
  <c r="F71" i="1"/>
  <c r="E71" i="1"/>
  <c r="D71" i="1"/>
  <c r="C71" i="1"/>
  <c r="E70" i="1"/>
  <c r="D70" i="1"/>
  <c r="C70" i="1"/>
  <c r="E68" i="1"/>
  <c r="G67" i="1"/>
  <c r="F67" i="1"/>
  <c r="E67" i="1"/>
  <c r="D67" i="1"/>
  <c r="C67" i="1"/>
  <c r="G66" i="1"/>
  <c r="E66" i="1"/>
  <c r="D66" i="1"/>
  <c r="C66" i="1"/>
  <c r="E64" i="1"/>
  <c r="G63" i="1"/>
  <c r="F63" i="1"/>
  <c r="E63" i="1"/>
  <c r="D63" i="1"/>
  <c r="C63" i="1"/>
  <c r="F60" i="1"/>
  <c r="E60" i="1"/>
  <c r="G59" i="1"/>
  <c r="F59" i="1"/>
  <c r="E59" i="1"/>
  <c r="D59" i="1"/>
  <c r="C59" i="1"/>
  <c r="F55" i="1"/>
  <c r="F53" i="1"/>
  <c r="F51" i="1"/>
  <c r="F48" i="1"/>
  <c r="E48" i="1"/>
  <c r="D48" i="1"/>
  <c r="F46" i="1"/>
  <c r="G43" i="1"/>
  <c r="F43" i="1"/>
  <c r="E43" i="1"/>
  <c r="D43" i="1"/>
  <c r="F42" i="1"/>
  <c r="E42" i="1"/>
  <c r="D42" i="1"/>
  <c r="C42" i="1"/>
  <c r="C41" i="1"/>
  <c r="G40" i="1"/>
  <c r="F40" i="1"/>
  <c r="E40" i="1"/>
  <c r="D40" i="1"/>
  <c r="C40" i="1"/>
  <c r="G39" i="1"/>
  <c r="F39" i="1"/>
  <c r="E39" i="1"/>
  <c r="D39" i="1"/>
  <c r="C37" i="1"/>
  <c r="G36" i="1"/>
  <c r="F36" i="1"/>
  <c r="E36" i="1"/>
  <c r="D36" i="1"/>
  <c r="C36" i="1"/>
  <c r="G35" i="1"/>
  <c r="F35" i="1"/>
  <c r="E35" i="1"/>
  <c r="D35" i="1"/>
  <c r="C33" i="1"/>
  <c r="G32" i="1"/>
  <c r="F32" i="1"/>
  <c r="E32" i="1"/>
  <c r="D32" i="1"/>
  <c r="C32" i="1"/>
  <c r="G31" i="1"/>
  <c r="F31" i="1"/>
  <c r="E31" i="1"/>
  <c r="D31" i="1"/>
  <c r="G30" i="1"/>
  <c r="F30" i="1"/>
  <c r="E30" i="1"/>
  <c r="D30" i="1"/>
  <c r="C30" i="1"/>
  <c r="F29" i="1"/>
  <c r="E29" i="1"/>
  <c r="G28" i="1"/>
  <c r="F28" i="1"/>
  <c r="E28" i="1"/>
  <c r="D28" i="1"/>
  <c r="C28" i="1"/>
  <c r="G27" i="1"/>
  <c r="F27" i="1"/>
  <c r="E27" i="1"/>
  <c r="D27" i="1"/>
  <c r="G26" i="1"/>
  <c r="F26" i="1"/>
  <c r="E26" i="1"/>
  <c r="D26" i="1"/>
  <c r="C26" i="1"/>
  <c r="F25" i="1"/>
  <c r="E25" i="1"/>
  <c r="G24" i="1"/>
  <c r="F24" i="1"/>
  <c r="E24" i="1"/>
  <c r="D24" i="1"/>
  <c r="C24" i="1"/>
  <c r="G23" i="1"/>
  <c r="F23" i="1"/>
  <c r="E23" i="1"/>
  <c r="D23" i="1"/>
  <c r="G22" i="1"/>
  <c r="F22" i="1"/>
  <c r="E22" i="1"/>
  <c r="D22" i="1"/>
  <c r="C22" i="1"/>
  <c r="F21" i="1"/>
  <c r="E21" i="1"/>
  <c r="G20" i="1"/>
  <c r="F20" i="1"/>
  <c r="E20" i="1"/>
  <c r="D20" i="1"/>
  <c r="C20" i="1"/>
  <c r="G19" i="1"/>
  <c r="F19" i="1"/>
  <c r="E19" i="1"/>
  <c r="D19" i="1"/>
  <c r="G18" i="1"/>
  <c r="F18" i="1"/>
  <c r="E18" i="1"/>
  <c r="D18" i="1"/>
  <c r="C18" i="1"/>
  <c r="F17" i="1"/>
  <c r="E17" i="1"/>
  <c r="G16" i="1"/>
  <c r="F16" i="1"/>
  <c r="E16" i="1"/>
  <c r="D16" i="1"/>
  <c r="C16" i="1"/>
  <c r="G15" i="1"/>
  <c r="F15" i="1"/>
  <c r="E15" i="1"/>
  <c r="D15" i="1"/>
  <c r="G14" i="1"/>
  <c r="F14" i="1"/>
  <c r="E14" i="1"/>
  <c r="D14" i="1"/>
  <c r="C14" i="1"/>
  <c r="F13" i="1"/>
  <c r="E13" i="1"/>
  <c r="G12" i="1"/>
  <c r="F12" i="1"/>
  <c r="E12" i="1"/>
  <c r="D12" i="1"/>
  <c r="C12" i="1"/>
  <c r="G11" i="1"/>
  <c r="F11" i="1"/>
  <c r="E11" i="1"/>
  <c r="D11" i="1"/>
  <c r="G10" i="1"/>
  <c r="F10" i="1"/>
  <c r="E10" i="1"/>
  <c r="D10" i="1"/>
  <c r="C10" i="1"/>
  <c r="F9" i="1"/>
  <c r="E9" i="1"/>
  <c r="G8" i="1"/>
  <c r="F8" i="1"/>
  <c r="E8" i="1"/>
  <c r="D8" i="1"/>
  <c r="C8" i="1"/>
  <c r="G7" i="1"/>
  <c r="F7" i="1"/>
  <c r="E7" i="1"/>
  <c r="D7" i="1"/>
  <c r="G41" i="1"/>
  <c r="F5" i="1"/>
  <c r="F41" i="1" s="1"/>
  <c r="E41" i="1"/>
  <c r="D33" i="1"/>
  <c r="G4" i="1"/>
  <c r="F4" i="1"/>
  <c r="E4" i="1"/>
  <c r="D4" i="1"/>
  <c r="C4" i="1"/>
  <c r="B81" i="1"/>
  <c r="B70" i="1"/>
  <c r="B48" i="1"/>
  <c r="B43" i="1"/>
  <c r="B39" i="1"/>
  <c r="B35" i="1"/>
  <c r="B31" i="1"/>
  <c r="B27" i="1"/>
  <c r="B23" i="1"/>
  <c r="B19" i="1"/>
  <c r="G70" i="1" s="1"/>
  <c r="B15" i="1"/>
  <c r="B11" i="1"/>
  <c r="D41" i="1" l="1"/>
  <c r="D37" i="1"/>
  <c r="G37" i="1"/>
  <c r="E37" i="1"/>
  <c r="F37" i="1"/>
  <c r="F33" i="1"/>
  <c r="E33" i="1"/>
  <c r="D69" i="1"/>
  <c r="E69" i="1"/>
  <c r="D34" i="1"/>
  <c r="E34" i="1"/>
  <c r="G65" i="1"/>
  <c r="D65" i="1"/>
  <c r="C65" i="1"/>
  <c r="E65" i="1"/>
  <c r="D38" i="1"/>
  <c r="C38" i="1"/>
  <c r="E38" i="1"/>
  <c r="E6" i="1"/>
  <c r="C6" i="1"/>
  <c r="D6" i="1"/>
</calcChain>
</file>

<file path=xl/sharedStrings.xml><?xml version="1.0" encoding="utf-8"?>
<sst xmlns="http://schemas.openxmlformats.org/spreadsheetml/2006/main" count="370" uniqueCount="158">
  <si>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</si>
  <si>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</si>
  <si>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</si>
  <si>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</si>
  <si>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</si>
  <si>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</si>
  <si>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</si>
  <si>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</si>
  <si>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</si>
  <si>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</si>
  <si>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</si>
  <si>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</si>
  <si>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</si>
  <si>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</si>
  <si>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</si>
  <si>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</si>
  <si>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</si>
  <si>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</si>
  <si>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</si>
  <si>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</si>
  <si>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</si>
  <si>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</si>
  <si>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</si>
  <si>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</si>
  <si>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</si>
  <si>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</si>
  <si>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</si>
  <si>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</si>
  <si>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</si>
  <si>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</si>
  <si>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</si>
  <si>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</si>
  <si>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</si>
  <si>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</si>
  <si>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</si>
  <si>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</si>
  <si>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</si>
  <si>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</si>
  <si>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</si>
  <si>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</si>
  <si>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</si>
  <si>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</si>
  <si>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</si>
  <si>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</si>
  <si>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</si>
  <si>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</si>
  <si>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</si>
  <si>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</si>
  <si>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</si>
  <si>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</si>
  <si>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</si>
  <si>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</si>
  <si>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</si>
  <si>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</si>
  <si>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</si>
  <si>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</si>
  <si>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</si>
  <si>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</si>
  <si>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</si>
  <si>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</si>
  <si>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</si>
  <si>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</si>
  <si>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</si>
  <si>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</si>
  <si>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</si>
  <si>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</si>
  <si>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</si>
  <si>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</si>
  <si>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</si>
  <si>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</si>
  <si>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</si>
  <si>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</si>
  <si>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</si>
  <si>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</si>
  <si>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</si>
  <si>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</si>
  <si>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</si>
  <si>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</si>
  <si>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</si>
  <si>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</si>
  <si>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</si>
  <si>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</si>
  <si>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</si>
  <si>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</si>
  <si>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</si>
  <si>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</si>
  <si>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</si>
  <si>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</si>
  <si>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</si>
  <si>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</si>
  <si>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</si>
  <si>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</si>
  <si>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</si>
  <si>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</si>
  <si>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Individual services</t>
  </si>
  <si>
    <t>/v1/bequeath-your-data-and-die</t>
  </si>
  <si>
    <t>/v1/regard-application</t>
  </si>
  <si>
    <t>/v1/disregard-application</t>
  </si>
  <si>
    <t>/v1/list-applications</t>
  </si>
  <si>
    <t>#### Clearing:
- PUT NewRelease/remote-address with original value
- PUT NewRelease/remote-port with original value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</si>
  <si>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</si>
  <si>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</si>
  <si>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</si>
  <si>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Clearance check:
- Check if the profile-collection instance is the same as initial configuration</t>
  </si>
  <si>
    <t>#### Testing:
- checking for ResponseCode==200
- checking for lifeCycleState being identical with alternative op-s-configuration/life-cycle-state</t>
  </si>
  <si>
    <t>#### Clearing:
- PUTting op-s-configuration/life-cycle-state back to original value
- PUT NewRelease/remote-address with original value
- PUT NewRelease/remote-port with original value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</si>
  <si>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</si>
  <si>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 - - GETing CC (/core-model-1-4:control-construct)
   -Search  CC/profile-collection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</si>
  <si>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GETing CC (/core-model-1-4:control-construct)
- searching CC for http-c of NewRelease and check if the release-number is updated with dummyValue.</t>
  </si>
  <si>
    <t>#### Testing:
- checking for ResponseCode==204
- GETing CC (/core-model-1-4:control-construct)
- searching CC forapplictaion-profile of application-name=dummyApplicationName and its corresponding release-number and default value of approval-status= REGISTERED</t>
  </si>
  <si>
    <t>#### Testing:
- checking for ResponseCode==204
- GETing CC (/core-model-1-4:control-construct)
- searching CC forapplictaion-profile of application-name=dummyApplicationName and its corresponding release-number to be absent</t>
  </si>
  <si>
    <t>#### Clearing:
- PUT NewRelease/release-number with original value
- PUT NewRelease/remote-address with original value
- PUT NewRelease/remote-port with original value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</si>
  <si>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</si>
  <si>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</si>
  <si>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</si>
  <si>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#### Clearance check:
- Check if the profile list is same as initial configuration</t>
  </si>
  <si>
    <t>BequeathingDataAndDieCausesForwardings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</si>
  <si>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applicatin-name and release-number with randomly chosen values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</si>
  <si>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</si>
  <si>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</si>
  <si>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</si>
  <si>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##Gets new-application-address update trigger update-ltp to ALT?</t>
  </si>
  <si>
    <t>##Gets application-address update trigger update-ltp to ALT?</t>
  </si>
  <si>
    <t>##Gets disregard-application trigger delete-ltp-and-dependents to ALT?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</si>
  <si>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expected.
</t>
  </si>
  <si>
    <t>NewApplicationCausesRequestForInquiringOamRequestApprovals</t>
  </si>
  <si>
    <t>#### Testing:
- checking for ResponseCode==204
- GETing CC (/core-model-1-4:control-construct)
- search for operation-client uuid of redirect-service-request-information of the random application. Find the fc OUTPUT-port list of NewApplicationCausesRequestForInquiringOamRequestApprovals with logical-termination-point having value as the dummy etracted op-c of  redirect-service-request-information</t>
  </si>
  <si>
    <t xml:space="preserve">#### Testing:
- Checking for response code 204
- Getting CC, searching for the forwarding-construct NewApplicationCausesRequestForInquiringOamRequestApprovals
 - searching for OUTPUT fc-port for previously chosen uuid and logical-termination-point (entry should be absent)
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</si>
  <si>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- GET control-construct, search for operation-client redirect-service-request-information under the newly created application, store the operation-key
 Find the fc OUTPUT-port list of NewApplicationCausesRequestForInquiringOamRequestApprovals with logical-termination-point having value as the dummy etracted op-c of  redirect-service-request-information
- POST /v1/disregard-application
     - with attributes filled with random values
     - operation-key from above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</si>
  <si>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operation-name=/v1/delete-ltp-and-dependents, trace-indicator=expected unique trace-indicator(values appened with unique numbers) and other attributes as expected.</t>
  </si>
  <si>
    <t>/v1/approve-oam-request</t>
  </si>
  <si>
    <t>#### Testing:
- checking for ResponseCode==400/401
- verify that no changes happened on the configuration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</si>
  <si>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</si>
  <si>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</si>
  <si>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</si>
  <si>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#Gets the response body checked for schema validation
## Valid request</t>
  </si>
  <si>
    <t>AdministratorAdministration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</si>
  <si>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</si>
  <si>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</si>
  <si>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</si>
  <si>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</si>
  <si>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</si>
  <si>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</si>
  <si>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</si>
  <si>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/v1/regard-application, storing operation-key
  - searching CC for output fc-port of NewApplicationCausesRequestForInquiringOamRequestApprovals, find corresponding op-c, http-c and tcp-c, store them.
- GETting EaTL/CC (while using IP and port from above)
   - searching CC for op-c of /v1/list-records-of-flow, storing operation-key
- POST /v1/regard-application with  
     - all attributes according to chosen http-c and tcp-c
     - operation-key from above
   - all parameters with realistic values (incl. DummyXCorrelator)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</si>
  <si>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</si>
  <si>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find http-s from CC
- searcing CC for output port of PromptForBequeathingDataCausesTransferOfListOfApplications, find corresponding op-c, http-c and tcp-c, store them
- GETting EaTL/CC (while using IP and port from above)
   - searching CC for op-c of /v1/list-records-of-flow, storing operation-key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</si>
  <si>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</si>
  <si>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them.
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</si>
  <si>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 search CC for output fc-port of ServiceRequestCausesLoggingRequest, 
its corresponding op-c, http-c and tcp-c, storing them for later verification request. 
- also searching CC for output-fc-port of ServiceRequestCausesLtpUpdateRequest, its corresponding op-c, http-c, storing them.
- searching CC for op-s of /v1/regard-application, storing operation-key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</si>
  <si>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also searching CC for output-fc-port of ServiceRequestCausesLtpUpdateRequest, its corresponding op-c, http-c, storing them.
- searching CC for op-s of /v1/regard-application, storing operation-key
- POST /v1/regard-application with
  - dummy values generated for application-name, release-number, address, port
   -operation-key from above
   - reasonable parameter
- search CC for created http-c, tcp-c , search for the logical-termination-point=op-c of inquire-oam-request-approval  in OUTPUT port of FC=NewApplicationCausesRequestForInquiringOamRequestApprovals, store the local-id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</si>
  <si>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also searching CC for output-fc-port of ServiceRequestCausesLtpUpdateRequest, its corresponding op-c, http-c, storing them.
- searching CC for op-s of /v1/regard-application, storing operation-key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</si>
  <si>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 
- also searching CC for output-fc-port of ServiceRequestCausesLtpUpdateRequest, its corresponding op-c, http-c, storing them.
- searching CC for op-s of /v1/bequeath-your-data-and-die, storing operation-key
- find http-s from CC
- searcing CC for output port of PromptForBequeathingDataCausesTransferOfListOfApplications, find corresponding op-c, http-c and tcp-c, store them.
- GETting EaTL/CC (while using IP and port from above)
   - searching CC for op-c of /v1/list-records-of-flow, storing operation-key
 POST /v1/bequeath-your-data-and-die with
   - new-application-name according to http-s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</si>
  <si>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 POST /v1/bequeath-your-data-and-die with
   - with all attributes according to values chosen from above, BUT the chosen attribute with random dummy value (that does not comply specification).
    -operation-key from above
    - reasonable parameters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</si>
  <si>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 POST /v1/bequeath-your-data-and-die with
   - with all attributes according to values chosen from above, BUT the chosen attribute with random dummy value (that does not comply specification)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</si>
  <si>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other attributes with randomly chosen values.</t>
  </si>
  <si>
    <t>#### Clearing:
- PUT NewRelease/release-number with original value
- PUT NewRelease/remote-address with original value
- PUT NewRelease/remote-protocol with original value
- PUT NewRelease/remote-port with original value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</si>
  <si>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from CC, store them
   - - searcing CC for output port of PromptForEmbeddingCausesRequestForBequeathingData (related with OldRelease), find corresponding op-c, http-c and tcp-c, store them
- GETing CC (/core-model-1-4:control-construct) with OldRelase
  - getting required attributes and store them.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</si>
</sst>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2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/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0" xfId="0" applyFill="1"/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5" borderId="0" xfId="0" applyFont="1" applyFill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2" fillId="4" borderId="0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122"/>
  <sheetViews>
    <sheetView tabSelected="1" zoomScale="90" zoomScaleNormal="90" workbookViewId="0">
      <pane xSplit="1" ySplit="3" topLeftCell="B48" activePane="bottomRight" state="frozen"/>
      <selection pane="topRight" activeCell="B1" sqref="B1"/>
      <selection pane="bottomLeft" activeCell="A4" sqref="A4"/>
      <selection pane="bottomRight" activeCell="A3" sqref="A3:XFD3"/>
    </sheetView>
  </sheetViews>
  <sheetFormatPr defaultRowHeight="14.5" x14ac:dyDescent="0.35"/>
  <cols>
    <col min="1" max="1" width="35.54296875" style="57" customWidth="1"/>
    <col min="2" max="2" width="70.7265625" style="17"/>
    <col min="3" max="6" width="70.7265625"/>
    <col min="7" max="7" width="70.7265625" customWidth="1"/>
    <col min="8" max="40" width="9.1796875" customWidth="1"/>
  </cols>
  <sheetData>
    <row r="1" spans="1:7" ht="18.5" x14ac:dyDescent="0.35">
      <c r="A1" s="53" t="s">
        <v>136</v>
      </c>
      <c r="B1" s="1"/>
      <c r="C1" s="18"/>
      <c r="D1" s="18"/>
      <c r="E1" s="18"/>
      <c r="F1" s="18"/>
      <c r="G1" s="18"/>
    </row>
    <row r="2" spans="1:7" ht="18.5" x14ac:dyDescent="0.35">
      <c r="A2" s="53" t="s">
        <v>0</v>
      </c>
      <c r="B2" s="2"/>
      <c r="C2" s="19" t="s">
        <v>94</v>
      </c>
      <c r="D2" s="19"/>
      <c r="E2" s="19"/>
      <c r="F2" s="19"/>
      <c r="G2" s="19"/>
    </row>
    <row r="3" spans="1:7" ht="18.5" x14ac:dyDescent="0.35">
      <c r="A3" s="54" t="s">
        <v>1</v>
      </c>
      <c r="B3" s="3" t="s">
        <v>2</v>
      </c>
      <c r="C3" s="20" t="s">
        <v>95</v>
      </c>
      <c r="D3" s="20" t="s">
        <v>96</v>
      </c>
      <c r="E3" s="20" t="s">
        <v>97</v>
      </c>
      <c r="F3" s="20" t="s">
        <v>98</v>
      </c>
      <c r="G3" s="20" t="s">
        <v>130</v>
      </c>
    </row>
    <row r="4" spans="1:7" x14ac:dyDescent="0.35">
      <c r="A4" s="58" t="s">
        <v>3</v>
      </c>
      <c r="B4" s="4" t="s">
        <v>4</v>
      </c>
      <c r="C4" s="21" t="str">
        <f>$B$4</f>
        <v>## Is service idempotent?</v>
      </c>
      <c r="D4" s="21" t="str">
        <f>$B$4</f>
        <v>## Is service idempotent?</v>
      </c>
      <c r="E4" s="21" t="str">
        <f>$B$4</f>
        <v>## Is service idempotent?</v>
      </c>
      <c r="F4" s="21" t="str">
        <f>$B$4</f>
        <v>## Is service idempotent?</v>
      </c>
      <c r="G4" s="21" t="str">
        <f>$B$4</f>
        <v>## Is service idempotent?</v>
      </c>
    </row>
    <row r="5" spans="1:7" ht="217.5" x14ac:dyDescent="0.35">
      <c r="A5" s="58"/>
      <c r="B5" s="5" t="s">
        <v>5</v>
      </c>
      <c r="C5" s="22" t="s">
        <v>137</v>
      </c>
      <c r="D5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5" s="22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2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2" t="str">
        <f>CONCATENATE("#### Preparation:
- GETing CC (/core-model-1-4:control-construct)
- searching CC for op-s of ",G3,", storing operation-key
- randomly choosing http-c from ltpList
")
&amp;CONCATENATE("
  - POST ",G3,"
    - all attributes filled with chosen http-c with method=GET
    -operation-key from above
 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 - reasonable parameters</v>
      </c>
    </row>
    <row r="6" spans="1:7" ht="43.5" x14ac:dyDescent="0.35">
      <c r="A6" s="58"/>
      <c r="B6" s="5" t="s">
        <v>6</v>
      </c>
      <c r="C6" s="23" t="str">
        <f ca="1">$C6</f>
        <v xml:space="preserve">#### Testing:
- checking for ResponseCode==204 (not 400 because of idempotence)
</v>
      </c>
      <c r="D6" s="23" t="str">
        <f ca="1">$C6</f>
        <v xml:space="preserve">#### Testing:
- checking for ResponseCode==204 (not 400 because of idempotence)
</v>
      </c>
      <c r="E6" s="23" t="str">
        <f ca="1">$C6</f>
        <v xml:space="preserve">#### Testing:
- checking for ResponseCode==204 (not 400 because of idempotence)
</v>
      </c>
      <c r="F6" s="23" t="e">
        <f>#REF!</f>
        <v>#REF!</v>
      </c>
      <c r="G6" s="23" t="e">
        <f>#REF!</f>
        <v>#REF!</v>
      </c>
    </row>
    <row r="7" spans="1:7" ht="43.5" x14ac:dyDescent="0.35">
      <c r="A7" s="58"/>
      <c r="B7" s="6" t="s">
        <v>7</v>
      </c>
      <c r="C7" s="24" t="s">
        <v>99</v>
      </c>
      <c r="D7" s="24" t="str">
        <f>$B7</f>
        <v>#### Clearing:
- not applicable</v>
      </c>
      <c r="E7" s="24" t="str">
        <f>$B7</f>
        <v>#### Clearing:
- not applicable</v>
      </c>
      <c r="F7" s="24" t="str">
        <f>$B7</f>
        <v>#### Clearing:
- not applicable</v>
      </c>
      <c r="G7" s="24" t="str">
        <f>$B7</f>
        <v>#### Clearing:
- not applicable</v>
      </c>
    </row>
    <row r="8" spans="1:7" x14ac:dyDescent="0.35">
      <c r="A8" s="58" t="s">
        <v>8</v>
      </c>
      <c r="B8" s="7" t="s">
        <v>9</v>
      </c>
      <c r="C8" s="21" t="str">
        <f>$B$8</f>
        <v>## Get parameters checked for completeness?</v>
      </c>
      <c r="D8" s="21" t="str">
        <f>$B$8</f>
        <v>## Get parameters checked for completeness?</v>
      </c>
      <c r="E8" s="21" t="str">
        <f>$B$8</f>
        <v>## Get parameters checked for completeness?</v>
      </c>
      <c r="F8" s="21" t="str">
        <f>$B$8</f>
        <v>## Get parameters checked for completeness?</v>
      </c>
      <c r="G8" s="21" t="str">
        <f>$B$8</f>
        <v>## Get parameters checked for completeness?</v>
      </c>
    </row>
    <row r="9" spans="1:7" ht="246.5" x14ac:dyDescent="0.35">
      <c r="A9" s="58"/>
      <c r="B9" s="8" t="s">
        <v>10</v>
      </c>
      <c r="C9" s="25" t="s">
        <v>145</v>
      </c>
      <c r="D9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2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2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2" t="str">
        <f>CONCATENATE("#### Preparation:
- GETing CC (/core-model-1-4:control-construct)
- searching CC for op-s of ",G3,", storing operation-key
- randomly choosing http-c from ltpList
- randomly choosing authorization from profileList")
&amp;CONCATENATE("
  - POST ",G3,"
   - all attributes filled with chosen http-c and admin-p with method=GET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- all attributes filled with chosen http-c and admin-p with method=GET
    -operation-key from above
    -  BUT one randomly chosen parameter (user, originator, x-correlator, trace-indicator or customer-journey) missing (not empty string!)</v>
      </c>
    </row>
    <row r="10" spans="1:7" ht="29" x14ac:dyDescent="0.35">
      <c r="A10" s="58"/>
      <c r="B10" s="8" t="s">
        <v>11</v>
      </c>
      <c r="C10" s="26" t="str">
        <f>$B10</f>
        <v>#### Testing:
- checking for ResponseCode == 400</v>
      </c>
      <c r="D10" s="26" t="str">
        <f>$B10</f>
        <v>#### Testing:
- checking for ResponseCode == 400</v>
      </c>
      <c r="E10" s="26" t="str">
        <f>$B10</f>
        <v>#### Testing:
- checking for ResponseCode == 400</v>
      </c>
      <c r="F10" s="26" t="str">
        <f>$B10</f>
        <v>#### Testing:
- checking for ResponseCode == 400</v>
      </c>
      <c r="G10" s="26" t="str">
        <f>$B10</f>
        <v>#### Testing:
- checking for ResponseCode == 400</v>
      </c>
    </row>
    <row r="11" spans="1:7" ht="43.5" x14ac:dyDescent="0.35">
      <c r="A11" s="58"/>
      <c r="B11" s="6" t="str">
        <f>$B7</f>
        <v>#### Clearing:
- not applicable</v>
      </c>
      <c r="C11" s="24" t="s">
        <v>99</v>
      </c>
      <c r="D11" s="27" t="str">
        <f>$B7</f>
        <v>#### Clearing:
- not applicable</v>
      </c>
      <c r="E11" s="27" t="str">
        <f>$B7</f>
        <v>#### Clearing:
- not applicable</v>
      </c>
      <c r="F11" s="27" t="str">
        <f>$B7</f>
        <v>#### Clearing:
- not applicable</v>
      </c>
      <c r="G11" s="27" t="str">
        <f>$B7</f>
        <v>#### Clearing:
- not applicable</v>
      </c>
    </row>
    <row r="12" spans="1:7" x14ac:dyDescent="0.35">
      <c r="A12" s="58" t="s">
        <v>12</v>
      </c>
      <c r="B12" s="7" t="s">
        <v>13</v>
      </c>
      <c r="C12" s="28" t="str">
        <f>$B$12</f>
        <v>## Gets originator checked for compliance with specification?</v>
      </c>
      <c r="D12" s="28" t="str">
        <f>$B$12</f>
        <v>## Gets originator checked for compliance with specification?</v>
      </c>
      <c r="E12" s="28" t="str">
        <f>$B$12</f>
        <v>## Gets originator checked for compliance with specification?</v>
      </c>
      <c r="F12" s="28" t="str">
        <f>$B$12</f>
        <v>## Gets originator checked for compliance with specification?</v>
      </c>
      <c r="G12" s="28" t="str">
        <f>$B$12</f>
        <v>## Gets originator checked for compliance with specification?</v>
      </c>
    </row>
    <row r="13" spans="1:7" ht="232" x14ac:dyDescent="0.35">
      <c r="A13" s="61"/>
      <c r="B13" s="8" t="s">
        <v>14</v>
      </c>
      <c r="C13" s="22" t="s">
        <v>138</v>
      </c>
      <c r="D13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2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2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2" t="str">
        <f>CONCATENATE("#### Preparation:
- GETing CC (/core-model-1-4:control-construct)
- searching CC for op-s of ",G$3,", storing operation-key
- randomly choosing http-c from ltpList
- randomly choosing authorization from profileList")
&amp;CONCATENATE("
  - POST ",G$3,"
    - all attributes filled with chosen http-c and admin-p with method=GET
     - all parameters with realistic values, BUT 
          1.  originator set to be a string of 0, 1 or 2 (random) letters length (too short).")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 - all attributes filled with chosen http-c and admin-p with method=GET
     - all parameters with realistic values, BUT 
          1.  originator set to be a string of 0, 1 or 2 (random) letters length (too short).</v>
      </c>
    </row>
    <row r="14" spans="1:7" ht="29" x14ac:dyDescent="0.35">
      <c r="A14" s="61"/>
      <c r="B14" s="8" t="s">
        <v>15</v>
      </c>
      <c r="C14" s="26" t="str">
        <f>$B14</f>
        <v>#### Testing:
- checking for ResponseCode==400</v>
      </c>
      <c r="D14" s="26" t="str">
        <f>$B14</f>
        <v>#### Testing:
- checking for ResponseCode==400</v>
      </c>
      <c r="E14" s="26" t="str">
        <f>$B14</f>
        <v>#### Testing:
- checking for ResponseCode==400</v>
      </c>
      <c r="F14" s="26" t="str">
        <f>$B14</f>
        <v>#### Testing:
- checking for ResponseCode==400</v>
      </c>
      <c r="G14" s="26" t="str">
        <f>$B14</f>
        <v>#### Testing:
- checking for ResponseCode==400</v>
      </c>
    </row>
    <row r="15" spans="1:7" ht="43.5" x14ac:dyDescent="0.35">
      <c r="A15" s="61"/>
      <c r="B15" s="6" t="str">
        <f>$B7</f>
        <v>#### Clearing:
- not applicable</v>
      </c>
      <c r="C15" s="24" t="s">
        <v>99</v>
      </c>
      <c r="D15" s="24" t="str">
        <f>$B7</f>
        <v>#### Clearing:
- not applicable</v>
      </c>
      <c r="E15" s="24" t="str">
        <f>$B7</f>
        <v>#### Clearing:
- not applicable</v>
      </c>
      <c r="F15" s="24" t="str">
        <f>$B7</f>
        <v>#### Clearing:
- not applicable</v>
      </c>
      <c r="G15" s="24" t="str">
        <f>$B7</f>
        <v>#### Clearing:
- not applicable</v>
      </c>
    </row>
    <row r="16" spans="1:7" x14ac:dyDescent="0.35">
      <c r="A16" s="58" t="s">
        <v>16</v>
      </c>
      <c r="B16" s="7" t="s">
        <v>17</v>
      </c>
      <c r="C16" s="29" t="str">
        <f>$B$16</f>
        <v>## Gets x-correlator checked for complying the pattern?</v>
      </c>
      <c r="D16" s="29" t="str">
        <f>$B$16</f>
        <v>## Gets x-correlator checked for complying the pattern?</v>
      </c>
      <c r="E16" s="29" t="str">
        <f>$B$16</f>
        <v>## Gets x-correlator checked for complying the pattern?</v>
      </c>
      <c r="F16" s="29" t="str">
        <f>$B$16</f>
        <v>## Gets x-correlator checked for complying the pattern?</v>
      </c>
      <c r="G16" s="29" t="str">
        <f>$B$16</f>
        <v>## Gets x-correlator checked for complying the pattern?</v>
      </c>
    </row>
    <row r="17" spans="1:7" ht="232" x14ac:dyDescent="0.35">
      <c r="A17" s="58"/>
      <c r="B17" s="8" t="s">
        <v>18</v>
      </c>
      <c r="C17" s="22" t="s">
        <v>139</v>
      </c>
      <c r="D17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2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2" t="str">
        <f>CONCATENATE("#### Preparation:
- GETing CC (/core-model-1-4:control-construct)
- searching CC for op-s of ",G$3,", storing operation-key
- randomly choosing http-c from ltpList
- randomly choosing authorization from profileList")
&amp;CONCATENATE("
  - POST ",G$3,"
    - all attributes filled with chosen http-c and admin-p with method=GET
    -operation-key from above
   - reasonable parameters, BUT dummyXCorrelators differing from the pattern in various ways (e.g. empty string)")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 - all attributes filled with chosen http-c and admin-p with method=GET
    -operation-key from above
   - reasonable parameters, BUT dummyXCorrelators differing from the pattern in various ways (e.g. empty string)</v>
      </c>
    </row>
    <row r="18" spans="1:7" ht="29" x14ac:dyDescent="0.35">
      <c r="A18" s="58"/>
      <c r="B18" s="8" t="s">
        <v>15</v>
      </c>
      <c r="C18" s="30" t="str">
        <f>$B18</f>
        <v>#### Testing:
- checking for ResponseCode==400</v>
      </c>
      <c r="D18" s="30" t="str">
        <f>$B18</f>
        <v>#### Testing:
- checking for ResponseCode==400</v>
      </c>
      <c r="E18" s="30" t="str">
        <f>$B18</f>
        <v>#### Testing:
- checking for ResponseCode==400</v>
      </c>
      <c r="F18" s="30" t="str">
        <f>$B18</f>
        <v>#### Testing:
- checking for ResponseCode==400</v>
      </c>
      <c r="G18" s="30" t="str">
        <f>$B18</f>
        <v>#### Testing:
- checking for ResponseCode==400</v>
      </c>
    </row>
    <row r="19" spans="1:7" ht="43.5" x14ac:dyDescent="0.35">
      <c r="A19" s="58"/>
      <c r="B19" s="6" t="str">
        <f>$B7</f>
        <v>#### Clearing:
- not applicable</v>
      </c>
      <c r="C19" s="24" t="s">
        <v>99</v>
      </c>
      <c r="D19" s="31" t="str">
        <f>$B7</f>
        <v>#### Clearing:
- not applicable</v>
      </c>
      <c r="E19" s="31" t="str">
        <f>$B7</f>
        <v>#### Clearing:
- not applicable</v>
      </c>
      <c r="F19" s="31" t="str">
        <f>$B7</f>
        <v>#### Clearing:
- not applicable</v>
      </c>
      <c r="G19" s="31" t="str">
        <f>$B7</f>
        <v>#### Clearing:
- not applicable</v>
      </c>
    </row>
    <row r="20" spans="1:7" x14ac:dyDescent="0.35">
      <c r="A20" s="58" t="s">
        <v>19</v>
      </c>
      <c r="B20" s="7" t="s">
        <v>20</v>
      </c>
      <c r="C20" s="28" t="str">
        <f>$B$20</f>
        <v>## Gets trace-indicator checked for complying the pattern?</v>
      </c>
      <c r="D20" s="28" t="str">
        <f>$B$20</f>
        <v>## Gets trace-indicator checked for complying the pattern?</v>
      </c>
      <c r="E20" s="28" t="str">
        <f>$B$20</f>
        <v>## Gets trace-indicator checked for complying the pattern?</v>
      </c>
      <c r="F20" s="28" t="str">
        <f>$B$20</f>
        <v>## Gets trace-indicator checked for complying the pattern?</v>
      </c>
      <c r="G20" s="28" t="str">
        <f>$B$20</f>
        <v>## Gets trace-indicator checked for complying the pattern?</v>
      </c>
    </row>
    <row r="21" spans="1:7" ht="232" x14ac:dyDescent="0.35">
      <c r="A21" s="58"/>
      <c r="B21" s="8" t="s">
        <v>21</v>
      </c>
      <c r="C21" s="22" t="s">
        <v>140</v>
      </c>
      <c r="D21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2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2" t="str">
        <f>CONCATENATE("#### Preparation:
- GETing CC (/core-model-1-4:control-construct)
- searching CC for op-s of ",G$3,", storing operation-key
- randomly choosing http-c from ltpList
- randomly choosing authorization from profileList")
&amp;CONCATENATE("
  - POST ",G$3,"
    - all attributes filled with chosen http-c and admin-p with method=GET
    -operation-key from above
   - reasonable parameters, BUT dummyTraceIndicator differing from the pattern in various ways (e.g. empty string)")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 - all attributes filled with chosen http-c and admin-p with method=GET
    -operation-key from above
   - reasonable parameters, BUT dummyTraceIndicator differing from the pattern in various ways (e.g. empty string)</v>
      </c>
    </row>
    <row r="22" spans="1:7" ht="29" x14ac:dyDescent="0.35">
      <c r="A22" s="58"/>
      <c r="B22" s="8" t="s">
        <v>15</v>
      </c>
      <c r="C22" s="30" t="str">
        <f>$B22</f>
        <v>#### Testing:
- checking for ResponseCode==400</v>
      </c>
      <c r="D22" s="30" t="str">
        <f>$B22</f>
        <v>#### Testing:
- checking for ResponseCode==400</v>
      </c>
      <c r="E22" s="30" t="str">
        <f>$B22</f>
        <v>#### Testing:
- checking for ResponseCode==400</v>
      </c>
      <c r="F22" s="30" t="str">
        <f>$B22</f>
        <v>#### Testing:
- checking for ResponseCode==400</v>
      </c>
      <c r="G22" s="30" t="str">
        <f>$B22</f>
        <v>#### Testing:
- checking for ResponseCode==400</v>
      </c>
    </row>
    <row r="23" spans="1:7" ht="43.5" x14ac:dyDescent="0.35">
      <c r="A23" s="58"/>
      <c r="B23" s="6" t="str">
        <f>$B7</f>
        <v>#### Clearing:
- not applicable</v>
      </c>
      <c r="C23" s="24" t="s">
        <v>99</v>
      </c>
      <c r="D23" s="31" t="str">
        <f>$B7</f>
        <v>#### Clearing:
- not applicable</v>
      </c>
      <c r="E23" s="31" t="str">
        <f>$B7</f>
        <v>#### Clearing:
- not applicable</v>
      </c>
      <c r="F23" s="31" t="str">
        <f>$B7</f>
        <v>#### Clearing:
- not applicable</v>
      </c>
      <c r="G23" s="31" t="str">
        <f>$B7</f>
        <v>#### Clearing:
- not applicable</v>
      </c>
    </row>
    <row r="24" spans="1:7" x14ac:dyDescent="0.35">
      <c r="A24" s="58" t="s">
        <v>22</v>
      </c>
      <c r="B24" s="7" t="s">
        <v>23</v>
      </c>
      <c r="C24" s="21" t="str">
        <f>$B$24</f>
        <v>## Gets security key checked for availability?</v>
      </c>
      <c r="D24" s="21" t="str">
        <f>$B$24</f>
        <v>## Gets security key checked for availability?</v>
      </c>
      <c r="E24" s="21" t="str">
        <f>$B$24</f>
        <v>## Gets security key checked for availability?</v>
      </c>
      <c r="F24" s="21" t="str">
        <f>$B$24</f>
        <v>## Gets security key checked for availability?</v>
      </c>
      <c r="G24" s="21" t="str">
        <f>$B$24</f>
        <v>## Gets security key checked for availability?</v>
      </c>
    </row>
    <row r="25" spans="1:7" ht="217.5" x14ac:dyDescent="0.35">
      <c r="A25" s="58"/>
      <c r="B25" s="8" t="s">
        <v>24</v>
      </c>
      <c r="C25" s="22" t="s">
        <v>141</v>
      </c>
      <c r="D25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2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2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2" t="str">
        <f>CONCATENATE("#### Preparation:
- GETing CC (/core-model-1-4:control-construct)
- searching CC for op-s of ",G$3,", storing operation-key
- randomly choosing http-c from ltpList
- randomly choosing authorization from profileList")
&amp;CONCATENATE("
  - POST ",G$3,"
     - all attributes filled with chosen http-c and admin-p with method=GET
     - reasonable parameters
    - BUT operationKey parameter missing (does not mean empty string)""")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  - all attributes filled with chosen http-c and admin-p with method=GET
     - reasonable parameters
    - BUT operationKey parameter missing (does not mean empty string)"</v>
      </c>
    </row>
    <row r="26" spans="1:7" ht="29" x14ac:dyDescent="0.35">
      <c r="A26" s="58"/>
      <c r="B26" s="8" t="s">
        <v>25</v>
      </c>
      <c r="C26" s="26" t="str">
        <f>$B26</f>
        <v>#### Testing:
- checking for ResponseCode==401</v>
      </c>
      <c r="D26" s="26" t="str">
        <f>$B26</f>
        <v>#### Testing:
- checking for ResponseCode==401</v>
      </c>
      <c r="E26" s="26" t="str">
        <f>$B26</f>
        <v>#### Testing:
- checking for ResponseCode==401</v>
      </c>
      <c r="F26" s="26" t="str">
        <f>$B26</f>
        <v>#### Testing:
- checking for ResponseCode==401</v>
      </c>
      <c r="G26" s="26" t="str">
        <f>$B26</f>
        <v>#### Testing:
- checking for ResponseCode==401</v>
      </c>
    </row>
    <row r="27" spans="1:7" ht="43.5" x14ac:dyDescent="0.35">
      <c r="A27" s="58"/>
      <c r="B27" s="6" t="str">
        <f>$B7</f>
        <v>#### Clearing:
- not applicable</v>
      </c>
      <c r="C27" s="24" t="s">
        <v>99</v>
      </c>
      <c r="D27" s="24" t="str">
        <f>$B7</f>
        <v>#### Clearing:
- not applicable</v>
      </c>
      <c r="E27" s="24" t="str">
        <f>$B7</f>
        <v>#### Clearing:
- not applicable</v>
      </c>
      <c r="F27" s="24" t="str">
        <f>$B7</f>
        <v>#### Clearing:
- not applicable</v>
      </c>
      <c r="G27" s="24" t="str">
        <f>$B7</f>
        <v>#### Clearing:
- not applicable</v>
      </c>
    </row>
    <row r="28" spans="1:7" x14ac:dyDescent="0.35">
      <c r="A28" s="58" t="s">
        <v>26</v>
      </c>
      <c r="B28" s="7" t="s">
        <v>27</v>
      </c>
      <c r="C28" s="21" t="str">
        <f>$B$28</f>
        <v>## Gets security key checked for correctness?</v>
      </c>
      <c r="D28" s="21" t="str">
        <f>$B$28</f>
        <v>## Gets security key checked for correctness?</v>
      </c>
      <c r="E28" s="21" t="str">
        <f>$B$28</f>
        <v>## Gets security key checked for correctness?</v>
      </c>
      <c r="F28" s="21" t="str">
        <f>$B$28</f>
        <v>## Gets security key checked for correctness?</v>
      </c>
      <c r="G28" s="21" t="str">
        <f>$B$28</f>
        <v>## Gets security key checked for correctness?</v>
      </c>
    </row>
    <row r="29" spans="1:7" ht="217.5" x14ac:dyDescent="0.35">
      <c r="A29" s="58"/>
      <c r="B29" s="8" t="s">
        <v>28</v>
      </c>
      <c r="C29" s="22" t="s">
        <v>142</v>
      </c>
      <c r="D29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 - BUT operationKey parameter with random dummy value"</v>
      </c>
      <c r="E29" s="22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2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2" t="str">
        <f>CONCATENATE("#### Preparation:
- GETing CC (/core-model-1-4:control-construct)
- searching CC for op-s of ",G$3,", storing operation-key
- randomly choosing http-c from ltpList
- randomly choosing authorization from profileList")
&amp;CONCATENATE("
  - POST ",G$3,"
    - all attributes filled with chosen http-c and admin-p with method=GET
     - reasonable parameters
     - BUT operationKey parameter with random dummy value")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 - all attributes filled with chosen http-c and admin-p with method=GET
     - reasonable parameters
     - BUT operationKey parameter with random dummy value</v>
      </c>
    </row>
    <row r="30" spans="1:7" ht="29" x14ac:dyDescent="0.35">
      <c r="A30" s="58"/>
      <c r="B30" s="8" t="s">
        <v>25</v>
      </c>
      <c r="C30" s="26" t="str">
        <f>$B30</f>
        <v>#### Testing:
- checking for ResponseCode==401</v>
      </c>
      <c r="D30" s="26" t="str">
        <f>$B30</f>
        <v>#### Testing:
- checking for ResponseCode==401</v>
      </c>
      <c r="E30" s="26" t="str">
        <f>$B30</f>
        <v>#### Testing:
- checking for ResponseCode==401</v>
      </c>
      <c r="F30" s="26" t="str">
        <f>$B30</f>
        <v>#### Testing:
- checking for ResponseCode==401</v>
      </c>
      <c r="G30" s="26" t="str">
        <f>$B30</f>
        <v>#### Testing:
- checking for ResponseCode==401</v>
      </c>
    </row>
    <row r="31" spans="1:7" ht="43.5" x14ac:dyDescent="0.35">
      <c r="A31" s="58"/>
      <c r="B31" s="6" t="str">
        <f>$B7</f>
        <v>#### Clearing:
- not applicable</v>
      </c>
      <c r="C31" s="24" t="s">
        <v>99</v>
      </c>
      <c r="D31" s="24" t="str">
        <f>$B7</f>
        <v>#### Clearing:
- not applicable</v>
      </c>
      <c r="E31" s="24" t="str">
        <f>$B7</f>
        <v>#### Clearing:
- not applicable</v>
      </c>
      <c r="F31" s="24" t="str">
        <f>$B7</f>
        <v>#### Clearing:
- not applicable</v>
      </c>
      <c r="G31" s="24" t="str">
        <f>$B7</f>
        <v>#### Clearing:
- not applicable</v>
      </c>
    </row>
    <row r="32" spans="1:7" x14ac:dyDescent="0.35">
      <c r="A32" s="58" t="s">
        <v>29</v>
      </c>
      <c r="B32" s="7" t="s">
        <v>30</v>
      </c>
      <c r="C32" s="21" t="str">
        <f>$B$32</f>
        <v>## Contains response complete set of headers?</v>
      </c>
      <c r="D32" s="21" t="str">
        <f>$B$32</f>
        <v>## Contains response complete set of headers?</v>
      </c>
      <c r="E32" s="21" t="str">
        <f>$B$32</f>
        <v>## Contains response complete set of headers?</v>
      </c>
      <c r="F32" s="21" t="str">
        <f>$B$32</f>
        <v>## Contains response complete set of headers?</v>
      </c>
      <c r="G32" s="21" t="str">
        <f>$B$32</f>
        <v>## Contains response complete set of headers?</v>
      </c>
    </row>
    <row r="33" spans="1:7" ht="217.5" x14ac:dyDescent="0.35">
      <c r="A33" s="58"/>
      <c r="B33" s="8" t="s">
        <v>31</v>
      </c>
      <c r="C33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3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 - reasonable parameters</v>
      </c>
    </row>
    <row r="34" spans="1:7" ht="58" x14ac:dyDescent="0.35">
      <c r="A34" s="58"/>
      <c r="B34" s="8" t="s">
        <v>32</v>
      </c>
      <c r="C34" s="50" t="s">
        <v>132</v>
      </c>
      <c r="D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50" t="s">
        <v>133</v>
      </c>
      <c r="G34" s="50" t="s">
        <v>133</v>
      </c>
    </row>
    <row r="35" spans="1:7" ht="43.5" x14ac:dyDescent="0.35">
      <c r="A35" s="58"/>
      <c r="B35" s="6" t="str">
        <f>$B7</f>
        <v>#### Clearing:
- not applicable</v>
      </c>
      <c r="C35" s="24" t="s">
        <v>99</v>
      </c>
      <c r="D35" s="31" t="str">
        <f>$B7</f>
        <v>#### Clearing:
- not applicable</v>
      </c>
      <c r="E35" s="31" t="str">
        <f>$B7</f>
        <v>#### Clearing:
- not applicable</v>
      </c>
      <c r="F35" s="31" t="str">
        <f>$B7</f>
        <v>#### Clearing:
- not applicable</v>
      </c>
      <c r="G35" s="31" t="str">
        <f>$B7</f>
        <v>#### Clearing:
- not applicable</v>
      </c>
    </row>
    <row r="36" spans="1:7" x14ac:dyDescent="0.35">
      <c r="A36" s="58" t="s">
        <v>33</v>
      </c>
      <c r="B36" s="7" t="s">
        <v>34</v>
      </c>
      <c r="C36" s="21" t="str">
        <f>$B$36</f>
        <v>## Is the initial x-correlator ín the response?</v>
      </c>
      <c r="D36" s="21" t="str">
        <f>$B$36</f>
        <v>## Is the initial x-correlator ín the response?</v>
      </c>
      <c r="E36" s="21" t="str">
        <f>$B$36</f>
        <v>## Is the initial x-correlator ín the response?</v>
      </c>
      <c r="F36" s="21" t="str">
        <f>$B$36</f>
        <v>## Is the initial x-correlator ín the response?</v>
      </c>
      <c r="G36" s="21" t="str">
        <f>$B$36</f>
        <v>## Is the initial x-correlator ín the response?</v>
      </c>
    </row>
    <row r="37" spans="1:7" ht="217.5" x14ac:dyDescent="0.35">
      <c r="A37" s="58"/>
      <c r="B37" s="8" t="s">
        <v>31</v>
      </c>
      <c r="C37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7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 - reasonable parameters</v>
      </c>
    </row>
    <row r="38" spans="1:7" ht="43.5" x14ac:dyDescent="0.35">
      <c r="A38" s="58"/>
      <c r="B38" s="8" t="s">
        <v>35</v>
      </c>
      <c r="C38" s="26" t="str">
        <f ca="1">$C38</f>
        <v>#### Testing:
- checking for ResponseCode==204
- checking for response headers containing x-correlator==dummyXCorrelator</v>
      </c>
      <c r="D38" s="26" t="str">
        <f ca="1">$C38</f>
        <v>#### Testing:
- checking for ResponseCode==204
- checking for response headers containing x-correlator==dummyXCorrelator</v>
      </c>
      <c r="E38" s="26" t="str">
        <f ca="1">$C38</f>
        <v>#### Testing:
- checking for ResponseCode==204
- checking for response headers containing x-correlator==dummyXCorrelator</v>
      </c>
      <c r="F38" s="50" t="s">
        <v>134</v>
      </c>
      <c r="G38" s="50" t="s">
        <v>134</v>
      </c>
    </row>
    <row r="39" spans="1:7" ht="43.5" x14ac:dyDescent="0.35">
      <c r="A39" s="58"/>
      <c r="B39" s="6" t="str">
        <f>$B7</f>
        <v>#### Clearing:
- not applicable</v>
      </c>
      <c r="C39" s="24" t="s">
        <v>99</v>
      </c>
      <c r="D39" s="24" t="str">
        <f>$B7</f>
        <v>#### Clearing:
- not applicable</v>
      </c>
      <c r="E39" s="24" t="str">
        <f>$B7</f>
        <v>#### Clearing:
- not applicable</v>
      </c>
      <c r="F39" s="24" t="str">
        <f>$B7</f>
        <v>#### Clearing:
- not applicable</v>
      </c>
      <c r="G39" s="24" t="str">
        <f>$B7</f>
        <v>#### Clearing:
- not applicable</v>
      </c>
    </row>
    <row r="40" spans="1:7" x14ac:dyDescent="0.35">
      <c r="A40" s="58" t="s">
        <v>36</v>
      </c>
      <c r="B40" s="7" t="s">
        <v>37</v>
      </c>
      <c r="C40" s="21" t="str">
        <f>$B$40</f>
        <v>## Is the correct life-cycle-state ín the response?</v>
      </c>
      <c r="D40" s="21" t="str">
        <f>$B$40</f>
        <v>## Is the correct life-cycle-state ín the response?</v>
      </c>
      <c r="E40" s="21" t="str">
        <f>$B$40</f>
        <v>## Is the correct life-cycle-state ín the response?</v>
      </c>
      <c r="F40" s="21" t="str">
        <f>$B$40</f>
        <v>## Is the correct life-cycle-state ín the response?</v>
      </c>
      <c r="G40" s="21" t="str">
        <f>$B$40</f>
        <v>## Is the correct life-cycle-state ín the response?</v>
      </c>
    </row>
    <row r="41" spans="1:7" ht="217.5" x14ac:dyDescent="0.35">
      <c r="A41" s="60"/>
      <c r="B41" s="8" t="s">
        <v>31</v>
      </c>
      <c r="C41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41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 - reasonable parameters</v>
      </c>
    </row>
    <row r="42" spans="1:7" ht="72.5" x14ac:dyDescent="0.35">
      <c r="A42" s="60"/>
      <c r="B42" s="8" t="s">
        <v>38</v>
      </c>
      <c r="C42" s="26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6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6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6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6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/v1/approve-oam-request/configuration/life-cycle-state</v>
      </c>
    </row>
    <row r="43" spans="1:7" ht="43.5" x14ac:dyDescent="0.35">
      <c r="A43" s="60"/>
      <c r="B43" s="6" t="str">
        <f>$B7</f>
        <v>#### Clearing:
- not applicable</v>
      </c>
      <c r="C43" s="24" t="s">
        <v>99</v>
      </c>
      <c r="D43" s="24" t="str">
        <f>$B7</f>
        <v>#### Clearing:
- not applicable</v>
      </c>
      <c r="E43" s="24" t="str">
        <f>$B7</f>
        <v>#### Clearing:
- not applicable</v>
      </c>
      <c r="F43" s="24" t="str">
        <f>$B7</f>
        <v>#### Clearing:
- not applicable</v>
      </c>
      <c r="G43" s="24" t="str">
        <f>$B7</f>
        <v>#### Clearing:
- not applicable</v>
      </c>
    </row>
    <row r="44" spans="1:7" ht="43.5" x14ac:dyDescent="0.35">
      <c r="A44" s="58" t="s">
        <v>39</v>
      </c>
      <c r="B44" s="7" t="s">
        <v>40</v>
      </c>
      <c r="C44" s="28" t="s">
        <v>100</v>
      </c>
      <c r="D44" s="28" t="s">
        <v>100</v>
      </c>
      <c r="E44" s="28" t="s">
        <v>100</v>
      </c>
      <c r="F44" s="28" t="s">
        <v>100</v>
      </c>
      <c r="G44" s="28" t="s">
        <v>100</v>
      </c>
    </row>
    <row r="45" spans="1:7" ht="29" x14ac:dyDescent="0.35">
      <c r="A45" s="60"/>
      <c r="B45" s="8" t="s">
        <v>41</v>
      </c>
      <c r="C45" s="32" t="s">
        <v>71</v>
      </c>
      <c r="D45" s="32" t="s">
        <v>71</v>
      </c>
      <c r="E45" s="32" t="s">
        <v>71</v>
      </c>
      <c r="F45" s="32" t="s">
        <v>71</v>
      </c>
      <c r="G45" s="32" t="s">
        <v>71</v>
      </c>
    </row>
    <row r="46" spans="1:7" ht="275.5" x14ac:dyDescent="0.35">
      <c r="A46" s="60"/>
      <c r="B46" s="8" t="s">
        <v>42</v>
      </c>
      <c r="C46" s="30" t="s">
        <v>146</v>
      </c>
      <c r="D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NewApplicationCausesRequestForInquiringOamRequestApprovals, find corresponding op-c, http-c and tcp-c, store them")
&amp;CONCATENATE("
- GETting EaTL/CC (while using IP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NewApplicationCausesRequestForInquiringOamRequestApprovals, find corresponding op-c, http-c and tcp-c, store them
- GETting EaTL/CC (while using IP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GETting EaTL/CC (while using IP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GETting EaTL/CC (while using IP and port from above)
   - searching CC for op-c of /v1/list-records-of-flow, storing operation-key
  - POST /v1/disregard-application
    - all attributes filed with random values
    -operation-key from above
    - reasonable parameters</v>
      </c>
      <c r="F46" s="22" t="str">
        <f>CONCATENATE("#### Preparation:
- GETing CC (/core-model-1-4:control-construct)
- searching CC for http-c of ExecutionAndTraceLog its corresponding tcp-c and op-c of record-service-request, store them
- searching CC for op-s of ",F3,", storing operation-key")
&amp;CONCATENATE("
- GETting EaTL/CC (while using IP and port from above)
   - searching CC for op-c of /v1/list-records-of-flow, storing operation-key
  - POST ",F3,"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IP and port from above)
   - searching CC for op-c of /v1/list-records-of-flow, storing operation-key
  - POST /v1/list-applications
    -operation-key from above
    - reasonable parameters</v>
      </c>
      <c r="G46" s="22" t="str">
        <f>CONCATENATE("#### Preparation:
- GETing CC (/core-model-1-4:control-construct)
- searching CC for http-c of ExecutionAndTraceLog its corresponding tcp-c and op-c of record-service-request, store them
- searching CC for op-s of ",G3,", storing operation-key
`")
&amp;CONCATENATE("
- GETting EaTL/CC (while using IP and port from above)
   - searching CC for op-c of /v1/list-records-of-flow, storing operation-key
  - POST ",G3,"- all attributes filled with chosen http-c and admin-p with method=GET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/v1/approve-oam-request, storing operation-key
`
- GETting EaTL/CC (while using IP and port from above)
   - searching CC for op-c of /v1/list-records-of-flow, storing operation-key
  - POST /v1/approve-oam-request- all attributes filled with chosen http-c and admin-p with method=GET
    -operation-key from above
    - reasonable parameters</v>
      </c>
    </row>
    <row r="47" spans="1:7" ht="130.5" x14ac:dyDescent="0.35">
      <c r="A47" s="60"/>
      <c r="B47" s="8" t="s">
        <v>43</v>
      </c>
      <c r="C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C3,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operation-name==/v1/bequeath-your-data-and-die
   - checking same record for containing DummyXCorrelator &amp;DummyTraceIndicator</v>
      </c>
      <c r="D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D3,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operation-name==/v1/regard-application
   - checking same record for containing DummyXCorrelator &amp;DummyTraceIndicator</v>
      </c>
      <c r="E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E3,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operation-name==/v1/disregard-application
   - checking same record for containing DummyXCorrelator &amp;DummyTraceIndicator</v>
      </c>
      <c r="F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operation-name==/v1/list-applications
   - checking same record for containing DummyXCorrelator &amp;DummyTraceIndicator</v>
      </c>
      <c r="G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G3,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operation-name==/v1/approve-oam-request
   - checking same record for containing DummyXCorrelator &amp;DummyTraceIndicator</v>
      </c>
    </row>
    <row r="48" spans="1:7" ht="44" thickBot="1" x14ac:dyDescent="0.4">
      <c r="A48" s="60"/>
      <c r="B48" s="9" t="str">
        <f>$B7</f>
        <v>#### Clearing:
- not applicable</v>
      </c>
      <c r="C48" s="24" t="s">
        <v>99</v>
      </c>
      <c r="D48" s="33" t="str">
        <f>$B7</f>
        <v>#### Clearing:
- not applicable</v>
      </c>
      <c r="E48" s="33" t="str">
        <f>$B7</f>
        <v>#### Clearing:
- not applicable</v>
      </c>
      <c r="F48" s="33" t="str">
        <f>$B7</f>
        <v>#### Clearing:
- not applicable</v>
      </c>
      <c r="G48" s="33" t="str">
        <f>$B7</f>
        <v>#### Clearing:
- not applicable</v>
      </c>
    </row>
    <row r="49" spans="1:7" ht="19" thickBot="1" x14ac:dyDescent="0.4">
      <c r="A49" s="55" t="s">
        <v>44</v>
      </c>
      <c r="B49" s="10"/>
      <c r="C49" s="34"/>
      <c r="D49" s="35"/>
      <c r="E49" s="35"/>
      <c r="F49" s="35"/>
      <c r="G49" s="35"/>
    </row>
    <row r="50" spans="1:7" ht="29.5" thickTop="1" x14ac:dyDescent="0.35">
      <c r="A50" s="58" t="s">
        <v>45</v>
      </c>
      <c r="B50" s="11" t="s">
        <v>46</v>
      </c>
      <c r="C50" s="36" t="s">
        <v>46</v>
      </c>
      <c r="D50" s="36" t="s">
        <v>46</v>
      </c>
      <c r="E50" s="36" t="s">
        <v>46</v>
      </c>
      <c r="F50" s="36" t="s">
        <v>46</v>
      </c>
      <c r="G50" s="36" t="s">
        <v>135</v>
      </c>
    </row>
    <row r="51" spans="1:7" ht="145" x14ac:dyDescent="0.35">
      <c r="A51" s="60"/>
      <c r="B51" s="12" t="s">
        <v>47</v>
      </c>
      <c r="C51" s="37" t="s">
        <v>101</v>
      </c>
      <c r="D51" t="s">
        <v>101</v>
      </c>
      <c r="E51" t="s">
        <v>101</v>
      </c>
      <c r="F51" s="37" t="str">
        <f>CONCATENATE("#### Preparation:
- GETing CC (/core-model-1-4:control-construct
- searching CC for op-s of ",F3,", storing it.
- POST ",F3,"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G51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 - reasonable parameters</v>
      </c>
    </row>
    <row r="52" spans="1:7" ht="72.5" x14ac:dyDescent="0.35">
      <c r="A52" s="60"/>
      <c r="B52" s="13" t="s">
        <v>48</v>
      </c>
      <c r="C52" s="37" t="s">
        <v>101</v>
      </c>
      <c r="D52" t="s">
        <v>101</v>
      </c>
      <c r="E52" t="s">
        <v>101</v>
      </c>
      <c r="F52" s="51" t="s">
        <v>48</v>
      </c>
      <c r="G52" s="51" t="s">
        <v>48</v>
      </c>
    </row>
    <row r="53" spans="1:7" ht="29" x14ac:dyDescent="0.35">
      <c r="A53" s="60"/>
      <c r="B53" s="14" t="s">
        <v>49</v>
      </c>
      <c r="C53" s="38" t="s">
        <v>101</v>
      </c>
      <c r="D53" t="s">
        <v>101</v>
      </c>
      <c r="E53" t="s">
        <v>101</v>
      </c>
      <c r="F53" s="39" t="str">
        <f>$B7</f>
        <v>#### Clearing:
- not applicable</v>
      </c>
      <c r="G53" s="39" t="str">
        <f>$B7</f>
        <v>#### Clearing:
- not applicable</v>
      </c>
    </row>
    <row r="54" spans="1:7" x14ac:dyDescent="0.35">
      <c r="A54" s="59" t="s">
        <v>50</v>
      </c>
      <c r="B54" s="11" t="s">
        <v>51</v>
      </c>
      <c r="C54" s="36" t="s">
        <v>51</v>
      </c>
      <c r="D54" s="36" t="s">
        <v>51</v>
      </c>
      <c r="E54" s="36" t="s">
        <v>51</v>
      </c>
      <c r="F54" s="36" t="s">
        <v>51</v>
      </c>
      <c r="G54" s="36" t="s">
        <v>51</v>
      </c>
    </row>
    <row r="55" spans="1:7" ht="130.5" x14ac:dyDescent="0.35">
      <c r="A55" s="59"/>
      <c r="B55" s="12" t="s">
        <v>52</v>
      </c>
      <c r="C55" s="25" t="s">
        <v>101</v>
      </c>
      <c r="D55" t="s">
        <v>101</v>
      </c>
      <c r="E55" t="s">
        <v>101</v>
      </c>
      <c r="F55" s="37" t="str">
        <f>CONCATENATE("#### Preparation:
- GETing CC (/core-model-1-4:control-construct
     - searching CC for op-s of ",F3,", storing it.
     - search for random  application-p, store it
     - PUT random values to each configurable parameters of chosen application-p, store dummy values
- POST ",F3," with
      - operation-key from above
      - reasonable parameters ")</f>
        <v xml:space="preserve">#### Preparation:
- GETing CC (/core-model-1-4:control-construct
     - searching CC for op-s of /v1/list-applications, storing it.
     - search for random  application-p, store it
     - PUT random values to each configurable parameters of chosen application-p, store dummy values
- POST /v1/list-applications with
      - operation-key from above
      - reasonable parameters </v>
      </c>
      <c r="G55" t="s">
        <v>101</v>
      </c>
    </row>
    <row r="56" spans="1:7" ht="58" x14ac:dyDescent="0.35">
      <c r="A56" s="59"/>
      <c r="B56" s="13" t="s">
        <v>53</v>
      </c>
      <c r="C56" s="25" t="s">
        <v>101</v>
      </c>
      <c r="D56" t="s">
        <v>101</v>
      </c>
      <c r="E56" t="s">
        <v>101</v>
      </c>
      <c r="F56" s="25" t="s">
        <v>53</v>
      </c>
      <c r="G56" t="s">
        <v>101</v>
      </c>
    </row>
    <row r="57" spans="1:7" ht="29" x14ac:dyDescent="0.35">
      <c r="A57" s="59"/>
      <c r="B57" s="14" t="s">
        <v>49</v>
      </c>
      <c r="C57" s="39" t="s">
        <v>101</v>
      </c>
      <c r="D57" t="s">
        <v>101</v>
      </c>
      <c r="E57" t="s">
        <v>101</v>
      </c>
      <c r="F57" s="39" t="s">
        <v>102</v>
      </c>
      <c r="G57" t="s">
        <v>101</v>
      </c>
    </row>
    <row r="58" spans="1:7" ht="29" x14ac:dyDescent="0.35">
      <c r="A58" s="59"/>
      <c r="B58" s="13" t="s">
        <v>54</v>
      </c>
      <c r="C58" s="25"/>
      <c r="D58" t="s">
        <v>101</v>
      </c>
      <c r="E58" t="s">
        <v>101</v>
      </c>
      <c r="F58" s="25" t="s">
        <v>103</v>
      </c>
      <c r="G58" t="s">
        <v>101</v>
      </c>
    </row>
    <row r="59" spans="1:7" x14ac:dyDescent="0.35">
      <c r="A59" s="58" t="s">
        <v>55</v>
      </c>
      <c r="B59" s="7" t="s">
        <v>56</v>
      </c>
      <c r="C59" s="21" t="str">
        <f>$B$59</f>
        <v>## Gets lifeCycleState propagated?</v>
      </c>
      <c r="D59" s="21" t="str">
        <f>$B$59</f>
        <v>## Gets lifeCycleState propagated?</v>
      </c>
      <c r="E59" s="21" t="str">
        <f>$B$59</f>
        <v>## Gets lifeCycleState propagated?</v>
      </c>
      <c r="F59" s="21" t="str">
        <f>$B$59</f>
        <v>## Gets lifeCycleState propagated?</v>
      </c>
      <c r="G59" s="21" t="str">
        <f>$B$59</f>
        <v>## Gets lifeCycleState propagated?</v>
      </c>
    </row>
    <row r="60" spans="1:7" ht="232" x14ac:dyDescent="0.35">
      <c r="A60" s="60"/>
      <c r="B60" s="8" t="s">
        <v>57</v>
      </c>
      <c r="C60" s="22" t="s">
        <v>147</v>
      </c>
      <c r="D60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2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2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2" t="str">
        <f>CONCATENATE("#### Preparation:
- GETing CC (/core-model-1-4:control-construct)
- searching CC for op-s of ",G3,", storing operation-key
- randomly choosing http-c from ltpList
- randomly choosing authorization from profileList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/v1/approve-oam-request, storing operation-key
- randomly choosing http-c from ltpList
- randomly choosing authorization from profileList
- PUTting op-s-configuration/life-cycle-state with random alternative value
  - POST /v1/approve-oam-request
    - all attributes filled with random values
    -operation-key from above
    - reasonable parameters</v>
      </c>
    </row>
    <row r="61" spans="1:7" ht="58" x14ac:dyDescent="0.35">
      <c r="A61" s="60"/>
      <c r="B61" s="8" t="s">
        <v>58</v>
      </c>
      <c r="C61" s="26" t="s">
        <v>58</v>
      </c>
      <c r="D61" s="26" t="s">
        <v>58</v>
      </c>
      <c r="E61" s="26" t="s">
        <v>58</v>
      </c>
      <c r="F61" s="26" t="s">
        <v>104</v>
      </c>
      <c r="G61" s="26" t="s">
        <v>58</v>
      </c>
    </row>
    <row r="62" spans="1:7" ht="58" x14ac:dyDescent="0.35">
      <c r="A62" s="60"/>
      <c r="B62" s="15" t="s">
        <v>59</v>
      </c>
      <c r="C62" s="40" t="s">
        <v>105</v>
      </c>
      <c r="D62" s="40" t="s">
        <v>59</v>
      </c>
      <c r="E62" s="40" t="s">
        <v>59</v>
      </c>
      <c r="F62" s="40" t="s">
        <v>59</v>
      </c>
      <c r="G62" s="40" t="s">
        <v>59</v>
      </c>
    </row>
    <row r="63" spans="1:7" x14ac:dyDescent="0.35">
      <c r="A63" s="58" t="s">
        <v>60</v>
      </c>
      <c r="B63" s="7" t="s">
        <v>61</v>
      </c>
      <c r="C63" s="21" t="str">
        <f>$B$63</f>
        <v>## Get attributes checked for completeness?</v>
      </c>
      <c r="D63" s="21" t="str">
        <f>$B$63</f>
        <v>## Get attributes checked for completeness?</v>
      </c>
      <c r="E63" s="21" t="str">
        <f>$B$63</f>
        <v>## Get attributes checked for completeness?</v>
      </c>
      <c r="F63" s="21" t="str">
        <f>$B$63</f>
        <v>## Get attributes checked for completeness?</v>
      </c>
      <c r="G63" s="21" t="str">
        <f>$B$63</f>
        <v>## Get attributes checked for completeness?</v>
      </c>
    </row>
    <row r="64" spans="1:7" ht="232" x14ac:dyDescent="0.35">
      <c r="A64" s="58"/>
      <c r="B64" s="8" t="s">
        <v>62</v>
      </c>
      <c r="C64" s="22" t="s">
        <v>148</v>
      </c>
      <c r="D64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 and tcp-c 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 and tcp-c  BUT one randomly chosen attribute missing
    -operation-key from above
    - reasonable parameters</v>
      </c>
      <c r="E64" s="22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41" t="s">
        <v>101</v>
      </c>
      <c r="G64" s="22" t="str">
        <f>CONCATENATE("#### Preparation:
- GETing CC (/core-model-1-4:control-construct)
- searching CC for op-s of ",G3,", storing operation-key
- randomly choosing http-c from ltpList
- randomly choosing authorization from profileList")
&amp;CONCATENATE("
  - POST ",G3,"
   - all attributes filled with random values
    -operation-key from above
    - reasonable parameters")</f>
        <v>#### Preparation:
- GETing CC (/core-model-1-4:control-construct)
- searching CC for op-s of /v1/approve-oam-request, storing operation-key
- randomly choosing http-c from ltpList
- randomly choosing authorization from profileList
  - POST /v1/approve-oam-request
   - all attributes filled with random values
    -operation-key from above
    - reasonable parameters</v>
      </c>
    </row>
    <row r="65" spans="1:7" ht="43.5" x14ac:dyDescent="0.35">
      <c r="A65" s="58"/>
      <c r="B65" s="8" t="s">
        <v>63</v>
      </c>
      <c r="C65" s="26" t="str">
        <f ca="1">$C65</f>
        <v>#### Testing:
- checking for ResponseCode==400</v>
      </c>
      <c r="D65" s="26" t="str">
        <f ca="1">$C65</f>
        <v>#### Testing:
- checking for ResponseCode==400</v>
      </c>
      <c r="E65" s="26" t="str">
        <f ca="1">$C65</f>
        <v>#### Testing:
- checking for ResponseCode==400</v>
      </c>
      <c r="F65" s="41" t="s">
        <v>101</v>
      </c>
      <c r="G65" s="26" t="str">
        <f ca="1">$C65</f>
        <v>#### Testing:
- checking for ResponseCode==400</v>
      </c>
    </row>
    <row r="66" spans="1:7" ht="29" x14ac:dyDescent="0.35">
      <c r="A66" s="58"/>
      <c r="B66" s="15" t="s">
        <v>49</v>
      </c>
      <c r="C66" s="24" t="str">
        <f>$B7</f>
        <v>#### Clearing:
- not applicable</v>
      </c>
      <c r="D66" s="24" t="str">
        <f>$B7</f>
        <v>#### Clearing:
- not applicable</v>
      </c>
      <c r="E66" s="24" t="str">
        <f>$B7</f>
        <v>#### Clearing:
- not applicable</v>
      </c>
      <c r="F66" s="42" t="s">
        <v>101</v>
      </c>
      <c r="G66" s="24" t="str">
        <f>$B7</f>
        <v>#### Clearing:
- not applicable</v>
      </c>
    </row>
    <row r="67" spans="1:7" x14ac:dyDescent="0.35">
      <c r="A67" s="58" t="s">
        <v>64</v>
      </c>
      <c r="B67" s="7" t="s">
        <v>65</v>
      </c>
      <c r="C67" s="21" t="str">
        <f>$B$67</f>
        <v>## Get each attributes checked for correctness?</v>
      </c>
      <c r="D67" s="21" t="str">
        <f>$B$67</f>
        <v>## Get each attributes checked for correctness?</v>
      </c>
      <c r="E67" s="21" t="str">
        <f>$B$67</f>
        <v>## Get each attributes checked for correctness?</v>
      </c>
      <c r="F67" s="21" t="str">
        <f>$B$67</f>
        <v>## Get each attributes checked for correctness?</v>
      </c>
      <c r="G67" s="21" t="str">
        <f>$B$67</f>
        <v>## Get each attributes checked for correctness?</v>
      </c>
    </row>
    <row r="68" spans="1:7" ht="174" x14ac:dyDescent="0.35">
      <c r="A68" s="58"/>
      <c r="B68" s="8" t="s">
        <v>66</v>
      </c>
      <c r="C68" s="22" t="s">
        <v>154</v>
      </c>
      <c r="D68" s="22" t="str">
        <f>CONCATENATE("#### Preparation:
- GETing CC (/core-model-1-4:control-construct)
- searching CC for op-s of ",D3,", storing operation-key
- searching CC for an instance of already existing random http-c and its corresponding tcp-c, store them")
&amp;CONCATENATE("
  - POST ",D3,"
    - all attributes according to chosen http-c and tcp-c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an instance of already existing random http-c and its corresponding tcp-c, store them
  - POST /v1/regard-application
    - all attributes according to chosen http-c and tcp-c  BUT application-name attribute with random dummy value with length&lt;3
    -operation-key from above
    - reasonable parameters</v>
      </c>
      <c r="E68" s="22" t="str">
        <f>CONCATENATE("#### Preparation:
- GETing CC (/core-model-1-4:control-construct)
- searching CC for op-s of ",E3,", storing operation-key")
&amp;CONCATENATE("
  - POST ",E3,"
    - all attributes  filled with random dummy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application-release-number attribute with random dummy value differing from pattern in different ways
    -operation-key from above
    - reasonable parameters</v>
      </c>
      <c r="F68" s="41" t="s">
        <v>101</v>
      </c>
      <c r="G68" s="22" t="str">
        <f>CONCATENATE("#### Preparation:
- GETing CC (/core-model-1-4:control-construct)
- searching CC for op-s of ",G3,", storing operation-key- randomly choosing http-c from ltpList
- randomly choosing authorization from profileList")
&amp;CONCATENATE("
  - POST ",G3,"
    - all attributes filled with chosen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/v1/approve-oam-request, storing operation-key- randomly choosing http-c from ltpList
- randomly choosing authorization from profileList
  - POST /v1/approve-oam-request
    - all attributes filled with chosen values  BUT application-release-number attribute with random dummy value differing from pattern in different ways
    -operation-key from above
    - reasonable parameters</v>
      </c>
    </row>
    <row r="69" spans="1:7" ht="43.5" x14ac:dyDescent="0.35">
      <c r="A69" s="58"/>
      <c r="B69" s="8" t="s">
        <v>131</v>
      </c>
      <c r="C69" s="50" t="s">
        <v>63</v>
      </c>
      <c r="D69" s="26" t="str">
        <f>$C69</f>
        <v>#### Testing:
- checking for ResponseCode==400
- verify that no changes happened on the configuration</v>
      </c>
      <c r="E69" s="26" t="str">
        <f>$C69</f>
        <v>#### Testing:
- checking for ResponseCode==400
- verify that no changes happened on the configuration</v>
      </c>
      <c r="F69" s="41" t="s">
        <v>101</v>
      </c>
      <c r="G69" s="26" t="str">
        <f>$C69</f>
        <v>#### Testing:
- checking for ResponseCode==400
- verify that no changes happened on the configuration</v>
      </c>
    </row>
    <row r="70" spans="1:7" ht="29" x14ac:dyDescent="0.35">
      <c r="A70" s="58"/>
      <c r="B70" s="8" t="str">
        <f>$B7</f>
        <v>#### Clearing:
- not applicable</v>
      </c>
      <c r="C70" s="23" t="str">
        <f>$B7</f>
        <v>#### Clearing:
- not applicable</v>
      </c>
      <c r="D70" s="23" t="str">
        <f>$B7</f>
        <v>#### Clearing:
- not applicable</v>
      </c>
      <c r="E70" s="23" t="str">
        <f>$B7</f>
        <v>#### Clearing:
- not applicable</v>
      </c>
      <c r="F70" s="41" t="s">
        <v>101</v>
      </c>
      <c r="G70" s="23" t="str">
        <f>$B19</f>
        <v>#### Clearing:
- not applicable</v>
      </c>
    </row>
    <row r="71" spans="1:7" x14ac:dyDescent="0.35">
      <c r="A71" s="58"/>
      <c r="B71" s="7" t="s">
        <v>67</v>
      </c>
      <c r="C71" s="21" t="str">
        <f>$B$71</f>
        <v>## Get each attributes checked if getting correctly updated?</v>
      </c>
      <c r="D71" s="21" t="str">
        <f>$B$71</f>
        <v>## Get each attributes checked if getting correctly updated?</v>
      </c>
      <c r="E71" s="21" t="str">
        <f>$B$71</f>
        <v>## Get each attributes checked if getting correctly updated?</v>
      </c>
      <c r="F71" s="21" t="str">
        <f>$B$71</f>
        <v>## Get each attributes checked if getting correctly updated?</v>
      </c>
      <c r="G71" s="21" t="str">
        <f>$B$71</f>
        <v>## Get each attributes checked if getting correctly updated?</v>
      </c>
    </row>
    <row r="72" spans="1:7" ht="217.5" x14ac:dyDescent="0.35">
      <c r="A72" s="58"/>
      <c r="B72" s="8" t="s">
        <v>68</v>
      </c>
      <c r="C72" s="22" t="s">
        <v>153</v>
      </c>
      <c r="D72" s="22" t="s">
        <v>106</v>
      </c>
      <c r="E72" s="22" t="s">
        <v>107</v>
      </c>
      <c r="F72" t="s">
        <v>101</v>
      </c>
      <c r="G72" s="22" t="s">
        <v>101</v>
      </c>
    </row>
    <row r="73" spans="1:7" ht="87" x14ac:dyDescent="0.35">
      <c r="A73" s="58"/>
      <c r="B73" s="8" t="s">
        <v>69</v>
      </c>
      <c r="C73" s="26" t="s">
        <v>108</v>
      </c>
      <c r="D73" s="26" t="s">
        <v>109</v>
      </c>
      <c r="E73" s="26" t="s">
        <v>110</v>
      </c>
      <c r="F73" t="s">
        <v>101</v>
      </c>
      <c r="G73" s="26"/>
    </row>
    <row r="74" spans="1:7" ht="58" x14ac:dyDescent="0.35">
      <c r="A74" s="58"/>
      <c r="B74" s="8" t="s">
        <v>49</v>
      </c>
      <c r="C74" s="23" t="s">
        <v>111</v>
      </c>
      <c r="D74" s="23" t="s">
        <v>112</v>
      </c>
      <c r="E74" s="23" t="s">
        <v>113</v>
      </c>
      <c r="F74" t="s">
        <v>101</v>
      </c>
      <c r="G74" s="23"/>
    </row>
    <row r="75" spans="1:7" ht="43.5" x14ac:dyDescent="0.35">
      <c r="A75" s="58"/>
      <c r="B75" s="13" t="s">
        <v>54</v>
      </c>
      <c r="C75" s="25" t="s">
        <v>114</v>
      </c>
      <c r="D75" s="25" t="s">
        <v>114</v>
      </c>
      <c r="E75" s="25" t="s">
        <v>115</v>
      </c>
      <c r="G75" s="25"/>
    </row>
    <row r="76" spans="1:7" ht="15" customHeight="1" x14ac:dyDescent="0.35">
      <c r="A76" s="58"/>
      <c r="B76" s="7" t="s">
        <v>70</v>
      </c>
      <c r="C76" s="28" t="s">
        <v>70</v>
      </c>
      <c r="D76" s="28" t="s">
        <v>70</v>
      </c>
      <c r="E76" s="28" t="s">
        <v>70</v>
      </c>
      <c r="F76" s="28" t="s">
        <v>70</v>
      </c>
      <c r="G76" s="28" t="s">
        <v>70</v>
      </c>
    </row>
    <row r="77" spans="1:7" x14ac:dyDescent="0.35">
      <c r="A77" s="58"/>
      <c r="B77" s="12"/>
      <c r="C77" s="44" t="s">
        <v>116</v>
      </c>
      <c r="D77" s="17" t="s">
        <v>125</v>
      </c>
      <c r="E77" s="45" t="s">
        <v>101</v>
      </c>
      <c r="F77" t="s">
        <v>101</v>
      </c>
    </row>
    <row r="78" spans="1:7" ht="29" x14ac:dyDescent="0.35">
      <c r="A78" s="58"/>
      <c r="B78" s="8" t="s">
        <v>71</v>
      </c>
      <c r="C78" s="25" t="str">
        <f>$B$78</f>
        <v>#### Requires:
- ExecutionAndTraceLog server to operate</v>
      </c>
      <c r="D78" s="25" t="str">
        <f>$B$78</f>
        <v>#### Requires:
- ExecutionAndTraceLog server to operate</v>
      </c>
      <c r="E78" s="45" t="s">
        <v>101</v>
      </c>
      <c r="F78" t="s">
        <v>101</v>
      </c>
    </row>
    <row r="79" spans="1:7" ht="275.5" x14ac:dyDescent="0.35">
      <c r="A79" s="58"/>
      <c r="B79" s="8" t="s">
        <v>143</v>
      </c>
      <c r="C79" s="46" t="s">
        <v>157</v>
      </c>
      <c r="D79" s="46" t="s">
        <v>144</v>
      </c>
      <c r="E79" s="45" t="s">
        <v>101</v>
      </c>
      <c r="F79" t="s">
        <v>101</v>
      </c>
    </row>
    <row r="80" spans="1:7" ht="159.5" x14ac:dyDescent="0.35">
      <c r="A80" s="58"/>
      <c r="B80" s="8" t="s">
        <v>72</v>
      </c>
      <c r="C80" s="32" t="s">
        <v>155</v>
      </c>
      <c r="D80" s="32" t="s">
        <v>117</v>
      </c>
      <c r="E80" s="45" t="s">
        <v>101</v>
      </c>
      <c r="F80" t="s">
        <v>101</v>
      </c>
    </row>
    <row r="81" spans="1:7" ht="29" x14ac:dyDescent="0.35">
      <c r="A81" s="58"/>
      <c r="B81" s="5" t="str">
        <f>$B7</f>
        <v>#### Clearing:
- not applicable</v>
      </c>
      <c r="C81" s="47" t="str">
        <f>$B7</f>
        <v>#### Clearing:
- not applicable</v>
      </c>
      <c r="D81" s="47" t="str">
        <f>$B7</f>
        <v>#### Clearing:
- not applicable</v>
      </c>
      <c r="E81" s="45" t="s">
        <v>101</v>
      </c>
      <c r="F81" t="s">
        <v>101</v>
      </c>
    </row>
    <row r="82" spans="1:7" x14ac:dyDescent="0.35">
      <c r="A82" s="58" t="s">
        <v>73</v>
      </c>
      <c r="B82" s="11" t="s">
        <v>74</v>
      </c>
      <c r="C82" s="36" t="s">
        <v>74</v>
      </c>
      <c r="D82" s="36" t="s">
        <v>74</v>
      </c>
      <c r="E82" s="36" t="s">
        <v>74</v>
      </c>
      <c r="F82" s="36" t="s">
        <v>74</v>
      </c>
      <c r="G82" s="36" t="s">
        <v>74</v>
      </c>
    </row>
    <row r="83" spans="1:7" x14ac:dyDescent="0.35">
      <c r="A83" s="58"/>
      <c r="B83" s="13"/>
      <c r="C83" s="41" t="s">
        <v>101</v>
      </c>
      <c r="D83" s="41" t="s">
        <v>125</v>
      </c>
      <c r="E83" s="41" t="s">
        <v>118</v>
      </c>
      <c r="F83" s="41" t="s">
        <v>101</v>
      </c>
    </row>
    <row r="84" spans="1:7" ht="246.5" x14ac:dyDescent="0.35">
      <c r="A84" s="58"/>
      <c r="B84" s="12" t="s">
        <v>75</v>
      </c>
      <c r="C84" s="41" t="s">
        <v>101</v>
      </c>
      <c r="D84" s="22" t="s">
        <v>106</v>
      </c>
      <c r="E84" s="22" t="s">
        <v>128</v>
      </c>
      <c r="F84" s="41" t="s">
        <v>101</v>
      </c>
    </row>
    <row r="85" spans="1:7" ht="116" x14ac:dyDescent="0.35">
      <c r="A85" s="58"/>
      <c r="B85" s="13" t="s">
        <v>76</v>
      </c>
      <c r="C85" s="41" t="s">
        <v>101</v>
      </c>
      <c r="D85" s="26" t="s">
        <v>126</v>
      </c>
      <c r="E85" s="25" t="s">
        <v>127</v>
      </c>
      <c r="F85" s="41" t="s">
        <v>101</v>
      </c>
    </row>
    <row r="86" spans="1:7" ht="29" x14ac:dyDescent="0.35">
      <c r="A86" s="58"/>
      <c r="B86" s="13" t="s">
        <v>49</v>
      </c>
      <c r="C86" s="41"/>
      <c r="D86" s="23" t="s">
        <v>112</v>
      </c>
      <c r="E86" s="23" t="s">
        <v>7</v>
      </c>
    </row>
    <row r="87" spans="1:7" ht="43.5" x14ac:dyDescent="0.35">
      <c r="A87" s="58"/>
      <c r="B87" s="13" t="s">
        <v>54</v>
      </c>
      <c r="C87" s="41"/>
      <c r="D87" s="25" t="s">
        <v>119</v>
      </c>
      <c r="E87" s="25" t="s">
        <v>119</v>
      </c>
    </row>
    <row r="88" spans="1:7" ht="29" x14ac:dyDescent="0.35">
      <c r="A88" s="58" t="s">
        <v>77</v>
      </c>
      <c r="B88" s="7" t="s">
        <v>78</v>
      </c>
      <c r="C88" s="28" t="s">
        <v>78</v>
      </c>
      <c r="D88" s="28" t="s">
        <v>78</v>
      </c>
      <c r="E88" s="28" t="s">
        <v>78</v>
      </c>
      <c r="F88" s="28" t="s">
        <v>78</v>
      </c>
      <c r="G88" s="28" t="s">
        <v>78</v>
      </c>
    </row>
    <row r="89" spans="1:7" ht="29" x14ac:dyDescent="0.35">
      <c r="A89" s="58"/>
      <c r="B89" s="8" t="s">
        <v>41</v>
      </c>
      <c r="C89" s="32" t="s">
        <v>41</v>
      </c>
      <c r="D89" s="32" t="s">
        <v>41</v>
      </c>
      <c r="E89" s="41" t="s">
        <v>101</v>
      </c>
      <c r="F89" s="41" t="s">
        <v>101</v>
      </c>
    </row>
    <row r="90" spans="1:7" ht="304.5" x14ac:dyDescent="0.35">
      <c r="A90" s="58"/>
      <c r="B90" s="8" t="s">
        <v>79</v>
      </c>
      <c r="C90" s="22" t="s">
        <v>152</v>
      </c>
      <c r="D90" s="22" t="s">
        <v>149</v>
      </c>
      <c r="E90" s="41" t="s">
        <v>101</v>
      </c>
      <c r="F90" s="41" t="s">
        <v>101</v>
      </c>
    </row>
    <row r="91" spans="1:7" ht="159.5" x14ac:dyDescent="0.35">
      <c r="A91" s="58"/>
      <c r="B91" s="8" t="s">
        <v>80</v>
      </c>
      <c r="C91" s="26" t="s">
        <v>120</v>
      </c>
      <c r="D91" s="26" t="s">
        <v>120</v>
      </c>
    </row>
    <row r="92" spans="1:7" ht="72.5" x14ac:dyDescent="0.35">
      <c r="A92" s="58"/>
      <c r="B92" s="8" t="s">
        <v>49</v>
      </c>
      <c r="C92" s="23" t="s">
        <v>156</v>
      </c>
      <c r="D92" s="23" t="s">
        <v>112</v>
      </c>
    </row>
    <row r="93" spans="1:7" ht="43.5" x14ac:dyDescent="0.35">
      <c r="A93" s="58"/>
      <c r="B93" s="13" t="s">
        <v>54</v>
      </c>
      <c r="C93" s="25" t="s">
        <v>114</v>
      </c>
      <c r="D93" s="25" t="s">
        <v>114</v>
      </c>
    </row>
    <row r="94" spans="1:7" x14ac:dyDescent="0.35">
      <c r="A94" s="56"/>
      <c r="B94" s="8"/>
      <c r="C94" s="43" t="s">
        <v>121</v>
      </c>
      <c r="D94" s="43" t="s">
        <v>122</v>
      </c>
    </row>
    <row r="95" spans="1:7" ht="29" x14ac:dyDescent="0.35">
      <c r="A95" s="56"/>
      <c r="B95" s="8"/>
      <c r="C95" s="32" t="s">
        <v>41</v>
      </c>
      <c r="D95" s="32" t="s">
        <v>41</v>
      </c>
    </row>
    <row r="96" spans="1:7" ht="29" x14ac:dyDescent="0.35">
      <c r="A96" s="59" t="s">
        <v>81</v>
      </c>
      <c r="B96" s="7" t="s">
        <v>82</v>
      </c>
      <c r="C96" s="28" t="s">
        <v>82</v>
      </c>
      <c r="D96" s="28" t="s">
        <v>82</v>
      </c>
      <c r="E96" s="28" t="s">
        <v>82</v>
      </c>
      <c r="F96" s="28" t="s">
        <v>82</v>
      </c>
      <c r="G96" s="28" t="s">
        <v>82</v>
      </c>
    </row>
    <row r="97" spans="1:7" x14ac:dyDescent="0.35">
      <c r="A97" s="59"/>
      <c r="B97" s="8"/>
      <c r="C97" s="32" t="s">
        <v>101</v>
      </c>
      <c r="D97" s="32" t="s">
        <v>101</v>
      </c>
      <c r="E97" s="43" t="s">
        <v>123</v>
      </c>
      <c r="F97" s="32" t="s">
        <v>101</v>
      </c>
    </row>
    <row r="98" spans="1:7" ht="29" x14ac:dyDescent="0.35">
      <c r="A98" s="59"/>
      <c r="B98" s="8" t="s">
        <v>41</v>
      </c>
      <c r="C98" s="32" t="s">
        <v>101</v>
      </c>
      <c r="D98" s="32" t="s">
        <v>101</v>
      </c>
      <c r="E98" s="32" t="s">
        <v>41</v>
      </c>
      <c r="F98" s="32" t="s">
        <v>101</v>
      </c>
    </row>
    <row r="99" spans="1:7" ht="261" x14ac:dyDescent="0.35">
      <c r="A99" s="59"/>
      <c r="B99" s="8" t="s">
        <v>83</v>
      </c>
      <c r="C99" s="32" t="s">
        <v>101</v>
      </c>
      <c r="D99" s="32" t="s">
        <v>101</v>
      </c>
      <c r="E99" s="22" t="s">
        <v>150</v>
      </c>
      <c r="F99" s="32" t="s">
        <v>101</v>
      </c>
    </row>
    <row r="100" spans="1:7" ht="145" x14ac:dyDescent="0.35">
      <c r="A100" s="59"/>
      <c r="B100" s="8" t="s">
        <v>84</v>
      </c>
      <c r="C100" s="30"/>
      <c r="E100" s="26" t="s">
        <v>129</v>
      </c>
    </row>
    <row r="101" spans="1:7" ht="29" x14ac:dyDescent="0.35">
      <c r="A101" s="59"/>
      <c r="B101" s="15" t="s">
        <v>49</v>
      </c>
      <c r="C101" s="30"/>
      <c r="E101" s="23" t="s">
        <v>7</v>
      </c>
    </row>
    <row r="102" spans="1:7" ht="43.5" x14ac:dyDescent="0.35">
      <c r="A102" s="59"/>
      <c r="B102" s="13" t="s">
        <v>54</v>
      </c>
      <c r="C102" s="30"/>
      <c r="E102" s="25" t="s">
        <v>114</v>
      </c>
    </row>
    <row r="103" spans="1:7" ht="29" x14ac:dyDescent="0.35">
      <c r="A103" s="59" t="s">
        <v>85</v>
      </c>
      <c r="B103" s="7" t="s">
        <v>86</v>
      </c>
      <c r="C103" s="28" t="s">
        <v>86</v>
      </c>
      <c r="D103" s="28" t="s">
        <v>86</v>
      </c>
      <c r="E103" s="28" t="s">
        <v>86</v>
      </c>
      <c r="F103" s="28" t="s">
        <v>86</v>
      </c>
      <c r="G103" s="28" t="s">
        <v>86</v>
      </c>
    </row>
    <row r="104" spans="1:7" ht="29" x14ac:dyDescent="0.35">
      <c r="A104" s="59"/>
      <c r="B104" s="8" t="s">
        <v>41</v>
      </c>
      <c r="C104" s="30" t="s">
        <v>101</v>
      </c>
      <c r="D104" s="32" t="s">
        <v>41</v>
      </c>
      <c r="E104" s="30" t="s">
        <v>101</v>
      </c>
      <c r="F104" s="30" t="s">
        <v>101</v>
      </c>
    </row>
    <row r="105" spans="1:7" ht="188.5" x14ac:dyDescent="0.35">
      <c r="A105" s="59"/>
      <c r="B105" s="8" t="s">
        <v>83</v>
      </c>
      <c r="C105" s="30" t="s">
        <v>101</v>
      </c>
      <c r="D105" s="22" t="s">
        <v>151</v>
      </c>
      <c r="E105" s="30" t="s">
        <v>101</v>
      </c>
      <c r="F105" s="30" t="s">
        <v>101</v>
      </c>
    </row>
    <row r="106" spans="1:7" ht="159.5" x14ac:dyDescent="0.35">
      <c r="A106" s="59"/>
      <c r="B106" s="8" t="s">
        <v>87</v>
      </c>
      <c r="C106" s="30"/>
      <c r="D106" s="26" t="s">
        <v>124</v>
      </c>
    </row>
    <row r="107" spans="1:7" ht="29" x14ac:dyDescent="0.35">
      <c r="A107" s="59"/>
      <c r="B107" s="15" t="s">
        <v>49</v>
      </c>
      <c r="C107" s="30"/>
      <c r="D107" s="23" t="s">
        <v>112</v>
      </c>
    </row>
    <row r="108" spans="1:7" ht="43.5" x14ac:dyDescent="0.35">
      <c r="A108" s="59"/>
      <c r="B108" s="13" t="s">
        <v>54</v>
      </c>
      <c r="C108" s="49"/>
      <c r="D108" s="25" t="s">
        <v>114</v>
      </c>
    </row>
    <row r="109" spans="1:7" ht="29" x14ac:dyDescent="0.35">
      <c r="A109" s="59" t="s">
        <v>88</v>
      </c>
      <c r="B109" s="7" t="s">
        <v>89</v>
      </c>
      <c r="C109" s="28" t="s">
        <v>86</v>
      </c>
      <c r="D109" s="28" t="s">
        <v>86</v>
      </c>
      <c r="E109" s="28" t="s">
        <v>86</v>
      </c>
      <c r="F109" s="28" t="s">
        <v>86</v>
      </c>
      <c r="G109" s="28" t="s">
        <v>86</v>
      </c>
    </row>
    <row r="110" spans="1:7" ht="29" x14ac:dyDescent="0.35">
      <c r="A110" s="59"/>
      <c r="B110" s="8" t="s">
        <v>41</v>
      </c>
      <c r="C110" s="48" t="s">
        <v>101</v>
      </c>
      <c r="D110" s="48" t="s">
        <v>101</v>
      </c>
      <c r="E110" s="48" t="s">
        <v>101</v>
      </c>
      <c r="F110" s="48" t="s">
        <v>101</v>
      </c>
    </row>
    <row r="111" spans="1:7" ht="130.5" x14ac:dyDescent="0.35">
      <c r="A111" s="59"/>
      <c r="B111" s="8" t="s">
        <v>83</v>
      </c>
      <c r="C111" s="30" t="s">
        <v>101</v>
      </c>
      <c r="D111" s="30" t="s">
        <v>101</v>
      </c>
      <c r="E111" s="30" t="s">
        <v>101</v>
      </c>
      <c r="F111" s="30" t="s">
        <v>101</v>
      </c>
    </row>
    <row r="112" spans="1:7" ht="145" x14ac:dyDescent="0.35">
      <c r="A112" s="59"/>
      <c r="B112" s="8" t="s">
        <v>90</v>
      </c>
      <c r="C112" s="30"/>
    </row>
    <row r="113" spans="1:7" ht="29" x14ac:dyDescent="0.35">
      <c r="A113" s="59"/>
      <c r="B113" s="15" t="s">
        <v>49</v>
      </c>
      <c r="C113" s="30"/>
    </row>
    <row r="114" spans="1:7" ht="29" x14ac:dyDescent="0.35">
      <c r="A114" s="59"/>
      <c r="B114" s="13" t="s">
        <v>54</v>
      </c>
      <c r="C114" s="30"/>
    </row>
    <row r="115" spans="1:7" ht="29" x14ac:dyDescent="0.35">
      <c r="A115" s="59" t="s">
        <v>91</v>
      </c>
      <c r="B115" s="7" t="s">
        <v>92</v>
      </c>
      <c r="C115" s="28" t="s">
        <v>92</v>
      </c>
      <c r="D115" s="28" t="s">
        <v>92</v>
      </c>
      <c r="E115" s="28" t="s">
        <v>92</v>
      </c>
      <c r="F115" s="28" t="s">
        <v>92</v>
      </c>
      <c r="G115" s="28" t="s">
        <v>92</v>
      </c>
    </row>
    <row r="116" spans="1:7" ht="29" x14ac:dyDescent="0.35">
      <c r="A116" s="59"/>
      <c r="B116" s="8" t="s">
        <v>41</v>
      </c>
      <c r="C116" t="s">
        <v>101</v>
      </c>
      <c r="D116" t="s">
        <v>101</v>
      </c>
      <c r="E116" t="s">
        <v>101</v>
      </c>
      <c r="F116" t="s">
        <v>101</v>
      </c>
    </row>
    <row r="117" spans="1:7" ht="130.5" x14ac:dyDescent="0.35">
      <c r="A117" s="60"/>
      <c r="B117" s="8" t="s">
        <v>83</v>
      </c>
      <c r="C117" t="s">
        <v>101</v>
      </c>
      <c r="D117" t="s">
        <v>101</v>
      </c>
      <c r="E117" t="s">
        <v>101</v>
      </c>
      <c r="F117" t="s">
        <v>101</v>
      </c>
    </row>
    <row r="118" spans="1:7" ht="145" x14ac:dyDescent="0.35">
      <c r="A118" s="60"/>
      <c r="B118" s="8" t="s">
        <v>93</v>
      </c>
    </row>
    <row r="119" spans="1:7" ht="29" x14ac:dyDescent="0.35">
      <c r="A119" s="60"/>
      <c r="B119" s="8" t="s">
        <v>49</v>
      </c>
      <c r="C119" s="30" t="s">
        <v>101</v>
      </c>
    </row>
    <row r="120" spans="1:7" ht="29" x14ac:dyDescent="0.35">
      <c r="A120" s="60"/>
      <c r="B120" s="16" t="s">
        <v>54</v>
      </c>
      <c r="C120" s="30" t="s">
        <v>101</v>
      </c>
    </row>
    <row r="121" spans="1:7" x14ac:dyDescent="0.35">
      <c r="A121" s="60"/>
      <c r="C121" s="30"/>
    </row>
    <row r="122" spans="1:7" x14ac:dyDescent="0.35">
      <c r="A122" s="52"/>
      <c r="C122" s="49"/>
    </row>
  </sheetData>
  <mergeCells count="24">
    <mergeCell ref="A44:A48"/>
    <mergeCell ref="A115:A121"/>
    <mergeCell ref="A59:A62"/>
    <mergeCell ref="A63:A66"/>
    <mergeCell ref="A67:A70"/>
    <mergeCell ref="A71:A75"/>
    <mergeCell ref="A76:A81"/>
    <mergeCell ref="A82:A87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  <mergeCell ref="A88:A93"/>
    <mergeCell ref="A96:A102"/>
    <mergeCell ref="A103:A108"/>
    <mergeCell ref="A109:A114"/>
    <mergeCell ref="A50:A53"/>
  </mergeCells>
  <pageMargins left="0.7" right="0.7" top="0.75" bottom="0.75" header="0.3" footer="0.3"/>
  <pageSetup orientation="portrait" horizontalDpi="90" verticalDpi="90" r:id="rId1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2023-03-22T15:49:48Z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</Properties>
</file>