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28056AA1-3E85-4749-AF26-90B51C94E825}" xr6:coauthVersionLast="47" xr6:coauthVersionMax="47" xr10:uidLastSave="{00000000-0000-0000-0000-000000000000}"/>
  <bookViews>
    <workbookView xWindow="3900" yWindow="1020" windowWidth="18732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D7" i="1"/>
  <c r="E2" i="1"/>
  <c r="F2" i="1"/>
  <c r="G2" i="1"/>
  <c r="H2" i="1"/>
  <c r="I2" i="1"/>
  <c r="J2" i="1"/>
  <c r="W7" i="1"/>
  <c r="K2" i="1"/>
  <c r="L2" i="1"/>
  <c r="M2" i="1"/>
  <c r="N2" i="1"/>
  <c r="O2" i="1"/>
  <c r="R7" i="1" l="1"/>
  <c r="D2" i="1"/>
  <c r="S7" i="1"/>
  <c r="Z2" i="1" s="1"/>
  <c r="Z3" i="1"/>
  <c r="W5" i="1" l="1"/>
  <c r="T7" i="1"/>
  <c r="Z4" i="1" s="1"/>
</calcChain>
</file>

<file path=xl/sharedStrings.xml><?xml version="1.0" encoding="utf-8"?>
<sst xmlns="http://schemas.openxmlformats.org/spreadsheetml/2006/main" count="32" uniqueCount="32">
  <si>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</si>
  <si>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</si>
  <si>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</si>
  <si>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</si>
  <si>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</si>
  <si>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</si>
  <si>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</si>
  <si>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</si>
  <si>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</si>
  <si>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</si>
  <si>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</si>
  <si>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</si>
  <si>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</si>
  <si>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</si>
  <si>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</si>
  <si>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</si>
  <si>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</si>
  <si>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</si>
  <si>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</si>
  <si>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</si>
  <si>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</si>
  <si>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Cell Size</t>
  </si>
  <si>
    <t>Cell Count</t>
  </si>
  <si>
    <t>Mounting Type</t>
  </si>
  <si>
    <t>SMD</t>
  </si>
  <si>
    <t>BAT-HLD-003-SMT</t>
  </si>
  <si>
    <t>TE Connectivity Linx</t>
  </si>
  <si>
    <t>343-BAT-HLD-003-SMT-ND</t>
  </si>
  <si>
    <t>https://www.te.com/commerce/DocumentDelivery/DDEController?Action=srchrtrv&amp;DocNm=BAT-HLD-003-SMT&amp;DocType=Data+Sheet&amp;DocLang=English&amp;DocFormat=pdf&amp;PartCntxt=BAT-HLD-003-SMT</t>
  </si>
  <si>
    <t>0Dan_Battery:SingleCell_1Pos</t>
  </si>
  <si>
    <t>Batteries:BAT_BAT-HLD-003-SMT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</si>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</sst>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7"/>
  <sheetViews>
    <sheetView tabSelected="1" topLeftCell="F1" workbookViewId="0">
      <selection activeCell="I5" sqref="I5"/>
    </sheetView>
  </sheetViews>
  <sheetFormatPr defaultRowHeight="14.4" x14ac:dyDescent="0.3"/>
  <cols>
    <col min="3" max="3" width="11.5546875" bestFit="1" customWidth="1"/>
    <col min="7" max="7" width="13.21875" bestFit="1" customWidth="1"/>
    <col min="8" max="8" width="17.44140625" bestFit="1" customWidth="1"/>
    <col min="9" max="9" width="16.21875" bestFit="1" customWidth="1"/>
    <col min="10" max="10" width="9.6640625" bestFit="1" customWidth="1"/>
    <col min="11" max="11" width="23.33203125" bestFit="1" customWidth="1"/>
    <col min="22" max="22" width="15" bestFit="1" customWidth="1"/>
  </cols>
  <sheetData>
    <row r="1" spans="2:26" x14ac:dyDescent="0.3">
      <c r="B1" s="1"/>
      <c r="I1" s="1"/>
    </row>
    <row r="2" spans="2:26" x14ac:dyDescent="0.3">
      <c r="B2" t="s">
        <v>0</v>
      </c>
      <c r="C2">
        <f>COUNTA(C7:C9999)</f>
        <v>1</v>
      </c>
      <c r="D2">
        <f t="shared" ref="D2:E2" si="0">COUNTA(D7:D9999)</f>
        <v>1</v>
      </c>
      <c r="E2">
        <f t="shared" si="0"/>
        <v>1</v>
      </c>
      <c r="F2">
        <f t="shared" ref="F2:J2" si="1">COUNTA(F7:F9999)</f>
        <v>1</v>
      </c>
      <c r="G2">
        <f t="shared" si="1"/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ref="K2:R2" si="2">COUNTA(H7:H9999)</f>
        <v>1</v>
      </c>
      <c r="L2">
        <f t="shared" si="2"/>
        <v>1</v>
      </c>
      <c r="M2">
        <f t="shared" si="2"/>
        <v>1</v>
      </c>
      <c r="N2">
        <f t="shared" si="2"/>
        <v>1</v>
      </c>
      <c r="O2">
        <f t="shared" si="2"/>
        <v>1</v>
      </c>
      <c r="Y2" t="s">
        <v>1</v>
      </c>
      <c r="Z2">
        <f>AVERAGE(S7:S9999)</f>
        <v>100</v>
      </c>
    </row>
    <row r="3" spans="2:26" x14ac:dyDescent="0.3">
      <c r="Y3" t="s">
        <v>2</v>
      </c>
      <c r="Z3">
        <f>MAX(C2:R2)</f>
        <v>1</v>
      </c>
    </row>
    <row r="4" spans="2:26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Y4" t="s">
        <v>4</v>
      </c>
      <c r="Z4">
        <f>SUM(T7:T9999)</f>
        <v>1</v>
      </c>
    </row>
    <row r="5" spans="2:26" x14ac:dyDescent="0.3">
      <c r="V5" t="s">
        <v>5</v>
      </c>
      <c r="W5">
        <f>COUNTIF(S7:S9999,"&lt;100")</f>
        <v>0</v>
      </c>
    </row>
    <row r="6" spans="2:26" x14ac:dyDescent="0.3">
      <c r="C6" t="s">
        <v>6</v>
      </c>
      <c r="D6" t="s">
        <v>7</v>
      </c>
      <c r="E6" t="s">
        <v>21</v>
      </c>
      <c r="F6" t="s">
        <v>22</v>
      </c>
      <c r="G6" t="s">
        <v>23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R6" t="s">
        <v>16</v>
      </c>
      <c r="S6" t="s">
        <v>17</v>
      </c>
      <c r="T6" t="s">
        <v>18</v>
      </c>
    </row>
    <row r="7" spans="2:26" x14ac:dyDescent="0.3">
      <c r="C7" t="str">
        <f>_xlfn.CONCAT(D7," ",G7," ",O7)</f>
        <v>1x2032 SMD  </v>
      </c>
      <c r="D7" t="str">
        <f>_xlfn.CONCAT(F7,"x",E7)</f>
        <v>1x2032</v>
      </c>
      <c r="E7">
        <v>2032</v>
      </c>
      <c r="F7">
        <v>1</v>
      </c>
      <c r="G7" t="s">
        <v>24</v>
      </c>
      <c r="H7" t="s">
        <v>26</v>
      </c>
      <c r="I7" t="s">
        <v>25</v>
      </c>
      <c r="J7" t="s">
        <v>20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R7">
        <f>COUNTBLANK(C7:O7)</f>
        <v>0</v>
      </c>
      <c r="S7">
        <f>100*COUNTA(C7:O7)/$W$7</f>
        <v>100</v>
      </c>
      <c r="T7">
        <f>IF(S7=100,1,0)</f>
        <v>1</v>
      </c>
      <c r="V7" t="s">
        <v>19</v>
      </c>
      <c r="W7">
        <f>SUM(C4:R4)</f>
        <v>13</v>
      </c>
    </row>
  </sheetData>
  <conditionalFormatting sqref="C7:O33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2025-04-14T19:09:20Z</dcterms:modified>
</cp:coreProperties>
</file>