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To Add v2\"/>
    </mc:Choice>
  </mc:AlternateContent>
  <xr:revisionPtr revIDLastSave="0" documentId="13_ncr:1_{4D53617E-DCD6-4978-8910-673025AF8DA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D2" i="1" s="1"/>
  <c r="E2" i="1"/>
  <c r="F2" i="1"/>
  <c r="V7" i="1"/>
  <c r="G2" i="1"/>
  <c r="H2" i="1"/>
  <c r="I2" i="1"/>
  <c r="J2" i="1"/>
  <c r="K2" i="1"/>
  <c r="L2" i="1"/>
  <c r="M2" i="1"/>
  <c r="N2" i="1"/>
  <c r="C2" i="1"/>
  <c r="Q7" i="1" l="1"/>
  <c r="R7" i="1"/>
  <c r="V3" i="1"/>
  <c r="V5" i="1"/>
  <c r="V2" i="1"/>
  <c r="S7" i="1"/>
  <c r="V4" i="1" s="1"/>
</calcChain>
</file>

<file path=xl/sharedStrings.xml><?xml version="1.0" encoding="utf-8"?>
<sst xmlns="http://schemas.openxmlformats.org/spreadsheetml/2006/main" count="34" uniqueCount="29">
  <si>
    <t>Remember to modify the Kicad DBL!!!</t>
  </si>
  <si>
    <t>Remember to add to the database!!!</t>
  </si>
  <si>
    <t>Totals</t>
  </si>
  <si>
    <t>% Completed</t>
  </si>
  <si>
    <t>Entries</t>
  </si>
  <si>
    <t>DB Param</t>
  </si>
  <si>
    <t>Total Complete</t>
  </si>
  <si>
    <t>Total Incomplete</t>
  </si>
  <si>
    <t>Name</t>
  </si>
  <si>
    <t>Value</t>
  </si>
  <si>
    <t>MFG</t>
  </si>
  <si>
    <t>MFG PN</t>
  </si>
  <si>
    <t>Distributor</t>
  </si>
  <si>
    <t>Distributor Pn</t>
  </si>
  <si>
    <t>Datasheet</t>
  </si>
  <si>
    <t>Symbol</t>
  </si>
  <si>
    <t>Footprint</t>
  </si>
  <si>
    <t>Comment</t>
  </si>
  <si>
    <t>Blanks</t>
  </si>
  <si>
    <t>% Filled</t>
  </si>
  <si>
    <t>Complete?</t>
  </si>
  <si>
    <t>DB Params</t>
  </si>
  <si>
    <t>0Dan_Connectors:Jumper_2_Bridged</t>
  </si>
  <si>
    <t>Type</t>
  </si>
  <si>
    <t>Pads</t>
  </si>
  <si>
    <t>Default</t>
  </si>
  <si>
    <t>NC</t>
  </si>
  <si>
    <t> </t>
  </si>
  <si>
    <t>Connectors:SolderJumper-2_P1.3mm_Bridged_Pad1.0x1.5mm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</si>
</sst>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7"/>
  <sheetViews>
    <sheetView tabSelected="1" workbookViewId="0">
      <selection activeCell="C8" sqref="C8"/>
    </sheetView>
  </sheetViews>
  <sheetFormatPr defaultRowHeight="14.4" x14ac:dyDescent="0.3"/>
  <cols>
    <col min="3" max="3" width="18.33203125" bestFit="1" customWidth="1"/>
    <col min="9" max="9" width="9.6640625" bestFit="1" customWidth="1"/>
    <col min="10" max="10" width="12.109375" bestFit="1" customWidth="1"/>
    <col min="21" max="21" width="15" bestFit="1" customWidth="1"/>
  </cols>
  <sheetData>
    <row r="1" spans="2:22" x14ac:dyDescent="0.3">
      <c r="B1" s="1" t="s">
        <v>0</v>
      </c>
      <c r="H1" s="1" t="s">
        <v>1</v>
      </c>
    </row>
    <row r="2" spans="2:22" x14ac:dyDescent="0.3">
      <c r="B2" t="s">
        <v>2</v>
      </c>
      <c r="C2">
        <f>COUNTA(C7:C9999)</f>
        <v>1</v>
      </c>
      <c r="D2">
        <f t="shared" ref="D2:N2" si="0">COUNTA(D7:D9999)</f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>COUNTA(L7:L9999)</f>
        <v>1</v>
      </c>
      <c r="M2">
        <f t="shared" si="0"/>
        <v>1</v>
      </c>
      <c r="N2">
        <f t="shared" si="0"/>
        <v>1</v>
      </c>
      <c r="U2" t="s">
        <v>3</v>
      </c>
      <c r="V2">
        <f>AVERAGE(R7:R9999)</f>
        <v>100</v>
      </c>
    </row>
    <row r="3" spans="2:22" x14ac:dyDescent="0.3">
      <c r="U3" t="s">
        <v>4</v>
      </c>
      <c r="V3">
        <f>MAX(C2:N2)</f>
        <v>1</v>
      </c>
    </row>
    <row r="4" spans="2:22" x14ac:dyDescent="0.3">
      <c r="B4" t="s">
        <v>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U4" t="s">
        <v>6</v>
      </c>
      <c r="V4">
        <f>SUM(S7:S9999)</f>
        <v>1</v>
      </c>
    </row>
    <row r="5" spans="2:22" x14ac:dyDescent="0.3">
      <c r="U5" t="s">
        <v>7</v>
      </c>
      <c r="V5">
        <f>COUNTIF(R7:R9999,"&lt;100")</f>
        <v>0</v>
      </c>
    </row>
    <row r="6" spans="2:22" x14ac:dyDescent="0.3">
      <c r="C6" t="s">
        <v>8</v>
      </c>
      <c r="D6" t="s">
        <v>9</v>
      </c>
      <c r="E6" t="s">
        <v>23</v>
      </c>
      <c r="F6" t="s">
        <v>25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  <c r="Q6" t="s">
        <v>18</v>
      </c>
      <c r="R6" t="s">
        <v>19</v>
      </c>
      <c r="S6" t="s">
        <v>20</v>
      </c>
    </row>
    <row r="7" spans="2:22" x14ac:dyDescent="0.3">
      <c r="C7" t="str">
        <f>D7</f>
        <v>Pads NC  </v>
      </c>
      <c r="D7" t="str">
        <f>_xlfn.CONCAT(E7," ",F7," ",N7)</f>
        <v>Pads NC  </v>
      </c>
      <c r="E7" t="s">
        <v>24</v>
      </c>
      <c r="F7" t="s">
        <v>26</v>
      </c>
      <c r="G7" t="s">
        <v>27</v>
      </c>
      <c r="H7" t="s">
        <v>27</v>
      </c>
      <c r="I7" t="s">
        <v>27</v>
      </c>
      <c r="J7" t="s">
        <v>27</v>
      </c>
      <c r="K7" t="s">
        <v>27</v>
      </c>
      <c r="L7" t="s">
        <v>22</v>
      </c>
      <c r="M7" t="s">
        <v>28</v>
      </c>
      <c r="N7" t="s">
        <v>27</v>
      </c>
      <c r="Q7">
        <f>COUNTBLANK(C7:N7)</f>
        <v>0</v>
      </c>
      <c r="R7">
        <f>100*COUNTA(C7:N7)/$V$7</f>
        <v>100</v>
      </c>
      <c r="S7">
        <f>IF(R7=100,1,0)</f>
        <v>1</v>
      </c>
      <c r="U7" t="s">
        <v>21</v>
      </c>
      <c r="V7">
        <f>SUM(C4:N4)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2024-12-30T19:51:42Z</dcterms:modified>
</cp:coreProperties>
</file>