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bDev\Projects\BotsCNC\RBotFirmware\Tests\TestAnalyzePlannerOutput\"/>
    </mc:Choice>
  </mc:AlternateContent>
  <bookViews>
    <workbookView xWindow="0" yWindow="0" windowWidth="32880" windowHeight="13350" xr2:uid="{8E3D3EC4-0A5F-4677-909E-13D7C852E7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1" i="1" s="1"/>
  <c r="F22" i="1" s="1"/>
  <c r="F24" i="1" s="1"/>
  <c r="F26" i="1" s="1"/>
  <c r="C19" i="1"/>
  <c r="C21" i="1" s="1"/>
  <c r="C22" i="1" s="1"/>
  <c r="C24" i="1" s="1"/>
  <c r="C26" i="1" s="1"/>
  <c r="J20" i="1"/>
  <c r="I20" i="1"/>
  <c r="J8" i="1"/>
  <c r="I8" i="1"/>
  <c r="J11" i="1"/>
  <c r="J12" i="1" s="1"/>
  <c r="J17" i="1" s="1"/>
  <c r="J18" i="1" s="1"/>
  <c r="J19" i="1" s="1"/>
  <c r="I11" i="1"/>
  <c r="I12" i="1" s="1"/>
  <c r="I17" i="1" s="1"/>
  <c r="C7" i="1"/>
  <c r="C9" i="1" s="1"/>
  <c r="C10" i="1" s="1"/>
  <c r="F7" i="1"/>
  <c r="F9" i="1" s="1"/>
  <c r="F10" i="1" s="1"/>
  <c r="F12" i="1" s="1"/>
  <c r="F14" i="1" s="1"/>
  <c r="I18" i="1" l="1"/>
  <c r="I19" i="1" s="1"/>
  <c r="C12" i="1"/>
  <c r="C14" i="1" s="1"/>
</calcChain>
</file>

<file path=xl/sharedStrings.xml><?xml version="1.0" encoding="utf-8"?>
<sst xmlns="http://schemas.openxmlformats.org/spreadsheetml/2006/main" count="59" uniqueCount="27">
  <si>
    <t>RT</t>
  </si>
  <si>
    <t>tick us</t>
  </si>
  <si>
    <t>step us</t>
  </si>
  <si>
    <t>step/rot</t>
  </si>
  <si>
    <t>rot/sec</t>
  </si>
  <si>
    <t>steps/s</t>
  </si>
  <si>
    <t>mm/rot</t>
  </si>
  <si>
    <t>mm/s</t>
  </si>
  <si>
    <t>TicksIn1Step</t>
  </si>
  <si>
    <t>Axis 0</t>
  </si>
  <si>
    <t>Axis 1</t>
  </si>
  <si>
    <t>steps/rot</t>
  </si>
  <si>
    <t>units/rot</t>
  </si>
  <si>
    <t>steps/unit</t>
  </si>
  <si>
    <t>steps</t>
  </si>
  <si>
    <t>master</t>
  </si>
  <si>
    <t>maxSteps</t>
  </si>
  <si>
    <t>G</t>
  </si>
  <si>
    <t>maxAccMMS-2</t>
  </si>
  <si>
    <t>maxAccStepsS-2</t>
  </si>
  <si>
    <t>maxAccStepsGT-1S-1</t>
  </si>
  <si>
    <t>ticks/sec</t>
  </si>
  <si>
    <t>maxAccStepsGT-1ms-1</t>
  </si>
  <si>
    <t>stepFactor</t>
  </si>
  <si>
    <t>X</t>
  </si>
  <si>
    <t>Y</t>
  </si>
  <si>
    <t>units/step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</si>
</sst>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34D-016B-4212-9FA9-77E30AAC88A3}">
  <dimension ref="B3:J26"/>
  <sheetViews>
    <sheetView tabSelected="1" workbookViewId="0">
      <selection activeCell="J20" sqref="J20"/>
    </sheetView>
  </sheetViews>
  <sheetFormatPr defaultRowHeight="15" x14ac:dyDescent="0.25"/>
  <cols>
    <col min="2" max="2" width="16.5703125" customWidth="1"/>
    <col min="3" max="3" width="11" bestFit="1" customWidth="1"/>
    <col min="5" max="5" width="14.28515625" customWidth="1"/>
    <col min="6" max="6" width="12.85546875" customWidth="1"/>
    <col min="8" max="9" width="12" bestFit="1" customWidth="1"/>
    <col min="10" max="10" width="21.28515625" customWidth="1"/>
    <col min="11" max="11" width="12" bestFit="1" customWidth="1"/>
    <col min="12" max="12" width="11" bestFit="1" customWidth="1"/>
  </cols>
  <sheetData>
    <row r="3" spans="2:10" x14ac:dyDescent="0.25">
      <c r="B3" t="s">
        <v>24</v>
      </c>
      <c r="E3" t="s">
        <v>25</v>
      </c>
    </row>
    <row r="5" spans="2:10" x14ac:dyDescent="0.25">
      <c r="B5" t="s">
        <v>17</v>
      </c>
      <c r="C5">
        <v>1000000000</v>
      </c>
      <c r="E5" t="s">
        <v>17</v>
      </c>
      <c r="F5">
        <v>1000000000</v>
      </c>
      <c r="I5" t="s">
        <v>9</v>
      </c>
      <c r="J5" t="s">
        <v>10</v>
      </c>
    </row>
    <row r="6" spans="2:10" x14ac:dyDescent="0.25">
      <c r="B6" t="s">
        <v>0</v>
      </c>
      <c r="C6">
        <v>40724</v>
      </c>
      <c r="E6" t="s">
        <v>0</v>
      </c>
      <c r="F6">
        <v>10666666</v>
      </c>
      <c r="H6" t="s">
        <v>17</v>
      </c>
      <c r="I6">
        <v>1000000000</v>
      </c>
      <c r="J6">
        <v>1000000000</v>
      </c>
    </row>
    <row r="7" spans="2:10" x14ac:dyDescent="0.25">
      <c r="B7" t="s">
        <v>8</v>
      </c>
      <c r="C7">
        <f>C5/C6</f>
        <v>24555.544641980159</v>
      </c>
      <c r="E7" t="s">
        <v>8</v>
      </c>
      <c r="F7">
        <f>F5/F6</f>
        <v>93.750005859375364</v>
      </c>
      <c r="H7" t="s">
        <v>1</v>
      </c>
      <c r="I7">
        <v>20</v>
      </c>
      <c r="J7">
        <v>20</v>
      </c>
    </row>
    <row r="8" spans="2:10" x14ac:dyDescent="0.25">
      <c r="B8" t="s">
        <v>1</v>
      </c>
      <c r="C8">
        <v>20</v>
      </c>
      <c r="E8" t="s">
        <v>1</v>
      </c>
      <c r="F8">
        <v>20</v>
      </c>
      <c r="H8" t="s">
        <v>21</v>
      </c>
      <c r="I8">
        <f>1000000/I7</f>
        <v>50000</v>
      </c>
      <c r="J8">
        <f>1000000/J7</f>
        <v>50000</v>
      </c>
    </row>
    <row r="9" spans="2:10" x14ac:dyDescent="0.25">
      <c r="B9" t="s">
        <v>2</v>
      </c>
      <c r="C9">
        <f xml:space="preserve"> C8*C7</f>
        <v>491110.89283960318</v>
      </c>
      <c r="E9" t="s">
        <v>2</v>
      </c>
      <c r="F9">
        <f xml:space="preserve"> F8*F7</f>
        <v>1875.0001171875074</v>
      </c>
      <c r="H9" t="s">
        <v>11</v>
      </c>
      <c r="I9">
        <v>6400</v>
      </c>
      <c r="J9">
        <v>1600</v>
      </c>
    </row>
    <row r="10" spans="2:10" x14ac:dyDescent="0.25">
      <c r="B10" t="s">
        <v>5</v>
      </c>
      <c r="C10">
        <f xml:space="preserve"> 1000000/C9</f>
        <v>2.0362</v>
      </c>
      <c r="E10" t="s">
        <v>5</v>
      </c>
      <c r="F10">
        <f xml:space="preserve"> 1000000/F9</f>
        <v>533.33330000000001</v>
      </c>
      <c r="H10" t="s">
        <v>12</v>
      </c>
      <c r="I10">
        <v>360</v>
      </c>
      <c r="J10">
        <v>1</v>
      </c>
    </row>
    <row r="11" spans="2:10" x14ac:dyDescent="0.25">
      <c r="B11" t="s">
        <v>3</v>
      </c>
      <c r="C11">
        <v>6400</v>
      </c>
      <c r="E11" t="s">
        <v>3</v>
      </c>
      <c r="F11">
        <v>1600</v>
      </c>
      <c r="H11" t="s">
        <v>13</v>
      </c>
      <c r="I11">
        <f>I9/I10</f>
        <v>17.777777777777779</v>
      </c>
      <c r="J11">
        <f>J9/J10</f>
        <v>1600</v>
      </c>
    </row>
    <row r="12" spans="2:10" x14ac:dyDescent="0.25">
      <c r="B12" t="s">
        <v>4</v>
      </c>
      <c r="C12">
        <f>C10/C11</f>
        <v>3.1815625000000003E-4</v>
      </c>
      <c r="E12" t="s">
        <v>4</v>
      </c>
      <c r="F12">
        <f>F10/F11</f>
        <v>0.33333331249999998</v>
      </c>
      <c r="H12" t="s">
        <v>26</v>
      </c>
      <c r="I12">
        <f>1/I11</f>
        <v>5.6249999999999994E-2</v>
      </c>
      <c r="J12">
        <f>1/J11</f>
        <v>6.2500000000000001E-4</v>
      </c>
    </row>
    <row r="13" spans="2:10" x14ac:dyDescent="0.25">
      <c r="B13" t="s">
        <v>6</v>
      </c>
      <c r="C13">
        <v>360</v>
      </c>
      <c r="E13" t="s">
        <v>6</v>
      </c>
      <c r="F13">
        <v>1</v>
      </c>
      <c r="H13" t="s">
        <v>14</v>
      </c>
      <c r="I13">
        <v>13</v>
      </c>
      <c r="J13">
        <v>1134</v>
      </c>
    </row>
    <row r="14" spans="2:10" x14ac:dyDescent="0.25">
      <c r="B14" t="s">
        <v>7</v>
      </c>
      <c r="C14">
        <f>C13*C12</f>
        <v>0.11453625000000001</v>
      </c>
      <c r="E14" t="s">
        <v>7</v>
      </c>
      <c r="F14">
        <f>F13*F12</f>
        <v>0.33333331249999998</v>
      </c>
      <c r="H14" t="s">
        <v>15</v>
      </c>
      <c r="I14">
        <v>1</v>
      </c>
    </row>
    <row r="15" spans="2:10" x14ac:dyDescent="0.25">
      <c r="H15" t="s">
        <v>16</v>
      </c>
      <c r="J15">
        <v>1</v>
      </c>
    </row>
    <row r="16" spans="2:10" x14ac:dyDescent="0.25">
      <c r="H16" t="s">
        <v>18</v>
      </c>
      <c r="I16">
        <v>10</v>
      </c>
      <c r="J16">
        <v>10</v>
      </c>
    </row>
    <row r="17" spans="2:10" x14ac:dyDescent="0.25">
      <c r="B17" t="s">
        <v>17</v>
      </c>
      <c r="C17">
        <v>1000000000</v>
      </c>
      <c r="E17" t="s">
        <v>17</v>
      </c>
      <c r="F17">
        <v>1000000000</v>
      </c>
      <c r="H17" t="s">
        <v>19</v>
      </c>
      <c r="I17">
        <f>I16/I12</f>
        <v>177.7777777777778</v>
      </c>
      <c r="J17">
        <f>J16/J12</f>
        <v>16000</v>
      </c>
    </row>
    <row r="18" spans="2:10" x14ac:dyDescent="0.25">
      <c r="B18" t="s">
        <v>0</v>
      </c>
      <c r="C18">
        <v>1635895</v>
      </c>
      <c r="E18" t="s">
        <v>0</v>
      </c>
      <c r="F18">
        <v>143832976</v>
      </c>
      <c r="H18" t="s">
        <v>20</v>
      </c>
      <c r="I18">
        <f>I6*I17/I8</f>
        <v>3555555.555555556</v>
      </c>
      <c r="J18">
        <f>J6*J17/J8</f>
        <v>320000000</v>
      </c>
    </row>
    <row r="19" spans="2:10" x14ac:dyDescent="0.25">
      <c r="B19" t="s">
        <v>8</v>
      </c>
      <c r="C19">
        <f>C17/C18</f>
        <v>611.2861766800437</v>
      </c>
      <c r="E19" t="s">
        <v>8</v>
      </c>
      <c r="F19">
        <f>F17/F18</f>
        <v>6.9525085818984929</v>
      </c>
      <c r="H19" t="s">
        <v>22</v>
      </c>
      <c r="I19">
        <f>I18/1000</f>
        <v>3555.5555555555561</v>
      </c>
      <c r="J19">
        <f>J18/1000</f>
        <v>320000</v>
      </c>
    </row>
    <row r="20" spans="2:10" x14ac:dyDescent="0.25">
      <c r="B20" t="s">
        <v>1</v>
      </c>
      <c r="C20">
        <v>20</v>
      </c>
      <c r="E20" t="s">
        <v>1</v>
      </c>
      <c r="F20">
        <v>20</v>
      </c>
      <c r="H20" t="s">
        <v>23</v>
      </c>
      <c r="I20">
        <f>I13/$J$13</f>
        <v>1.146384479717813E-2</v>
      </c>
      <c r="J20">
        <f>J13/$J$13</f>
        <v>1</v>
      </c>
    </row>
    <row r="21" spans="2:10" x14ac:dyDescent="0.25">
      <c r="B21" t="s">
        <v>2</v>
      </c>
      <c r="C21">
        <f xml:space="preserve"> C20*C19</f>
        <v>12225.723533600874</v>
      </c>
      <c r="E21" t="s">
        <v>2</v>
      </c>
      <c r="F21">
        <f xml:space="preserve"> F20*F19</f>
        <v>139.05017163796987</v>
      </c>
    </row>
    <row r="22" spans="2:10" x14ac:dyDescent="0.25">
      <c r="B22" t="s">
        <v>5</v>
      </c>
      <c r="C22">
        <f xml:space="preserve"> 1000000/C21</f>
        <v>81.794749999999993</v>
      </c>
      <c r="E22" t="s">
        <v>5</v>
      </c>
      <c r="F22">
        <f xml:space="preserve"> 1000000/F21</f>
        <v>7191.6487999999999</v>
      </c>
    </row>
    <row r="23" spans="2:10" x14ac:dyDescent="0.25">
      <c r="B23" t="s">
        <v>3</v>
      </c>
      <c r="C23">
        <v>6400</v>
      </c>
      <c r="E23" t="s">
        <v>3</v>
      </c>
      <c r="F23">
        <v>1600</v>
      </c>
    </row>
    <row r="24" spans="2:10" x14ac:dyDescent="0.25">
      <c r="B24" t="s">
        <v>4</v>
      </c>
      <c r="C24">
        <f>C22/C23</f>
        <v>1.2780429687499999E-2</v>
      </c>
      <c r="E24" t="s">
        <v>4</v>
      </c>
      <c r="F24">
        <f>F22/F23</f>
        <v>4.4947805000000001</v>
      </c>
    </row>
    <row r="25" spans="2:10" x14ac:dyDescent="0.25">
      <c r="B25" t="s">
        <v>6</v>
      </c>
      <c r="C25">
        <v>360</v>
      </c>
      <c r="E25" t="s">
        <v>6</v>
      </c>
      <c r="F25">
        <v>1</v>
      </c>
    </row>
    <row r="26" spans="2:10" x14ac:dyDescent="0.25">
      <c r="B26" t="s">
        <v>7</v>
      </c>
      <c r="C26">
        <f>C25*C24</f>
        <v>4.6009546874999998</v>
      </c>
      <c r="E26" t="s">
        <v>7</v>
      </c>
      <c r="F26">
        <f>F25*F24</f>
        <v>4.4947805000000001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Dobson</dc:creator>
  <cp:lastModifiedBy>Rob Dobson</cp:lastModifiedBy>
  <dcterms:created xsi:type="dcterms:W3CDTF">2018-01-07T21:39:22Z</dcterms:created>
  <dcterms:modified xsi:type="dcterms:W3CDTF">2018-01-09T09:08:53Z</dcterms:modified>
</cp:coreProperties>
</file>