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da\Downloads\"/>
    </mc:Choice>
  </mc:AlternateContent>
  <xr:revisionPtr revIDLastSave="0" documentId="13_ncr:1_{E44DE042-DA62-4382-B689-E227CE4FC518}" xr6:coauthVersionLast="47" xr6:coauthVersionMax="47" xr10:uidLastSave="{00000000-0000-0000-0000-000000000000}"/>
  <bookViews>
    <workbookView xWindow="-120" yWindow="-120" windowWidth="20730" windowHeight="11160" xr2:uid="{E566B07B-3ACE-4D90-B271-69E502321A80}"/>
  </bookViews>
  <sheets>
    <sheet name="Aula-Media_Arit-P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L11" i="1"/>
  <c r="F5" i="1"/>
  <c r="F6" i="1" s="1"/>
  <c r="F7" i="1" s="1"/>
  <c r="F8" i="1" s="1"/>
  <c r="F9" i="1" s="1"/>
  <c r="F10" i="1" s="1"/>
  <c r="E11" i="1" l="1"/>
  <c r="D5" i="1"/>
  <c r="B6" i="1" l="1"/>
  <c r="K5" i="1"/>
  <c r="L5" i="1" s="1"/>
  <c r="G5" i="1"/>
  <c r="C15" i="1"/>
  <c r="G6" i="1"/>
  <c r="G7" i="1"/>
  <c r="G8" i="1"/>
  <c r="G9" i="1"/>
  <c r="G10" i="1"/>
  <c r="D6" i="1" l="1"/>
  <c r="B7" i="1" s="1"/>
  <c r="H5" i="1"/>
  <c r="H7" i="1" s="1"/>
  <c r="H8" i="1" s="1"/>
  <c r="H9" i="1" s="1"/>
  <c r="H10" i="1" s="1"/>
  <c r="I5" i="1"/>
  <c r="J5" i="1" s="1"/>
  <c r="I7" i="1"/>
  <c r="I10" i="1"/>
  <c r="I6" i="1"/>
  <c r="I9" i="1"/>
  <c r="I8" i="1"/>
  <c r="G11" i="1"/>
  <c r="K6" i="1" l="1"/>
  <c r="L6" i="1" s="1"/>
  <c r="D7" i="1"/>
  <c r="B8" i="1" s="1"/>
  <c r="J6" i="1"/>
  <c r="J7" i="1" s="1"/>
  <c r="J8" i="1" s="1"/>
  <c r="J9" i="1" s="1"/>
  <c r="J10" i="1" s="1"/>
  <c r="I11" i="1"/>
  <c r="K7" i="1" l="1"/>
  <c r="L7" i="1" s="1"/>
  <c r="D8" i="1"/>
  <c r="B9" i="1" s="1"/>
  <c r="K8" i="1" l="1"/>
  <c r="L8" i="1" s="1"/>
  <c r="D9" i="1"/>
  <c r="B10" i="1" s="1"/>
  <c r="K9" i="1" l="1"/>
  <c r="L9" i="1" s="1"/>
  <c r="D10" i="1"/>
  <c r="K10" i="1" s="1"/>
  <c r="L10" i="1" s="1"/>
  <c r="C14" i="1" l="1"/>
  <c r="E14" i="1" s="1"/>
</calcChain>
</file>

<file path=xl/sharedStrings.xml><?xml version="1.0" encoding="utf-8"?>
<sst xmlns="http://schemas.openxmlformats.org/spreadsheetml/2006/main" count="21" uniqueCount="16">
  <si>
    <t>A=</t>
  </si>
  <si>
    <t>CLASSES</t>
  </si>
  <si>
    <t>fi</t>
  </si>
  <si>
    <t>fr</t>
  </si>
  <si>
    <t>f%</t>
  </si>
  <si>
    <t>|---</t>
  </si>
  <si>
    <t>TOTAL</t>
  </si>
  <si>
    <t>ROL</t>
  </si>
  <si>
    <t>F%</t>
  </si>
  <si>
    <t>xi</t>
  </si>
  <si>
    <t>xi.fi</t>
  </si>
  <si>
    <t>Fr</t>
  </si>
  <si>
    <t>Fi</t>
  </si>
  <si>
    <t>Media Aritimetica Ponderada</t>
  </si>
  <si>
    <t>x=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</si>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</sst>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9D2E7"/>
        <bgColor indexed="64"/>
      </patternFill>
    </fill>
    <fill>
      <patternFill patternType="solid">
        <fgColor rgb="FF84E6DF"/>
        <bgColor indexed="64"/>
      </patternFill>
    </fill>
    <fill>
      <patternFill patternType="solid">
        <fgColor rgb="FF8DD991"/>
        <bgColor indexed="64"/>
      </patternFill>
    </fill>
    <fill>
      <patternFill patternType="solid">
        <fgColor rgb="FFC3BED6"/>
        <bgColor indexed="64"/>
      </patternFill>
    </fill>
    <fill>
      <patternFill patternType="solid">
        <fgColor rgb="FFA8188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 inden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2" fillId="4" borderId="9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0" fontId="2" fillId="4" borderId="5" xfId="0" applyFont="1" applyFill="1" applyBorder="1"/>
    <xf numFmtId="0" fontId="2" fillId="5" borderId="4" xfId="0" applyFont="1" applyFill="1" applyBorder="1"/>
    <xf numFmtId="0" fontId="2" fillId="5" borderId="1" xfId="0" applyFont="1" applyFill="1" applyBorder="1"/>
    <xf numFmtId="0" fontId="2" fillId="6" borderId="5" xfId="0" applyFont="1" applyFill="1" applyBorder="1"/>
    <xf numFmtId="0" fontId="2" fillId="6" borderId="6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10" fontId="0" fillId="0" borderId="1" xfId="0" applyNumberFormat="1" applyBorder="1"/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10" fontId="2" fillId="0" borderId="0" xfId="0" applyNumberFormat="1" applyFont="1"/>
    <xf numFmtId="10" fontId="0" fillId="0" borderId="0" xfId="0" applyNumberFormat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14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0" fontId="2" fillId="9" borderId="1" xfId="0" applyNumberFormat="1" applyFont="1" applyFill="1" applyBorder="1"/>
    <xf numFmtId="0" fontId="0" fillId="10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39D2E7"/>
      <color rgb="FFE4A8F0"/>
      <color rgb="FFA8188D"/>
      <color rgb="FFC3BED6"/>
      <color rgb="FF8DD991"/>
      <color rgb="FF84E6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1430-AA05-4D59-9A14-FE15E835DB5D}">
  <dimension ref="A2:L24"/>
  <sheetViews>
    <sheetView tabSelected="1" zoomScale="110" zoomScaleNormal="110" workbookViewId="0">
      <selection activeCell="K5" sqref="K5"/>
    </sheetView>
  </sheetViews>
  <sheetFormatPr defaultRowHeight="15" x14ac:dyDescent="0.25"/>
  <cols>
    <col min="5" max="5" width="10.42578125" bestFit="1" customWidth="1"/>
  </cols>
  <sheetData>
    <row r="2" spans="2:12" x14ac:dyDescent="0.25">
      <c r="D2" s="38" t="s">
        <v>0</v>
      </c>
      <c r="E2" s="2">
        <v>3.5</v>
      </c>
    </row>
    <row r="3" spans="2:12" x14ac:dyDescent="0.25">
      <c r="B3" s="1"/>
      <c r="C3" s="1"/>
      <c r="D3" s="1"/>
    </row>
    <row r="4" spans="2:12" s="19" customFormat="1" x14ac:dyDescent="0.25">
      <c r="B4" s="39" t="s">
        <v>1</v>
      </c>
      <c r="C4" s="39"/>
      <c r="D4" s="39"/>
      <c r="E4" s="17" t="s">
        <v>2</v>
      </c>
      <c r="F4" s="17" t="s">
        <v>12</v>
      </c>
      <c r="G4" s="17" t="s">
        <v>3</v>
      </c>
      <c r="H4" s="17" t="s">
        <v>11</v>
      </c>
      <c r="I4" s="17" t="s">
        <v>4</v>
      </c>
      <c r="J4" s="17" t="s">
        <v>8</v>
      </c>
      <c r="K4" s="17" t="s">
        <v>9</v>
      </c>
      <c r="L4" s="17" t="s">
        <v>10</v>
      </c>
    </row>
    <row r="5" spans="2:12" s="19" customFormat="1" x14ac:dyDescent="0.25">
      <c r="B5" s="20">
        <v>18</v>
      </c>
      <c r="C5" s="21" t="s">
        <v>5</v>
      </c>
      <c r="D5" s="20">
        <f>B5+$E$2</f>
        <v>21.5</v>
      </c>
      <c r="E5" s="21">
        <v>15</v>
      </c>
      <c r="F5" s="21">
        <f>E5</f>
        <v>15</v>
      </c>
      <c r="G5" s="22">
        <f t="shared" ref="G5:G10" si="0">E5/$E$11</f>
        <v>0.7142857142857143</v>
      </c>
      <c r="H5" s="22">
        <f>G5</f>
        <v>0.7142857142857143</v>
      </c>
      <c r="I5" s="23">
        <f>G5</f>
        <v>0.7142857142857143</v>
      </c>
      <c r="J5" s="24">
        <f>I5</f>
        <v>0.7142857142857143</v>
      </c>
      <c r="K5" s="21">
        <f>(B5+D5)/2</f>
        <v>19.75</v>
      </c>
      <c r="L5" s="21">
        <f>K5*E5</f>
        <v>296.25</v>
      </c>
    </row>
    <row r="6" spans="2:12" s="19" customFormat="1" x14ac:dyDescent="0.25">
      <c r="B6" s="20">
        <f>D5</f>
        <v>21.5</v>
      </c>
      <c r="C6" s="21" t="s">
        <v>5</v>
      </c>
      <c r="D6" s="20">
        <f t="shared" ref="D6:D10" si="1">B6+$E$2</f>
        <v>25</v>
      </c>
      <c r="E6" s="21">
        <v>2</v>
      </c>
      <c r="F6" s="21">
        <f>E6+F5</f>
        <v>17</v>
      </c>
      <c r="G6" s="22">
        <f t="shared" si="0"/>
        <v>9.5238095238095233E-2</v>
      </c>
      <c r="H6" s="22">
        <f>G6+H5</f>
        <v>0.80952380952380953</v>
      </c>
      <c r="I6" s="23">
        <f t="shared" ref="I6:I10" si="2">G6</f>
        <v>9.5238095238095233E-2</v>
      </c>
      <c r="J6" s="24">
        <f>J5+I6</f>
        <v>0.80952380952380953</v>
      </c>
      <c r="K6" s="21">
        <f t="shared" ref="K6:K10" si="3">(B6+D6)/2</f>
        <v>23.25</v>
      </c>
      <c r="L6" s="21">
        <f t="shared" ref="L6:L10" si="4">K6*E6</f>
        <v>46.5</v>
      </c>
    </row>
    <row r="7" spans="2:12" s="19" customFormat="1" x14ac:dyDescent="0.25">
      <c r="B7" s="20">
        <f t="shared" ref="B7:B10" si="5">D6</f>
        <v>25</v>
      </c>
      <c r="C7" s="21" t="s">
        <v>5</v>
      </c>
      <c r="D7" s="20">
        <f t="shared" si="1"/>
        <v>28.5</v>
      </c>
      <c r="E7" s="21">
        <v>2</v>
      </c>
      <c r="F7" s="21">
        <f t="shared" ref="F7:F10" si="6">E7+F6</f>
        <v>19</v>
      </c>
      <c r="G7" s="22">
        <f t="shared" si="0"/>
        <v>9.5238095238095233E-2</v>
      </c>
      <c r="H7" s="22">
        <f t="shared" ref="H7:H10" si="7">G7+H6</f>
        <v>0.90476190476190477</v>
      </c>
      <c r="I7" s="23">
        <f t="shared" si="2"/>
        <v>9.5238095238095233E-2</v>
      </c>
      <c r="J7" s="24">
        <f t="shared" ref="J7:J10" si="8">J6+I7</f>
        <v>0.90476190476190477</v>
      </c>
      <c r="K7" s="21">
        <f t="shared" si="3"/>
        <v>26.75</v>
      </c>
      <c r="L7" s="21">
        <f t="shared" si="4"/>
        <v>53.5</v>
      </c>
    </row>
    <row r="8" spans="2:12" s="19" customFormat="1" x14ac:dyDescent="0.25">
      <c r="B8" s="20">
        <f t="shared" si="5"/>
        <v>28.5</v>
      </c>
      <c r="C8" s="21" t="s">
        <v>5</v>
      </c>
      <c r="D8" s="20">
        <f t="shared" si="1"/>
        <v>32</v>
      </c>
      <c r="E8" s="21">
        <v>1</v>
      </c>
      <c r="F8" s="21">
        <f t="shared" si="6"/>
        <v>20</v>
      </c>
      <c r="G8" s="22">
        <f t="shared" si="0"/>
        <v>4.7619047619047616E-2</v>
      </c>
      <c r="H8" s="22">
        <f t="shared" si="7"/>
        <v>0.95238095238095233</v>
      </c>
      <c r="I8" s="23">
        <f t="shared" si="2"/>
        <v>4.7619047619047616E-2</v>
      </c>
      <c r="J8" s="24">
        <f t="shared" si="8"/>
        <v>0.95238095238095233</v>
      </c>
      <c r="K8" s="21">
        <f t="shared" si="3"/>
        <v>30.25</v>
      </c>
      <c r="L8" s="21">
        <f t="shared" si="4"/>
        <v>30.25</v>
      </c>
    </row>
    <row r="9" spans="2:12" s="19" customFormat="1" x14ac:dyDescent="0.25">
      <c r="B9" s="20">
        <f t="shared" si="5"/>
        <v>32</v>
      </c>
      <c r="C9" s="21" t="s">
        <v>5</v>
      </c>
      <c r="D9" s="20">
        <f t="shared" si="1"/>
        <v>35.5</v>
      </c>
      <c r="E9" s="21">
        <v>0</v>
      </c>
      <c r="F9" s="21">
        <f t="shared" si="6"/>
        <v>20</v>
      </c>
      <c r="G9" s="22">
        <f t="shared" si="0"/>
        <v>0</v>
      </c>
      <c r="H9" s="22">
        <f t="shared" si="7"/>
        <v>0.95238095238095233</v>
      </c>
      <c r="I9" s="23">
        <f t="shared" si="2"/>
        <v>0</v>
      </c>
      <c r="J9" s="24">
        <f t="shared" si="8"/>
        <v>0.95238095238095233</v>
      </c>
      <c r="K9" s="21">
        <f t="shared" si="3"/>
        <v>33.75</v>
      </c>
      <c r="L9" s="21">
        <f t="shared" si="4"/>
        <v>0</v>
      </c>
    </row>
    <row r="10" spans="2:12" s="19" customFormat="1" x14ac:dyDescent="0.25">
      <c r="B10" s="20">
        <f t="shared" si="5"/>
        <v>35.5</v>
      </c>
      <c r="C10" s="21" t="s">
        <v>5</v>
      </c>
      <c r="D10" s="20">
        <f t="shared" si="1"/>
        <v>39</v>
      </c>
      <c r="E10" s="21">
        <v>1</v>
      </c>
      <c r="F10" s="35">
        <f t="shared" si="6"/>
        <v>21</v>
      </c>
      <c r="G10" s="22">
        <f t="shared" si="0"/>
        <v>4.7619047619047616E-2</v>
      </c>
      <c r="H10" s="36">
        <f t="shared" si="7"/>
        <v>1</v>
      </c>
      <c r="I10" s="23">
        <f t="shared" si="2"/>
        <v>4.7619047619047616E-2</v>
      </c>
      <c r="J10" s="24">
        <f t="shared" si="8"/>
        <v>1</v>
      </c>
      <c r="K10" s="21">
        <f t="shared" si="3"/>
        <v>37.25</v>
      </c>
      <c r="L10" s="21">
        <f t="shared" si="4"/>
        <v>37.25</v>
      </c>
    </row>
    <row r="11" spans="2:12" x14ac:dyDescent="0.25">
      <c r="B11" s="40" t="s">
        <v>6</v>
      </c>
      <c r="C11" s="40"/>
      <c r="D11" s="40"/>
      <c r="E11" s="34">
        <f>SUM(E5:E10)</f>
        <v>21</v>
      </c>
      <c r="F11" s="16"/>
      <c r="G11" s="34">
        <f>SUM(G5:G10)</f>
        <v>1</v>
      </c>
      <c r="H11" s="16"/>
      <c r="I11" s="37">
        <f>SUM(I5:I10)</f>
        <v>1</v>
      </c>
      <c r="J11" s="18"/>
      <c r="K11" s="16"/>
      <c r="L11" s="21">
        <f>SUM(L5:L10)</f>
        <v>463.75</v>
      </c>
    </row>
    <row r="12" spans="2:12" x14ac:dyDescent="0.25">
      <c r="B12" s="25"/>
      <c r="C12" s="25"/>
      <c r="D12" s="25"/>
      <c r="E12" s="25"/>
      <c r="G12" s="25"/>
      <c r="I12" s="26"/>
      <c r="J12" s="27"/>
    </row>
    <row r="13" spans="2:12" x14ac:dyDescent="0.25">
      <c r="B13" s="41" t="s">
        <v>13</v>
      </c>
      <c r="C13" s="42"/>
      <c r="D13" s="42"/>
      <c r="E13" s="43"/>
      <c r="G13" s="25"/>
      <c r="I13" s="26"/>
      <c r="J13" s="27"/>
    </row>
    <row r="14" spans="2:12" x14ac:dyDescent="0.25">
      <c r="B14" s="29" t="s">
        <v>14</v>
      </c>
      <c r="C14" s="30">
        <f>L11</f>
        <v>463.75</v>
      </c>
      <c r="D14" s="30" t="s">
        <v>15</v>
      </c>
      <c r="E14" s="31">
        <f>C14/C15</f>
        <v>22.083333333333332</v>
      </c>
      <c r="G14" s="25"/>
      <c r="I14" s="26"/>
      <c r="J14" s="27"/>
    </row>
    <row r="15" spans="2:12" x14ac:dyDescent="0.25">
      <c r="B15" s="32"/>
      <c r="C15" s="28">
        <f>E11</f>
        <v>21</v>
      </c>
      <c r="D15" s="28"/>
      <c r="E15" s="33"/>
      <c r="G15" s="25"/>
      <c r="I15" s="26"/>
      <c r="J15" s="27"/>
    </row>
    <row r="16" spans="2:12" x14ac:dyDescent="0.25">
      <c r="B16" s="25"/>
      <c r="C16" s="25"/>
      <c r="D16" s="25"/>
      <c r="E16" s="25"/>
      <c r="G16" s="25"/>
      <c r="I16" s="26"/>
      <c r="J16" s="27"/>
    </row>
    <row r="17" spans="1:3" ht="15.75" thickBot="1" x14ac:dyDescent="0.3">
      <c r="A17" s="3" t="s">
        <v>7</v>
      </c>
    </row>
    <row r="18" spans="1:3" x14ac:dyDescent="0.25">
      <c r="A18" s="4">
        <v>18</v>
      </c>
      <c r="B18" s="5">
        <v>18</v>
      </c>
      <c r="C18" s="6">
        <v>18</v>
      </c>
    </row>
    <row r="19" spans="1:3" x14ac:dyDescent="0.25">
      <c r="A19" s="7">
        <v>19</v>
      </c>
      <c r="B19" s="8">
        <v>19</v>
      </c>
      <c r="C19" s="9">
        <v>19</v>
      </c>
    </row>
    <row r="20" spans="1:3" x14ac:dyDescent="0.25">
      <c r="A20" s="7">
        <v>19</v>
      </c>
      <c r="B20" s="8">
        <v>19</v>
      </c>
      <c r="C20" s="9">
        <v>19</v>
      </c>
    </row>
    <row r="21" spans="1:3" x14ac:dyDescent="0.25">
      <c r="A21" s="7">
        <v>19</v>
      </c>
      <c r="B21" s="8">
        <v>20</v>
      </c>
      <c r="C21" s="9">
        <v>20</v>
      </c>
    </row>
    <row r="22" spans="1:3" x14ac:dyDescent="0.25">
      <c r="A22" s="7">
        <v>20</v>
      </c>
      <c r="B22" s="8">
        <v>20</v>
      </c>
      <c r="C22" s="9">
        <v>21</v>
      </c>
    </row>
    <row r="23" spans="1:3" x14ac:dyDescent="0.25">
      <c r="A23" s="10">
        <v>22</v>
      </c>
      <c r="B23" s="11">
        <v>23</v>
      </c>
      <c r="C23" s="12">
        <v>26</v>
      </c>
    </row>
    <row r="24" spans="1:3" ht="15.75" thickBot="1" x14ac:dyDescent="0.3">
      <c r="A24" s="13">
        <v>28</v>
      </c>
      <c r="B24" s="14">
        <v>29</v>
      </c>
      <c r="C24" s="15">
        <v>39</v>
      </c>
    </row>
  </sheetData>
  <mergeCells count="3">
    <mergeCell ref="B4:D4"/>
    <mergeCell ref="B11:D11"/>
    <mergeCell ref="B13:E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Aula-Media_Arit-Pon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CAMILY DA SILVA GASPAR</dc:creator>
  <cp:keywords/>
  <dc:description/>
  <cp:lastModifiedBy>Dandara De Paula</cp:lastModifiedBy>
  <cp:revision/>
  <dcterms:created xsi:type="dcterms:W3CDTF">2023-03-16T11:48:30Z</dcterms:created>
  <dcterms:modified xsi:type="dcterms:W3CDTF">2023-03-23T15:28:56Z</dcterms:modified>
  <cp:category/>
  <cp:contentStatus/>
</cp:coreProperties>
</file>