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avison/PycharmProjects/dandelion/Documentation/Experiments/"/>
    </mc:Choice>
  </mc:AlternateContent>
  <xr:revisionPtr revIDLastSave="0" documentId="8_{BB060B9B-47C0-BE44-B49D-F38A28D4B858}" xr6:coauthVersionLast="47" xr6:coauthVersionMax="47" xr10:uidLastSave="{00000000-0000-0000-0000-000000000000}"/>
  <bookViews>
    <workbookView xWindow="380" yWindow="2000" windowWidth="30440" windowHeight="16940" activeTab="3" xr2:uid="{B5E2B404-0B26-6140-B43F-F84FD8450E8C}"/>
  </bookViews>
  <sheets>
    <sheet name="Generator" sheetId="1" r:id="rId1"/>
    <sheet name="top" sheetId="2" r:id="rId2"/>
    <sheet name="middle" sheetId="3" r:id="rId3"/>
    <sheet name="bottom" sheetId="4" r:id="rId4"/>
    <sheet name="Levels" sheetId="6" r:id="rId5"/>
    <sheet name="School 1" sheetId="5" r:id="rId6"/>
    <sheet name="School 2" sheetId="7" r:id="rId7"/>
    <sheet name="ALL TV+RV" sheetId="8" r:id="rId8"/>
    <sheet name="2 TV, 1RV" sheetId="9" r:id="rId9"/>
    <sheet name="1 TV, 1RV" sheetId="10" r:id="rId10"/>
    <sheet name="1 TV, 1RV (grouped bar)" sheetId="16" r:id="rId11"/>
    <sheet name="1 TV, 1RV + once variables" sheetId="13" r:id="rId12"/>
    <sheet name="1 TV (1 level), 1RV" sheetId="11" r:id="rId13"/>
    <sheet name="1 TV (1 level), 1RV + sensor" sheetId="12" r:id="rId14"/>
    <sheet name="Final RV by 2 TV" sheetId="14" r:id="rId15"/>
    <sheet name="Final discrete RV by 1 TV" sheetId="17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B8" i="17"/>
  <c r="B7" i="17"/>
  <c r="B6" i="17"/>
  <c r="B5" i="17"/>
  <c r="B4" i="17"/>
  <c r="B3" i="17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D2" i="16"/>
  <c r="C2" i="16"/>
  <c r="B2" i="16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D2" i="13"/>
  <c r="C2" i="13"/>
  <c r="B2" i="13"/>
  <c r="I494" i="12"/>
  <c r="H494" i="12"/>
  <c r="G494" i="12"/>
  <c r="F494" i="12"/>
  <c r="E494" i="12"/>
  <c r="D494" i="12"/>
  <c r="I470" i="12"/>
  <c r="H470" i="12"/>
  <c r="G470" i="12"/>
  <c r="F470" i="12"/>
  <c r="E470" i="12"/>
  <c r="D470" i="12"/>
  <c r="I446" i="12"/>
  <c r="H446" i="12"/>
  <c r="G446" i="12"/>
  <c r="F446" i="12"/>
  <c r="E446" i="12"/>
  <c r="D446" i="12"/>
  <c r="I422" i="12"/>
  <c r="H422" i="12"/>
  <c r="G422" i="12"/>
  <c r="F422" i="12"/>
  <c r="E422" i="12"/>
  <c r="D422" i="12"/>
  <c r="I398" i="12"/>
  <c r="H398" i="12"/>
  <c r="G398" i="12"/>
  <c r="F398" i="12"/>
  <c r="E398" i="12"/>
  <c r="D398" i="12"/>
  <c r="I374" i="12"/>
  <c r="H374" i="12"/>
  <c r="G374" i="12"/>
  <c r="F374" i="12"/>
  <c r="E374" i="12"/>
  <c r="D374" i="12"/>
  <c r="I350" i="12"/>
  <c r="H350" i="12"/>
  <c r="G350" i="12"/>
  <c r="F350" i="12"/>
  <c r="E350" i="12"/>
  <c r="D350" i="12"/>
  <c r="I326" i="12"/>
  <c r="H326" i="12"/>
  <c r="G326" i="12"/>
  <c r="F326" i="12"/>
  <c r="E326" i="12"/>
  <c r="D326" i="12"/>
  <c r="I302" i="12"/>
  <c r="H302" i="12"/>
  <c r="G302" i="12"/>
  <c r="F302" i="12"/>
  <c r="E302" i="12"/>
  <c r="D302" i="12"/>
  <c r="I278" i="12"/>
  <c r="H278" i="12"/>
  <c r="G278" i="12"/>
  <c r="F278" i="12"/>
  <c r="E278" i="12"/>
  <c r="D278" i="12"/>
  <c r="I254" i="12"/>
  <c r="H254" i="12"/>
  <c r="G254" i="12"/>
  <c r="F254" i="12"/>
  <c r="E254" i="12"/>
  <c r="D254" i="12"/>
  <c r="I230" i="12"/>
  <c r="H230" i="12"/>
  <c r="G230" i="12"/>
  <c r="F230" i="12"/>
  <c r="E230" i="12"/>
  <c r="D230" i="12"/>
  <c r="I206" i="12"/>
  <c r="H206" i="12"/>
  <c r="G206" i="12"/>
  <c r="F206" i="12"/>
  <c r="E206" i="12"/>
  <c r="D206" i="12"/>
  <c r="I182" i="12"/>
  <c r="H182" i="12"/>
  <c r="G182" i="12"/>
  <c r="F182" i="12"/>
  <c r="E182" i="12"/>
  <c r="D182" i="12"/>
  <c r="I158" i="12"/>
  <c r="H158" i="12"/>
  <c r="G158" i="12"/>
  <c r="F158" i="12"/>
  <c r="E158" i="12"/>
  <c r="D158" i="12"/>
  <c r="I134" i="12"/>
  <c r="H134" i="12"/>
  <c r="G134" i="12"/>
  <c r="F134" i="12"/>
  <c r="E134" i="12"/>
  <c r="D134" i="12"/>
  <c r="I110" i="12"/>
  <c r="H110" i="12"/>
  <c r="G110" i="12"/>
  <c r="F110" i="12"/>
  <c r="E110" i="12"/>
  <c r="D110" i="12"/>
  <c r="I86" i="12"/>
  <c r="H86" i="12"/>
  <c r="G86" i="12"/>
  <c r="F86" i="12"/>
  <c r="E86" i="12"/>
  <c r="D86" i="12"/>
  <c r="I62" i="12"/>
  <c r="H62" i="12"/>
  <c r="G62" i="12"/>
  <c r="F62" i="12"/>
  <c r="E62" i="12"/>
  <c r="D62" i="12"/>
  <c r="I38" i="12"/>
  <c r="H38" i="12"/>
  <c r="G38" i="12"/>
  <c r="F38" i="12"/>
  <c r="E38" i="12"/>
  <c r="D38" i="12"/>
  <c r="C38" i="12"/>
  <c r="C62" i="12" s="1"/>
  <c r="C86" i="12" s="1"/>
  <c r="C110" i="12" s="1"/>
  <c r="C134" i="12" s="1"/>
  <c r="C158" i="12" s="1"/>
  <c r="C182" i="12" s="1"/>
  <c r="C206" i="12" s="1"/>
  <c r="C230" i="12" s="1"/>
  <c r="C254" i="12" s="1"/>
  <c r="C278" i="12" s="1"/>
  <c r="C302" i="12" s="1"/>
  <c r="C326" i="12" s="1"/>
  <c r="C350" i="12" s="1"/>
  <c r="C374" i="12" s="1"/>
  <c r="C398" i="12" s="1"/>
  <c r="C422" i="12" s="1"/>
  <c r="C446" i="12" s="1"/>
  <c r="C470" i="12" s="1"/>
  <c r="C494" i="12" s="1"/>
  <c r="I14" i="12"/>
  <c r="H14" i="12"/>
  <c r="G14" i="12"/>
  <c r="F14" i="12"/>
  <c r="E14" i="12"/>
  <c r="D14" i="12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G2" i="11"/>
  <c r="F2" i="11"/>
  <c r="E2" i="11"/>
  <c r="D2" i="11"/>
  <c r="C2" i="11"/>
  <c r="B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B3" i="9"/>
  <c r="C3" i="9"/>
  <c r="D3" i="9"/>
  <c r="E3" i="9"/>
  <c r="F3" i="9"/>
  <c r="G3" i="9"/>
  <c r="D3" i="10" s="1"/>
  <c r="H3" i="9"/>
  <c r="B3" i="10" s="1"/>
  <c r="I3" i="9"/>
  <c r="C3" i="10" s="1"/>
  <c r="J3" i="9"/>
  <c r="K3" i="9"/>
  <c r="L3" i="9"/>
  <c r="M3" i="9"/>
  <c r="N3" i="9"/>
  <c r="O3" i="9"/>
  <c r="P3" i="9"/>
  <c r="Q3" i="9"/>
  <c r="R3" i="9"/>
  <c r="S3" i="9"/>
  <c r="B4" i="9"/>
  <c r="C4" i="9"/>
  <c r="D4" i="9"/>
  <c r="E4" i="9"/>
  <c r="B4" i="10" s="1"/>
  <c r="F4" i="9"/>
  <c r="C4" i="10" s="1"/>
  <c r="G4" i="9"/>
  <c r="D4" i="10" s="1"/>
  <c r="H4" i="9"/>
  <c r="I4" i="9"/>
  <c r="J4" i="9"/>
  <c r="K4" i="9"/>
  <c r="L4" i="9"/>
  <c r="M4" i="9"/>
  <c r="N4" i="9"/>
  <c r="O4" i="9"/>
  <c r="P4" i="9"/>
  <c r="Q4" i="9"/>
  <c r="R4" i="9"/>
  <c r="S4" i="9"/>
  <c r="B5" i="9"/>
  <c r="C5" i="9"/>
  <c r="D5" i="9"/>
  <c r="E5" i="9"/>
  <c r="B5" i="10" s="1"/>
  <c r="F5" i="9"/>
  <c r="G5" i="9"/>
  <c r="H5" i="9"/>
  <c r="I5" i="9"/>
  <c r="J5" i="9"/>
  <c r="K5" i="9"/>
  <c r="L5" i="9"/>
  <c r="M5" i="9"/>
  <c r="D5" i="10" s="1"/>
  <c r="N5" i="9"/>
  <c r="O5" i="9"/>
  <c r="P5" i="9"/>
  <c r="Q5" i="9"/>
  <c r="R5" i="9"/>
  <c r="S5" i="9"/>
  <c r="B6" i="9"/>
  <c r="B6" i="10" s="1"/>
  <c r="C6" i="9"/>
  <c r="C6" i="10" s="1"/>
  <c r="D6" i="9"/>
  <c r="E6" i="9"/>
  <c r="F6" i="9"/>
  <c r="G6" i="9"/>
  <c r="H6" i="9"/>
  <c r="I6" i="9"/>
  <c r="J6" i="9"/>
  <c r="D6" i="10" s="1"/>
  <c r="K6" i="9"/>
  <c r="L6" i="9"/>
  <c r="M6" i="9"/>
  <c r="N6" i="9"/>
  <c r="O6" i="9"/>
  <c r="P6" i="9"/>
  <c r="Q6" i="9"/>
  <c r="R6" i="9"/>
  <c r="S6" i="9"/>
  <c r="B7" i="9"/>
  <c r="C7" i="9"/>
  <c r="D7" i="9"/>
  <c r="E7" i="9"/>
  <c r="F7" i="9"/>
  <c r="G7" i="9"/>
  <c r="D7" i="10" s="1"/>
  <c r="H7" i="9"/>
  <c r="B7" i="10" s="1"/>
  <c r="I7" i="9"/>
  <c r="C7" i="10" s="1"/>
  <c r="J7" i="9"/>
  <c r="K7" i="9"/>
  <c r="L7" i="9"/>
  <c r="M7" i="9"/>
  <c r="N7" i="9"/>
  <c r="O7" i="9"/>
  <c r="P7" i="9"/>
  <c r="Q7" i="9"/>
  <c r="R7" i="9"/>
  <c r="S7" i="9"/>
  <c r="B8" i="9"/>
  <c r="C8" i="9"/>
  <c r="D8" i="9"/>
  <c r="E8" i="9"/>
  <c r="F8" i="9"/>
  <c r="C8" i="10" s="1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C9" i="9"/>
  <c r="D9" i="9"/>
  <c r="E9" i="9"/>
  <c r="B9" i="10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B10" i="10" s="1"/>
  <c r="C10" i="9"/>
  <c r="C10" i="10" s="1"/>
  <c r="D10" i="9"/>
  <c r="E10" i="9"/>
  <c r="F10" i="9"/>
  <c r="G10" i="9"/>
  <c r="H10" i="9"/>
  <c r="I10" i="9"/>
  <c r="J10" i="9"/>
  <c r="D10" i="10" s="1"/>
  <c r="K10" i="9"/>
  <c r="L10" i="9"/>
  <c r="M10" i="9"/>
  <c r="N10" i="9"/>
  <c r="O10" i="9"/>
  <c r="P10" i="9"/>
  <c r="Q10" i="9"/>
  <c r="R10" i="9"/>
  <c r="S10" i="9"/>
  <c r="B11" i="9"/>
  <c r="C11" i="9"/>
  <c r="D11" i="9"/>
  <c r="E11" i="9"/>
  <c r="F11" i="9"/>
  <c r="G11" i="9"/>
  <c r="D11" i="10" s="1"/>
  <c r="H11" i="9"/>
  <c r="B11" i="10" s="1"/>
  <c r="I11" i="9"/>
  <c r="C11" i="10" s="1"/>
  <c r="J11" i="9"/>
  <c r="K11" i="9"/>
  <c r="L11" i="9"/>
  <c r="M11" i="9"/>
  <c r="N11" i="9"/>
  <c r="O11" i="9"/>
  <c r="P11" i="9"/>
  <c r="Q11" i="9"/>
  <c r="R11" i="9"/>
  <c r="S11" i="9"/>
  <c r="B12" i="9"/>
  <c r="C12" i="9"/>
  <c r="D12" i="9"/>
  <c r="E12" i="9"/>
  <c r="F12" i="9"/>
  <c r="C12" i="10" s="1"/>
  <c r="G12" i="9"/>
  <c r="D12" i="10" s="1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C13" i="9"/>
  <c r="C13" i="10" s="1"/>
  <c r="D13" i="9"/>
  <c r="D13" i="10" s="1"/>
  <c r="E13" i="9"/>
  <c r="B13" i="10" s="1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B14" i="10" s="1"/>
  <c r="C14" i="9"/>
  <c r="C14" i="10" s="1"/>
  <c r="D14" i="9"/>
  <c r="E14" i="9"/>
  <c r="F14" i="9"/>
  <c r="G14" i="9"/>
  <c r="H14" i="9"/>
  <c r="I14" i="9"/>
  <c r="J14" i="9"/>
  <c r="D14" i="10" s="1"/>
  <c r="K14" i="9"/>
  <c r="L14" i="9"/>
  <c r="M14" i="9"/>
  <c r="N14" i="9"/>
  <c r="O14" i="9"/>
  <c r="P14" i="9"/>
  <c r="Q14" i="9"/>
  <c r="R14" i="9"/>
  <c r="S14" i="9"/>
  <c r="B15" i="9"/>
  <c r="C15" i="9"/>
  <c r="D15" i="9"/>
  <c r="E15" i="9"/>
  <c r="F15" i="9"/>
  <c r="G15" i="9"/>
  <c r="H15" i="9"/>
  <c r="B15" i="10" s="1"/>
  <c r="I15" i="9"/>
  <c r="C15" i="10" s="1"/>
  <c r="J15" i="9"/>
  <c r="K15" i="9"/>
  <c r="L15" i="9"/>
  <c r="M15" i="9"/>
  <c r="N15" i="9"/>
  <c r="O15" i="9"/>
  <c r="P15" i="9"/>
  <c r="Q15" i="9"/>
  <c r="R15" i="9"/>
  <c r="S15" i="9"/>
  <c r="B16" i="9"/>
  <c r="C16" i="9"/>
  <c r="D16" i="9"/>
  <c r="E16" i="9"/>
  <c r="B16" i="10" s="1"/>
  <c r="F16" i="9"/>
  <c r="C16" i="10" s="1"/>
  <c r="G16" i="9"/>
  <c r="D16" i="10" s="1"/>
  <c r="H16" i="9"/>
  <c r="I16" i="9"/>
  <c r="J16" i="9"/>
  <c r="K16" i="9"/>
  <c r="L16" i="9"/>
  <c r="M16" i="9"/>
  <c r="N16" i="9"/>
  <c r="O16" i="9"/>
  <c r="P16" i="9"/>
  <c r="Q16" i="9"/>
  <c r="R16" i="9"/>
  <c r="S16" i="9"/>
  <c r="B17" i="9"/>
  <c r="C17" i="9"/>
  <c r="C17" i="10" s="1"/>
  <c r="D17" i="9"/>
  <c r="D17" i="10" s="1"/>
  <c r="E17" i="9"/>
  <c r="B17" i="10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C18" i="9"/>
  <c r="C18" i="10" s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D18" i="10" s="1"/>
  <c r="B19" i="9"/>
  <c r="C19" i="9"/>
  <c r="D19" i="9"/>
  <c r="E19" i="9"/>
  <c r="F19" i="9"/>
  <c r="G19" i="9"/>
  <c r="D19" i="10" s="1"/>
  <c r="H19" i="9"/>
  <c r="B19" i="10" s="1"/>
  <c r="I19" i="9"/>
  <c r="C19" i="10" s="1"/>
  <c r="J19" i="9"/>
  <c r="K19" i="9"/>
  <c r="L19" i="9"/>
  <c r="M19" i="9"/>
  <c r="N19" i="9"/>
  <c r="O19" i="9"/>
  <c r="P19" i="9"/>
  <c r="Q19" i="9"/>
  <c r="R19" i="9"/>
  <c r="S19" i="9"/>
  <c r="B20" i="9"/>
  <c r="C20" i="9"/>
  <c r="D20" i="9"/>
  <c r="E20" i="9"/>
  <c r="B20" i="10" s="1"/>
  <c r="F20" i="9"/>
  <c r="C20" i="10" s="1"/>
  <c r="G20" i="9"/>
  <c r="D20" i="10" s="1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C21" i="10" s="1"/>
  <c r="M21" i="9"/>
  <c r="D21" i="10" s="1"/>
  <c r="N21" i="9"/>
  <c r="O21" i="9"/>
  <c r="P21" i="9"/>
  <c r="Q21" i="9"/>
  <c r="R21" i="9"/>
  <c r="S21" i="9"/>
  <c r="B22" i="9"/>
  <c r="B22" i="10" s="1"/>
  <c r="C22" i="9"/>
  <c r="C22" i="10" s="1"/>
  <c r="D22" i="9"/>
  <c r="E22" i="9"/>
  <c r="F22" i="9"/>
  <c r="G22" i="9"/>
  <c r="H22" i="9"/>
  <c r="I22" i="9"/>
  <c r="J22" i="9"/>
  <c r="D22" i="10" s="1"/>
  <c r="K22" i="9"/>
  <c r="L22" i="9"/>
  <c r="M22" i="9"/>
  <c r="N22" i="9"/>
  <c r="O22" i="9"/>
  <c r="P22" i="9"/>
  <c r="Q22" i="9"/>
  <c r="R22" i="9"/>
  <c r="S22" i="9"/>
  <c r="C2" i="9"/>
  <c r="D2" i="9"/>
  <c r="E2" i="9"/>
  <c r="F2" i="9"/>
  <c r="G2" i="9"/>
  <c r="H2" i="9"/>
  <c r="I2" i="9"/>
  <c r="J2" i="9"/>
  <c r="D2" i="10" s="1"/>
  <c r="K2" i="9"/>
  <c r="L2" i="9"/>
  <c r="M2" i="9"/>
  <c r="N2" i="9"/>
  <c r="O2" i="9"/>
  <c r="P2" i="9"/>
  <c r="Q2" i="9"/>
  <c r="R2" i="9"/>
  <c r="C2" i="10" s="1"/>
  <c r="S2" i="9"/>
  <c r="C5" i="10"/>
  <c r="C9" i="10"/>
  <c r="D9" i="10"/>
  <c r="B12" i="10"/>
  <c r="D15" i="10"/>
  <c r="B18" i="10"/>
  <c r="B21" i="10"/>
  <c r="B2" i="9"/>
  <c r="B8" i="10"/>
  <c r="D8" i="10"/>
  <c r="B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3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" i="5"/>
  <c r="B4" i="1"/>
  <c r="E4" i="1" s="1"/>
  <c r="B27" i="1"/>
  <c r="E27" i="1" s="1"/>
  <c r="B28" i="1"/>
  <c r="H28" i="1" s="1"/>
  <c r="B29" i="1"/>
  <c r="F29" i="1" s="1"/>
  <c r="B30" i="1"/>
  <c r="J30" i="1" s="1"/>
  <c r="B31" i="1"/>
  <c r="J31" i="1" s="1"/>
  <c r="B32" i="1"/>
  <c r="H32" i="1" s="1"/>
  <c r="B33" i="1"/>
  <c r="F33" i="1" s="1"/>
  <c r="B34" i="1"/>
  <c r="I34" i="1" s="1"/>
  <c r="B35" i="1"/>
  <c r="J35" i="1" s="1"/>
  <c r="B36" i="1"/>
  <c r="H36" i="1" s="1"/>
  <c r="B37" i="1"/>
  <c r="F37" i="1" s="1"/>
  <c r="B38" i="1"/>
  <c r="I38" i="1" s="1"/>
  <c r="B39" i="1"/>
  <c r="J39" i="1" s="1"/>
  <c r="B40" i="1"/>
  <c r="H40" i="1" s="1"/>
  <c r="B41" i="1"/>
  <c r="F41" i="1" s="1"/>
  <c r="B42" i="1"/>
  <c r="I42" i="1" s="1"/>
  <c r="B43" i="1"/>
  <c r="J43" i="1" s="1"/>
  <c r="B44" i="1"/>
  <c r="H44" i="1" s="1"/>
  <c r="B45" i="1"/>
  <c r="E45" i="1" s="1"/>
  <c r="B46" i="1"/>
  <c r="H46" i="1" s="1"/>
  <c r="B47" i="1"/>
  <c r="F47" i="1" s="1"/>
  <c r="B48" i="1"/>
  <c r="H48" i="1" s="1"/>
  <c r="B49" i="1"/>
  <c r="J49" i="1" s="1"/>
  <c r="B50" i="1"/>
  <c r="H50" i="1" s="1"/>
  <c r="B51" i="1"/>
  <c r="E51" i="1" s="1"/>
  <c r="B52" i="1"/>
  <c r="H52" i="1" s="1"/>
  <c r="B53" i="1"/>
  <c r="J53" i="1" s="1"/>
  <c r="B54" i="1"/>
  <c r="H54" i="1" s="1"/>
  <c r="B55" i="1"/>
  <c r="E55" i="1" s="1"/>
  <c r="B56" i="1"/>
  <c r="H56" i="1" s="1"/>
  <c r="B57" i="1"/>
  <c r="J57" i="1" s="1"/>
  <c r="B58" i="1"/>
  <c r="H58" i="1" s="1"/>
  <c r="B59" i="1"/>
  <c r="F59" i="1" s="1"/>
  <c r="B60" i="1"/>
  <c r="E60" i="1" s="1"/>
  <c r="B61" i="1"/>
  <c r="E61" i="1" s="1"/>
  <c r="B62" i="1"/>
  <c r="J62" i="1" s="1"/>
  <c r="B63" i="1"/>
  <c r="F63" i="1" s="1"/>
  <c r="B64" i="1"/>
  <c r="J64" i="1" s="1"/>
  <c r="B65" i="1"/>
  <c r="J65" i="1" s="1"/>
  <c r="B66" i="1"/>
  <c r="F66" i="1" s="1"/>
  <c r="B67" i="1"/>
  <c r="H67" i="1" s="1"/>
  <c r="B68" i="1"/>
  <c r="F68" i="1" s="1"/>
  <c r="B69" i="1"/>
  <c r="J69" i="1" s="1"/>
  <c r="B70" i="1"/>
  <c r="F70" i="1" s="1"/>
  <c r="B71" i="1"/>
  <c r="J71" i="1" s="1"/>
  <c r="B72" i="1"/>
  <c r="E72" i="1" s="1"/>
  <c r="B73" i="1"/>
  <c r="F73" i="1" s="1"/>
  <c r="B74" i="1"/>
  <c r="H74" i="1" s="1"/>
  <c r="B75" i="1"/>
  <c r="E75" i="1" s="1"/>
  <c r="B76" i="1"/>
  <c r="J76" i="1" s="1"/>
  <c r="B77" i="1"/>
  <c r="F77" i="1" s="1"/>
  <c r="B78" i="1"/>
  <c r="J78" i="1" s="1"/>
  <c r="B79" i="1"/>
  <c r="I79" i="1" s="1"/>
  <c r="B80" i="1"/>
  <c r="E80" i="1" s="1"/>
  <c r="B81" i="1"/>
  <c r="F81" i="1" s="1"/>
  <c r="B82" i="1"/>
  <c r="F82" i="1" s="1"/>
  <c r="B83" i="1"/>
  <c r="H83" i="1" s="1"/>
  <c r="B84" i="1"/>
  <c r="E84" i="1" s="1"/>
  <c r="B85" i="1"/>
  <c r="J85" i="1" s="1"/>
  <c r="B86" i="1"/>
  <c r="F86" i="1" s="1"/>
  <c r="B87" i="1"/>
  <c r="J87" i="1" s="1"/>
  <c r="B88" i="1"/>
  <c r="E88" i="1" s="1"/>
  <c r="B89" i="1"/>
  <c r="F89" i="1" s="1"/>
  <c r="B90" i="1"/>
  <c r="H90" i="1" s="1"/>
  <c r="B91" i="1"/>
  <c r="E91" i="1" s="1"/>
  <c r="B92" i="1"/>
  <c r="J92" i="1" s="1"/>
  <c r="B93" i="1"/>
  <c r="F93" i="1" s="1"/>
  <c r="B94" i="1"/>
  <c r="J94" i="1" s="1"/>
  <c r="B95" i="1"/>
  <c r="I95" i="1" s="1"/>
  <c r="B96" i="1"/>
  <c r="E96" i="1" s="1"/>
  <c r="B97" i="1"/>
  <c r="H97" i="1" s="1"/>
  <c r="B98" i="1"/>
  <c r="F98" i="1" s="1"/>
  <c r="B99" i="1"/>
  <c r="I99" i="1" s="1"/>
  <c r="B100" i="1"/>
  <c r="I100" i="1" s="1"/>
  <c r="B101" i="1"/>
  <c r="H101" i="1" s="1"/>
  <c r="B102" i="1"/>
  <c r="F102" i="1" s="1"/>
  <c r="B103" i="1"/>
  <c r="I103" i="1" s="1"/>
  <c r="B104" i="1"/>
  <c r="I104" i="1" s="1"/>
  <c r="B105" i="1"/>
  <c r="H105" i="1" s="1"/>
  <c r="B106" i="1"/>
  <c r="F106" i="1" s="1"/>
  <c r="B107" i="1"/>
  <c r="J107" i="1" s="1"/>
  <c r="B108" i="1"/>
  <c r="I108" i="1" s="1"/>
  <c r="B109" i="1"/>
  <c r="H109" i="1" s="1"/>
  <c r="B110" i="1"/>
  <c r="E110" i="1" s="1"/>
  <c r="B111" i="1"/>
  <c r="J111" i="1" s="1"/>
  <c r="B112" i="1"/>
  <c r="E112" i="1" s="1"/>
  <c r="B113" i="1"/>
  <c r="H113" i="1" s="1"/>
  <c r="B114" i="1"/>
  <c r="E114" i="1" s="1"/>
  <c r="B115" i="1"/>
  <c r="J115" i="1" s="1"/>
  <c r="B116" i="1"/>
  <c r="H116" i="1" s="1"/>
  <c r="B117" i="1"/>
  <c r="H117" i="1" s="1"/>
  <c r="B118" i="1"/>
  <c r="J118" i="1" s="1"/>
  <c r="B119" i="1"/>
  <c r="H119" i="1" s="1"/>
  <c r="B120" i="1"/>
  <c r="I120" i="1" s="1"/>
  <c r="B121" i="1"/>
  <c r="H121" i="1" s="1"/>
  <c r="B122" i="1"/>
  <c r="J122" i="1" s="1"/>
  <c r="B123" i="1"/>
  <c r="J123" i="1" s="1"/>
  <c r="B124" i="1"/>
  <c r="E124" i="1" s="1"/>
  <c r="B125" i="1"/>
  <c r="H125" i="1" s="1"/>
  <c r="B126" i="1"/>
  <c r="E126" i="1" s="1"/>
  <c r="B127" i="1"/>
  <c r="H127" i="1" s="1"/>
  <c r="B128" i="1"/>
  <c r="I128" i="1" s="1"/>
  <c r="B129" i="1"/>
  <c r="H129" i="1" s="1"/>
  <c r="B130" i="1"/>
  <c r="I130" i="1" s="1"/>
  <c r="B131" i="1"/>
  <c r="J131" i="1" s="1"/>
  <c r="B132" i="1"/>
  <c r="I132" i="1" s="1"/>
  <c r="B133" i="1"/>
  <c r="H133" i="1" s="1"/>
  <c r="B134" i="1"/>
  <c r="J134" i="1" s="1"/>
  <c r="B135" i="1"/>
  <c r="H135" i="1" s="1"/>
  <c r="B136" i="1"/>
  <c r="E136" i="1" s="1"/>
  <c r="B137" i="1"/>
  <c r="F137" i="1" s="1"/>
  <c r="B138" i="1"/>
  <c r="F138" i="1" s="1"/>
  <c r="B139" i="1"/>
  <c r="F139" i="1" s="1"/>
  <c r="B140" i="1"/>
  <c r="J140" i="1" s="1"/>
  <c r="B141" i="1"/>
  <c r="E141" i="1" s="1"/>
  <c r="B142" i="1"/>
  <c r="F142" i="1" s="1"/>
  <c r="B143" i="1"/>
  <c r="F143" i="1" s="1"/>
  <c r="B144" i="1"/>
  <c r="H144" i="1" s="1"/>
  <c r="B145" i="1"/>
  <c r="E145" i="1" s="1"/>
  <c r="B146" i="1"/>
  <c r="F146" i="1" s="1"/>
  <c r="B147" i="1"/>
  <c r="F147" i="1" s="1"/>
  <c r="B148" i="1"/>
  <c r="J148" i="1" s="1"/>
  <c r="B149" i="1"/>
  <c r="E149" i="1" s="1"/>
  <c r="B150" i="1"/>
  <c r="F150" i="1" s="1"/>
  <c r="B151" i="1"/>
  <c r="J151" i="1" s="1"/>
  <c r="B152" i="1"/>
  <c r="E152" i="1" s="1"/>
  <c r="B153" i="1"/>
  <c r="E153" i="1" s="1"/>
  <c r="B154" i="1"/>
  <c r="F154" i="1" s="1"/>
  <c r="B155" i="1"/>
  <c r="F155" i="1" s="1"/>
  <c r="B156" i="1"/>
  <c r="J156" i="1" s="1"/>
  <c r="B157" i="1"/>
  <c r="E157" i="1" s="1"/>
  <c r="B158" i="1"/>
  <c r="F158" i="1" s="1"/>
  <c r="B159" i="1"/>
  <c r="J159" i="1" s="1"/>
  <c r="B160" i="1"/>
  <c r="I160" i="1" s="1"/>
  <c r="B161" i="1"/>
  <c r="E161" i="1" s="1"/>
  <c r="B162" i="1"/>
  <c r="F162" i="1" s="1"/>
  <c r="B163" i="1"/>
  <c r="E163" i="1" s="1"/>
  <c r="B164" i="1"/>
  <c r="E164" i="1" s="1"/>
  <c r="B165" i="1"/>
  <c r="I165" i="1" s="1"/>
  <c r="B166" i="1"/>
  <c r="J166" i="1" s="1"/>
  <c r="B167" i="1"/>
  <c r="J167" i="1" s="1"/>
  <c r="B168" i="1"/>
  <c r="I168" i="1" s="1"/>
  <c r="B169" i="1"/>
  <c r="J169" i="1" s="1"/>
  <c r="B170" i="1"/>
  <c r="J170" i="1" s="1"/>
  <c r="B171" i="1"/>
  <c r="E171" i="1" s="1"/>
  <c r="B172" i="1"/>
  <c r="E172" i="1" s="1"/>
  <c r="B173" i="1"/>
  <c r="E173" i="1" s="1"/>
  <c r="B174" i="1"/>
  <c r="I174" i="1" s="1"/>
  <c r="B175" i="1"/>
  <c r="E175" i="1" s="1"/>
  <c r="B176" i="1"/>
  <c r="J176" i="1" s="1"/>
  <c r="B177" i="1"/>
  <c r="E177" i="1" s="1"/>
  <c r="B178" i="1"/>
  <c r="J178" i="1" s="1"/>
  <c r="B179" i="1"/>
  <c r="J179" i="1" s="1"/>
  <c r="B180" i="1"/>
  <c r="H180" i="1" s="1"/>
  <c r="B181" i="1"/>
  <c r="E181" i="1" s="1"/>
  <c r="B182" i="1"/>
  <c r="E182" i="1" s="1"/>
  <c r="B183" i="1"/>
  <c r="I183" i="1" s="1"/>
  <c r="B184" i="1"/>
  <c r="J184" i="1" s="1"/>
  <c r="B185" i="1"/>
  <c r="E185" i="1" s="1"/>
  <c r="B186" i="1"/>
  <c r="E186" i="1" s="1"/>
  <c r="B187" i="1"/>
  <c r="J187" i="1" s="1"/>
  <c r="B188" i="1"/>
  <c r="I188" i="1" s="1"/>
  <c r="B189" i="1"/>
  <c r="I189" i="1" s="1"/>
  <c r="B190" i="1"/>
  <c r="J190" i="1" s="1"/>
  <c r="B191" i="1"/>
  <c r="I191" i="1" s="1"/>
  <c r="B192" i="1"/>
  <c r="J192" i="1" s="1"/>
  <c r="B193" i="1"/>
  <c r="E193" i="1" s="1"/>
  <c r="B194" i="1"/>
  <c r="H194" i="1" s="1"/>
  <c r="B195" i="1"/>
  <c r="J195" i="1" s="1"/>
  <c r="B196" i="1"/>
  <c r="I196" i="1" s="1"/>
  <c r="B197" i="1"/>
  <c r="I197" i="1" s="1"/>
  <c r="B198" i="1"/>
  <c r="H198" i="1" s="1"/>
  <c r="B199" i="1"/>
  <c r="J199" i="1" s="1"/>
  <c r="B200" i="1"/>
  <c r="H200" i="1" s="1"/>
  <c r="B201" i="1"/>
  <c r="I201" i="1" s="1"/>
  <c r="B202" i="1"/>
  <c r="H202" i="1" s="1"/>
  <c r="B203" i="1"/>
  <c r="J203" i="1" s="1"/>
  <c r="B204" i="1"/>
  <c r="H204" i="1" s="1"/>
  <c r="B205" i="1"/>
  <c r="I205" i="1" s="1"/>
  <c r="B206" i="1"/>
  <c r="H206" i="1" s="1"/>
  <c r="B207" i="1"/>
  <c r="I207" i="1" s="1"/>
  <c r="B208" i="1"/>
  <c r="J208" i="1" s="1"/>
  <c r="B209" i="1"/>
  <c r="E209" i="1" s="1"/>
  <c r="B210" i="1"/>
  <c r="H210" i="1" s="1"/>
  <c r="B211" i="1"/>
  <c r="I211" i="1" s="1"/>
  <c r="B212" i="1"/>
  <c r="H212" i="1" s="1"/>
  <c r="B213" i="1"/>
  <c r="I213" i="1" s="1"/>
  <c r="B214" i="1"/>
  <c r="H214" i="1" s="1"/>
  <c r="B215" i="1"/>
  <c r="I215" i="1" s="1"/>
  <c r="B216" i="1"/>
  <c r="H216" i="1" s="1"/>
  <c r="B217" i="1"/>
  <c r="I217" i="1" s="1"/>
  <c r="B218" i="1"/>
  <c r="H218" i="1" s="1"/>
  <c r="B219" i="1"/>
  <c r="I219" i="1" s="1"/>
  <c r="B220" i="1"/>
  <c r="H220" i="1" s="1"/>
  <c r="B221" i="1"/>
  <c r="E221" i="1" s="1"/>
  <c r="B222" i="1"/>
  <c r="H222" i="1" s="1"/>
  <c r="B223" i="1"/>
  <c r="J223" i="1" s="1"/>
  <c r="B224" i="1"/>
  <c r="E224" i="1" s="1"/>
  <c r="B225" i="1"/>
  <c r="H225" i="1" s="1"/>
  <c r="B226" i="1"/>
  <c r="J226" i="1" s="1"/>
  <c r="B227" i="1"/>
  <c r="J227" i="1" s="1"/>
  <c r="B228" i="1"/>
  <c r="J228" i="1" s="1"/>
  <c r="B229" i="1"/>
  <c r="E229" i="1" s="1"/>
  <c r="B230" i="1"/>
  <c r="J230" i="1" s="1"/>
  <c r="B231" i="1"/>
  <c r="H231" i="1" s="1"/>
  <c r="B232" i="1"/>
  <c r="I232" i="1" s="1"/>
  <c r="B233" i="1"/>
  <c r="E233" i="1" s="1"/>
  <c r="B234" i="1"/>
  <c r="H234" i="1" s="1"/>
  <c r="B235" i="1"/>
  <c r="I235" i="1" s="1"/>
  <c r="B236" i="1"/>
  <c r="H236" i="1" s="1"/>
  <c r="B237" i="1"/>
  <c r="H237" i="1" s="1"/>
  <c r="B238" i="1"/>
  <c r="H238" i="1" s="1"/>
  <c r="B239" i="1"/>
  <c r="I239" i="1" s="1"/>
  <c r="B240" i="1"/>
  <c r="E240" i="1" s="1"/>
  <c r="B241" i="1"/>
  <c r="E241" i="1" s="1"/>
  <c r="B242" i="1"/>
  <c r="J242" i="1" s="1"/>
  <c r="B243" i="1"/>
  <c r="H243" i="1" s="1"/>
  <c r="B244" i="1"/>
  <c r="H244" i="1" s="1"/>
  <c r="B245" i="1"/>
  <c r="E245" i="1" s="1"/>
  <c r="B246" i="1"/>
  <c r="H246" i="1" s="1"/>
  <c r="B247" i="1"/>
  <c r="J247" i="1" s="1"/>
  <c r="B248" i="1"/>
  <c r="E248" i="1" s="1"/>
  <c r="B249" i="1"/>
  <c r="F249" i="1" s="1"/>
  <c r="B250" i="1"/>
  <c r="J250" i="1" s="1"/>
  <c r="B251" i="1"/>
  <c r="J251" i="1" s="1"/>
  <c r="B252" i="1"/>
  <c r="E252" i="1" s="1"/>
  <c r="B253" i="1"/>
  <c r="I253" i="1" s="1"/>
  <c r="B254" i="1"/>
  <c r="J254" i="1" s="1"/>
  <c r="B255" i="1"/>
  <c r="J255" i="1" s="1"/>
  <c r="B256" i="1"/>
  <c r="J256" i="1" s="1"/>
  <c r="B257" i="1"/>
  <c r="E257" i="1" s="1"/>
  <c r="B258" i="1"/>
  <c r="H258" i="1" s="1"/>
  <c r="B259" i="1"/>
  <c r="F259" i="1" s="1"/>
  <c r="B260" i="1"/>
  <c r="E260" i="1" s="1"/>
  <c r="B261" i="1"/>
  <c r="E261" i="1" s="1"/>
  <c r="B262" i="1"/>
  <c r="J262" i="1" s="1"/>
  <c r="B263" i="1"/>
  <c r="E263" i="1" s="1"/>
  <c r="B264" i="1"/>
  <c r="J264" i="1" s="1"/>
  <c r="B265" i="1"/>
  <c r="J265" i="1" s="1"/>
  <c r="B266" i="1"/>
  <c r="H266" i="1" s="1"/>
  <c r="B267" i="1"/>
  <c r="J267" i="1" s="1"/>
  <c r="B268" i="1"/>
  <c r="H268" i="1" s="1"/>
  <c r="B269" i="1"/>
  <c r="I269" i="1" s="1"/>
  <c r="B270" i="1"/>
  <c r="H270" i="1" s="1"/>
  <c r="B271" i="1"/>
  <c r="F271" i="1" s="1"/>
  <c r="B272" i="1"/>
  <c r="J272" i="1" s="1"/>
  <c r="B273" i="1"/>
  <c r="J273" i="1" s="1"/>
  <c r="B274" i="1"/>
  <c r="J274" i="1" s="1"/>
  <c r="B275" i="1"/>
  <c r="J275" i="1" s="1"/>
  <c r="B276" i="1"/>
  <c r="H276" i="1" s="1"/>
  <c r="B277" i="1"/>
  <c r="E277" i="1" s="1"/>
  <c r="B278" i="1"/>
  <c r="H278" i="1" s="1"/>
  <c r="B279" i="1"/>
  <c r="E279" i="1" s="1"/>
  <c r="B280" i="1"/>
  <c r="E280" i="1" s="1"/>
  <c r="B281" i="1"/>
  <c r="E281" i="1" s="1"/>
  <c r="B282" i="1"/>
  <c r="I282" i="1" s="1"/>
  <c r="B283" i="1"/>
  <c r="E283" i="1" s="1"/>
  <c r="B284" i="1"/>
  <c r="H284" i="1" s="1"/>
  <c r="B285" i="1"/>
  <c r="J285" i="1" s="1"/>
  <c r="B286" i="1"/>
  <c r="J286" i="1" s="1"/>
  <c r="B287" i="1"/>
  <c r="F287" i="1" s="1"/>
  <c r="B288" i="1"/>
  <c r="E288" i="1" s="1"/>
  <c r="B289" i="1"/>
  <c r="E289" i="1" s="1"/>
  <c r="B290" i="1"/>
  <c r="I290" i="1" s="1"/>
  <c r="B291" i="1"/>
  <c r="E291" i="1" s="1"/>
  <c r="B292" i="1"/>
  <c r="H292" i="1" s="1"/>
  <c r="B293" i="1"/>
  <c r="I293" i="1" s="1"/>
  <c r="B294" i="1"/>
  <c r="J294" i="1" s="1"/>
  <c r="B295" i="1"/>
  <c r="E295" i="1" s="1"/>
  <c r="B296" i="1"/>
  <c r="H296" i="1" s="1"/>
  <c r="B297" i="1"/>
  <c r="J297" i="1" s="1"/>
  <c r="B298" i="1"/>
  <c r="H298" i="1" s="1"/>
  <c r="B299" i="1"/>
  <c r="F299" i="1" s="1"/>
  <c r="B300" i="1"/>
  <c r="J300" i="1" s="1"/>
  <c r="B301" i="1"/>
  <c r="E301" i="1" s="1"/>
  <c r="B302" i="1"/>
  <c r="J302" i="1" s="1"/>
  <c r="B303" i="1"/>
  <c r="E303" i="1" s="1"/>
  <c r="B304" i="1"/>
  <c r="H304" i="1" s="1"/>
  <c r="B305" i="1"/>
  <c r="J305" i="1" s="1"/>
  <c r="B306" i="1"/>
  <c r="J306" i="1" s="1"/>
  <c r="B307" i="1"/>
  <c r="F307" i="1" s="1"/>
  <c r="B308" i="1"/>
  <c r="J308" i="1" s="1"/>
  <c r="B309" i="1"/>
  <c r="J309" i="1" s="1"/>
  <c r="B310" i="1"/>
  <c r="I310" i="1" s="1"/>
  <c r="B311" i="1"/>
  <c r="E311" i="1" s="1"/>
  <c r="B312" i="1"/>
  <c r="H312" i="1" s="1"/>
  <c r="B313" i="1"/>
  <c r="E313" i="1" s="1"/>
  <c r="B314" i="1"/>
  <c r="H314" i="1" s="1"/>
  <c r="B315" i="1"/>
  <c r="I315" i="1" s="1"/>
  <c r="B316" i="1"/>
  <c r="J316" i="1" s="1"/>
  <c r="B317" i="1"/>
  <c r="J317" i="1" s="1"/>
  <c r="B318" i="1"/>
  <c r="J318" i="1" s="1"/>
  <c r="B319" i="1"/>
  <c r="I319" i="1" s="1"/>
  <c r="B320" i="1"/>
  <c r="J320" i="1" s="1"/>
  <c r="B321" i="1"/>
  <c r="J321" i="1" s="1"/>
  <c r="B322" i="1"/>
  <c r="J322" i="1" s="1"/>
  <c r="B323" i="1"/>
  <c r="I323" i="1" s="1"/>
  <c r="B324" i="1"/>
  <c r="J324" i="1" s="1"/>
  <c r="B325" i="1"/>
  <c r="J325" i="1" s="1"/>
  <c r="B326" i="1"/>
  <c r="J326" i="1" s="1"/>
  <c r="B327" i="1"/>
  <c r="E327" i="1" s="1"/>
  <c r="B328" i="1"/>
  <c r="J328" i="1" s="1"/>
  <c r="B329" i="1"/>
  <c r="J329" i="1" s="1"/>
  <c r="B330" i="1"/>
  <c r="J330" i="1" s="1"/>
  <c r="B331" i="1"/>
  <c r="I331" i="1" s="1"/>
  <c r="B332" i="1"/>
  <c r="J332" i="1" s="1"/>
  <c r="B333" i="1"/>
  <c r="J333" i="1" s="1"/>
  <c r="B334" i="1"/>
  <c r="J334" i="1" s="1"/>
  <c r="B335" i="1"/>
  <c r="E335" i="1" s="1"/>
  <c r="B336" i="1"/>
  <c r="J336" i="1" s="1"/>
  <c r="B337" i="1"/>
  <c r="J337" i="1" s="1"/>
  <c r="B338" i="1"/>
  <c r="J338" i="1" s="1"/>
  <c r="B339" i="1"/>
  <c r="I339" i="1" s="1"/>
  <c r="B340" i="1"/>
  <c r="H340" i="1" s="1"/>
  <c r="B341" i="1"/>
  <c r="J341" i="1" s="1"/>
  <c r="B342" i="1"/>
  <c r="E342" i="1" s="1"/>
  <c r="B343" i="1"/>
  <c r="F343" i="1" s="1"/>
  <c r="B344" i="1"/>
  <c r="H344" i="1" s="1"/>
  <c r="B345" i="1"/>
  <c r="J345" i="1" s="1"/>
  <c r="B346" i="1"/>
  <c r="J346" i="1" s="1"/>
  <c r="B347" i="1"/>
  <c r="H347" i="1" s="1"/>
  <c r="B348" i="1"/>
  <c r="H348" i="1" s="1"/>
  <c r="B349" i="1"/>
  <c r="J349" i="1" s="1"/>
  <c r="B350" i="1"/>
  <c r="E350" i="1" s="1"/>
  <c r="B351" i="1"/>
  <c r="J351" i="1" s="1"/>
  <c r="B352" i="1"/>
  <c r="J352" i="1" s="1"/>
  <c r="B353" i="1"/>
  <c r="J353" i="1" s="1"/>
  <c r="B354" i="1"/>
  <c r="E354" i="1" s="1"/>
  <c r="B355" i="1"/>
  <c r="F355" i="1" s="1"/>
  <c r="B356" i="1"/>
  <c r="J356" i="1" s="1"/>
  <c r="B357" i="1"/>
  <c r="F357" i="1" s="1"/>
  <c r="B358" i="1"/>
  <c r="J358" i="1" s="1"/>
  <c r="B359" i="1"/>
  <c r="E359" i="1" s="1"/>
  <c r="B360" i="1"/>
  <c r="H360" i="1" s="1"/>
  <c r="B361" i="1"/>
  <c r="F361" i="1" s="1"/>
  <c r="B362" i="1"/>
  <c r="I362" i="1" s="1"/>
  <c r="B363" i="1"/>
  <c r="E363" i="1" s="1"/>
  <c r="B364" i="1"/>
  <c r="J364" i="1" s="1"/>
  <c r="B365" i="1"/>
  <c r="J365" i="1" s="1"/>
  <c r="B366" i="1"/>
  <c r="I366" i="1" s="1"/>
  <c r="B367" i="1"/>
  <c r="E367" i="1" s="1"/>
  <c r="B368" i="1"/>
  <c r="H368" i="1" s="1"/>
  <c r="B369" i="1"/>
  <c r="F369" i="1" s="1"/>
  <c r="B370" i="1"/>
  <c r="E370" i="1" s="1"/>
  <c r="B371" i="1"/>
  <c r="E371" i="1" s="1"/>
  <c r="B372" i="1"/>
  <c r="H372" i="1" s="1"/>
  <c r="B373" i="1"/>
  <c r="E373" i="1" s="1"/>
  <c r="B374" i="1"/>
  <c r="F374" i="1" s="1"/>
  <c r="B375" i="1"/>
  <c r="H375" i="1" s="1"/>
  <c r="B376" i="1"/>
  <c r="J376" i="1" s="1"/>
  <c r="B377" i="1"/>
  <c r="J377" i="1" s="1"/>
  <c r="B378" i="1"/>
  <c r="I378" i="1" s="1"/>
  <c r="B379" i="1"/>
  <c r="I379" i="1" s="1"/>
  <c r="B380" i="1"/>
  <c r="J380" i="1" s="1"/>
  <c r="B381" i="1"/>
  <c r="E381" i="1" s="1"/>
  <c r="B382" i="1"/>
  <c r="J382" i="1" s="1"/>
  <c r="B383" i="1"/>
  <c r="H383" i="1" s="1"/>
  <c r="B384" i="1"/>
  <c r="I384" i="1" s="1"/>
  <c r="B385" i="1"/>
  <c r="F385" i="1" s="1"/>
  <c r="B386" i="1"/>
  <c r="E386" i="1" s="1"/>
  <c r="B387" i="1"/>
  <c r="E387" i="1" s="1"/>
  <c r="B388" i="1"/>
  <c r="E388" i="1" s="1"/>
  <c r="B389" i="1"/>
  <c r="J389" i="1" s="1"/>
  <c r="B390" i="1"/>
  <c r="J390" i="1" s="1"/>
  <c r="B391" i="1"/>
  <c r="H391" i="1" s="1"/>
  <c r="B392" i="1"/>
  <c r="H392" i="1" s="1"/>
  <c r="B393" i="1"/>
  <c r="F393" i="1" s="1"/>
  <c r="B394" i="1"/>
  <c r="I394" i="1" s="1"/>
  <c r="B395" i="1"/>
  <c r="J395" i="1" s="1"/>
  <c r="B396" i="1"/>
  <c r="J396" i="1" s="1"/>
  <c r="B397" i="1"/>
  <c r="H397" i="1" s="1"/>
  <c r="B398" i="1"/>
  <c r="F398" i="1" s="1"/>
  <c r="B399" i="1"/>
  <c r="F399" i="1" s="1"/>
  <c r="B400" i="1"/>
  <c r="E400" i="1" s="1"/>
  <c r="B401" i="1"/>
  <c r="J401" i="1" s="1"/>
  <c r="B402" i="1"/>
  <c r="H402" i="1" s="1"/>
  <c r="B403" i="1"/>
  <c r="I403" i="1" s="1"/>
  <c r="B404" i="1"/>
  <c r="E404" i="1" s="1"/>
  <c r="B405" i="1"/>
  <c r="I405" i="1" s="1"/>
  <c r="B406" i="1"/>
  <c r="H406" i="1" s="1"/>
  <c r="B407" i="1"/>
  <c r="H407" i="1" s="1"/>
  <c r="B408" i="1"/>
  <c r="F408" i="1" s="1"/>
  <c r="B409" i="1"/>
  <c r="J409" i="1" s="1"/>
  <c r="B410" i="1"/>
  <c r="H410" i="1" s="1"/>
  <c r="B411" i="1"/>
  <c r="E411" i="1" s="1"/>
  <c r="B412" i="1"/>
  <c r="H412" i="1" s="1"/>
  <c r="B413" i="1"/>
  <c r="I413" i="1" s="1"/>
  <c r="B414" i="1"/>
  <c r="J414" i="1" s="1"/>
  <c r="B415" i="1"/>
  <c r="E415" i="1" s="1"/>
  <c r="B416" i="1"/>
  <c r="F416" i="1" s="1"/>
  <c r="B417" i="1"/>
  <c r="I417" i="1" s="1"/>
  <c r="B418" i="1"/>
  <c r="H418" i="1" s="1"/>
  <c r="B419" i="1"/>
  <c r="E419" i="1" s="1"/>
  <c r="B420" i="1"/>
  <c r="E420" i="1" s="1"/>
  <c r="B421" i="1"/>
  <c r="J421" i="1" s="1"/>
  <c r="B422" i="1"/>
  <c r="H422" i="1" s="1"/>
  <c r="B423" i="1"/>
  <c r="H423" i="1" s="1"/>
  <c r="B424" i="1"/>
  <c r="E424" i="1" s="1"/>
  <c r="B425" i="1"/>
  <c r="I425" i="1" s="1"/>
  <c r="B426" i="1"/>
  <c r="J426" i="1" s="1"/>
  <c r="B427" i="1"/>
  <c r="F427" i="1" s="1"/>
  <c r="B428" i="1"/>
  <c r="I428" i="1" s="1"/>
  <c r="B429" i="1"/>
  <c r="I429" i="1" s="1"/>
  <c r="B430" i="1"/>
  <c r="I430" i="1" s="1"/>
  <c r="B431" i="1"/>
  <c r="E431" i="1" s="1"/>
  <c r="B432" i="1"/>
  <c r="F432" i="1" s="1"/>
  <c r="B433" i="1"/>
  <c r="J433" i="1" s="1"/>
  <c r="B434" i="1"/>
  <c r="H434" i="1" s="1"/>
  <c r="B435" i="1"/>
  <c r="E435" i="1" s="1"/>
  <c r="B436" i="1"/>
  <c r="E436" i="1" s="1"/>
  <c r="B437" i="1"/>
  <c r="I437" i="1" s="1"/>
  <c r="B438" i="1"/>
  <c r="H438" i="1" s="1"/>
  <c r="B439" i="1"/>
  <c r="E439" i="1" s="1"/>
  <c r="B440" i="1"/>
  <c r="E440" i="1" s="1"/>
  <c r="B441" i="1"/>
  <c r="J441" i="1" s="1"/>
  <c r="B442" i="1"/>
  <c r="H442" i="1" s="1"/>
  <c r="B443" i="1"/>
  <c r="H443" i="1" s="1"/>
  <c r="B444" i="1"/>
  <c r="E444" i="1" s="1"/>
  <c r="B445" i="1"/>
  <c r="J445" i="1" s="1"/>
  <c r="B446" i="1"/>
  <c r="J446" i="1" s="1"/>
  <c r="B447" i="1"/>
  <c r="E447" i="1" s="1"/>
  <c r="B448" i="1"/>
  <c r="H448" i="1" s="1"/>
  <c r="B449" i="1"/>
  <c r="J449" i="1" s="1"/>
  <c r="B450" i="1"/>
  <c r="E450" i="1" s="1"/>
  <c r="B451" i="1"/>
  <c r="E451" i="1" s="1"/>
  <c r="B452" i="1"/>
  <c r="F452" i="1" s="1"/>
  <c r="B453" i="1"/>
  <c r="J453" i="1" s="1"/>
  <c r="B454" i="1"/>
  <c r="H454" i="1" s="1"/>
  <c r="B455" i="1"/>
  <c r="F455" i="1" s="1"/>
  <c r="B456" i="1"/>
  <c r="E456" i="1" s="1"/>
  <c r="B457" i="1"/>
  <c r="H457" i="1" s="1"/>
  <c r="B458" i="1"/>
  <c r="F458" i="1" s="1"/>
  <c r="B459" i="1"/>
  <c r="J459" i="1" s="1"/>
  <c r="B460" i="1"/>
  <c r="F460" i="1" s="1"/>
  <c r="B461" i="1"/>
  <c r="H461" i="1" s="1"/>
  <c r="B462" i="1"/>
  <c r="F462" i="1" s="1"/>
  <c r="B463" i="1"/>
  <c r="E463" i="1" s="1"/>
  <c r="B464" i="1"/>
  <c r="E464" i="1" s="1"/>
  <c r="B465" i="1"/>
  <c r="H465" i="1" s="1"/>
  <c r="B466" i="1"/>
  <c r="F466" i="1" s="1"/>
  <c r="B467" i="1"/>
  <c r="E467" i="1" s="1"/>
  <c r="B468" i="1"/>
  <c r="E468" i="1" s="1"/>
  <c r="B469" i="1"/>
  <c r="H469" i="1" s="1"/>
  <c r="B470" i="1"/>
  <c r="F470" i="1" s="1"/>
  <c r="B471" i="1"/>
  <c r="E471" i="1" s="1"/>
  <c r="B472" i="1"/>
  <c r="E472" i="1" s="1"/>
  <c r="B473" i="1"/>
  <c r="H473" i="1" s="1"/>
  <c r="B474" i="1"/>
  <c r="F474" i="1" s="1"/>
  <c r="B475" i="1"/>
  <c r="H475" i="1" s="1"/>
  <c r="B476" i="1"/>
  <c r="E476" i="1" s="1"/>
  <c r="B477" i="1"/>
  <c r="H477" i="1" s="1"/>
  <c r="B478" i="1"/>
  <c r="F478" i="1" s="1"/>
  <c r="B479" i="1"/>
  <c r="E479" i="1" s="1"/>
  <c r="B480" i="1"/>
  <c r="I480" i="1" s="1"/>
  <c r="B481" i="1"/>
  <c r="H481" i="1" s="1"/>
  <c r="B482" i="1"/>
  <c r="F482" i="1" s="1"/>
  <c r="B483" i="1"/>
  <c r="E483" i="1" s="1"/>
  <c r="B484" i="1"/>
  <c r="H484" i="1" s="1"/>
  <c r="B485" i="1"/>
  <c r="H485" i="1" s="1"/>
  <c r="B486" i="1"/>
  <c r="F486" i="1" s="1"/>
  <c r="B487" i="1"/>
  <c r="H487" i="1" s="1"/>
  <c r="B488" i="1"/>
  <c r="H488" i="1" s="1"/>
  <c r="B489" i="1"/>
  <c r="F489" i="1" s="1"/>
  <c r="B490" i="1"/>
  <c r="H490" i="1" s="1"/>
  <c r="B491" i="1"/>
  <c r="E491" i="1" s="1"/>
  <c r="B492" i="1"/>
  <c r="H492" i="1" s="1"/>
  <c r="B493" i="1"/>
  <c r="F493" i="1" s="1"/>
  <c r="B494" i="1"/>
  <c r="F494" i="1" s="1"/>
  <c r="B495" i="1"/>
  <c r="I495" i="1" s="1"/>
  <c r="B496" i="1"/>
  <c r="H496" i="1" s="1"/>
  <c r="B497" i="1"/>
  <c r="F497" i="1" s="1"/>
  <c r="B498" i="1"/>
  <c r="F498" i="1" s="1"/>
  <c r="B499" i="1"/>
  <c r="H499" i="1" s="1"/>
  <c r="B500" i="1"/>
  <c r="H500" i="1" s="1"/>
  <c r="B501" i="1"/>
  <c r="F501" i="1" s="1"/>
  <c r="C2" i="1"/>
  <c r="B3" i="1"/>
  <c r="E3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F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36" i="1" l="1"/>
  <c r="I371" i="1"/>
  <c r="E497" i="1"/>
  <c r="H371" i="1"/>
  <c r="F348" i="1"/>
  <c r="H279" i="1"/>
  <c r="E79" i="1"/>
  <c r="F490" i="1"/>
  <c r="H468" i="1"/>
  <c r="E496" i="1"/>
  <c r="E482" i="1"/>
  <c r="I279" i="1"/>
  <c r="F448" i="1"/>
  <c r="E118" i="1"/>
  <c r="F79" i="1"/>
  <c r="E65" i="1"/>
  <c r="I50" i="1"/>
  <c r="E29" i="1"/>
  <c r="J298" i="1"/>
  <c r="H415" i="1"/>
  <c r="F193" i="1"/>
  <c r="J249" i="1"/>
  <c r="J202" i="1"/>
  <c r="F206" i="1"/>
  <c r="J137" i="1"/>
  <c r="F276" i="1"/>
  <c r="F32" i="1"/>
  <c r="J481" i="1"/>
  <c r="J97" i="1"/>
  <c r="I472" i="1"/>
  <c r="H327" i="1"/>
  <c r="E304" i="1"/>
  <c r="F159" i="1"/>
  <c r="E113" i="1"/>
  <c r="J434" i="1"/>
  <c r="H181" i="1"/>
  <c r="J385" i="1"/>
  <c r="J41" i="1"/>
  <c r="F279" i="1"/>
  <c r="H196" i="1"/>
  <c r="E137" i="1"/>
  <c r="J474" i="1"/>
  <c r="J378" i="1"/>
  <c r="J201" i="1"/>
  <c r="J162" i="1"/>
  <c r="J130" i="1"/>
  <c r="J90" i="1"/>
  <c r="J42" i="1"/>
  <c r="J473" i="1"/>
  <c r="J410" i="1"/>
  <c r="J194" i="1"/>
  <c r="J161" i="1"/>
  <c r="J129" i="1"/>
  <c r="J89" i="1"/>
  <c r="E446" i="1"/>
  <c r="I439" i="1"/>
  <c r="I424" i="1"/>
  <c r="I410" i="1"/>
  <c r="F375" i="1"/>
  <c r="I340" i="1"/>
  <c r="F319" i="1"/>
  <c r="F312" i="1"/>
  <c r="J466" i="1"/>
  <c r="J370" i="1"/>
  <c r="J266" i="1"/>
  <c r="J225" i="1"/>
  <c r="J186" i="1"/>
  <c r="J154" i="1"/>
  <c r="J82" i="1"/>
  <c r="J34" i="1"/>
  <c r="I451" i="1"/>
  <c r="I395" i="1"/>
  <c r="F340" i="1"/>
  <c r="F105" i="1"/>
  <c r="F90" i="1"/>
  <c r="J458" i="1"/>
  <c r="J402" i="1"/>
  <c r="J369" i="1"/>
  <c r="J314" i="1"/>
  <c r="J218" i="1"/>
  <c r="J185" i="1"/>
  <c r="J153" i="1"/>
  <c r="J121" i="1"/>
  <c r="J81" i="1"/>
  <c r="J33" i="1"/>
  <c r="H395" i="1"/>
  <c r="J450" i="1"/>
  <c r="J394" i="1"/>
  <c r="J362" i="1"/>
  <c r="J313" i="1"/>
  <c r="J258" i="1"/>
  <c r="J217" i="1"/>
  <c r="J146" i="1"/>
  <c r="J114" i="1"/>
  <c r="J74" i="1"/>
  <c r="J26" i="1"/>
  <c r="E408" i="1"/>
  <c r="F395" i="1"/>
  <c r="F236" i="1"/>
  <c r="H81" i="1"/>
  <c r="J490" i="1"/>
  <c r="J442" i="1"/>
  <c r="J393" i="1"/>
  <c r="J361" i="1"/>
  <c r="J257" i="1"/>
  <c r="J210" i="1"/>
  <c r="J177" i="1"/>
  <c r="J145" i="1"/>
  <c r="J105" i="1"/>
  <c r="J66" i="1"/>
  <c r="J18" i="1"/>
  <c r="E343" i="1"/>
  <c r="E309" i="1"/>
  <c r="F197" i="1"/>
  <c r="E81" i="1"/>
  <c r="J482" i="1"/>
  <c r="J386" i="1"/>
  <c r="J354" i="1"/>
  <c r="J209" i="1"/>
  <c r="J138" i="1"/>
  <c r="J98" i="1"/>
  <c r="J50" i="1"/>
  <c r="J10" i="1"/>
  <c r="J497" i="1"/>
  <c r="J489" i="1"/>
  <c r="J465" i="1"/>
  <c r="J457" i="1"/>
  <c r="J425" i="1"/>
  <c r="J417" i="1"/>
  <c r="J289" i="1"/>
  <c r="J281" i="1"/>
  <c r="J241" i="1"/>
  <c r="J233" i="1"/>
  <c r="J193" i="1"/>
  <c r="J113" i="1"/>
  <c r="J73" i="1"/>
  <c r="J25" i="1"/>
  <c r="J17" i="1"/>
  <c r="J9" i="1"/>
  <c r="E457" i="1"/>
  <c r="I445" i="1"/>
  <c r="F407" i="1"/>
  <c r="E375" i="1"/>
  <c r="E348" i="1"/>
  <c r="F232" i="1"/>
  <c r="I202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68" i="1"/>
  <c r="J360" i="1"/>
  <c r="J344" i="1"/>
  <c r="J312" i="1"/>
  <c r="J304" i="1"/>
  <c r="J296" i="1"/>
  <c r="J288" i="1"/>
  <c r="J280" i="1"/>
  <c r="J248" i="1"/>
  <c r="J240" i="1"/>
  <c r="J232" i="1"/>
  <c r="J224" i="1"/>
  <c r="J216" i="1"/>
  <c r="J200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56" i="1"/>
  <c r="J48" i="1"/>
  <c r="J40" i="1"/>
  <c r="J32" i="1"/>
  <c r="J24" i="1"/>
  <c r="J16" i="1"/>
  <c r="J8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43" i="1"/>
  <c r="J335" i="1"/>
  <c r="J327" i="1"/>
  <c r="J319" i="1"/>
  <c r="J311" i="1"/>
  <c r="J303" i="1"/>
  <c r="J295" i="1"/>
  <c r="J287" i="1"/>
  <c r="J279" i="1"/>
  <c r="J271" i="1"/>
  <c r="J263" i="1"/>
  <c r="J239" i="1"/>
  <c r="J231" i="1"/>
  <c r="J215" i="1"/>
  <c r="J207" i="1"/>
  <c r="J191" i="1"/>
  <c r="J183" i="1"/>
  <c r="J175" i="1"/>
  <c r="J143" i="1"/>
  <c r="J135" i="1"/>
  <c r="J127" i="1"/>
  <c r="J119" i="1"/>
  <c r="J103" i="1"/>
  <c r="J95" i="1"/>
  <c r="J79" i="1"/>
  <c r="J63" i="1"/>
  <c r="J55" i="1"/>
  <c r="J47" i="1"/>
  <c r="J23" i="1"/>
  <c r="J15" i="1"/>
  <c r="J7" i="1"/>
  <c r="J234" i="1"/>
  <c r="J106" i="1"/>
  <c r="J58" i="1"/>
  <c r="E489" i="1"/>
  <c r="E395" i="1"/>
  <c r="E374" i="1"/>
  <c r="F327" i="1"/>
  <c r="I307" i="1"/>
  <c r="E293" i="1"/>
  <c r="E116" i="1"/>
  <c r="J494" i="1"/>
  <c r="J486" i="1"/>
  <c r="J478" i="1"/>
  <c r="J470" i="1"/>
  <c r="J462" i="1"/>
  <c r="J454" i="1"/>
  <c r="J438" i="1"/>
  <c r="J430" i="1"/>
  <c r="J422" i="1"/>
  <c r="J406" i="1"/>
  <c r="J398" i="1"/>
  <c r="J374" i="1"/>
  <c r="J366" i="1"/>
  <c r="J350" i="1"/>
  <c r="J342" i="1"/>
  <c r="J310" i="1"/>
  <c r="J278" i="1"/>
  <c r="J270" i="1"/>
  <c r="J246" i="1"/>
  <c r="J238" i="1"/>
  <c r="J222" i="1"/>
  <c r="J214" i="1"/>
  <c r="J206" i="1"/>
  <c r="J198" i="1"/>
  <c r="J182" i="1"/>
  <c r="J174" i="1"/>
  <c r="J158" i="1"/>
  <c r="J150" i="1"/>
  <c r="J142" i="1"/>
  <c r="J126" i="1"/>
  <c r="J110" i="1"/>
  <c r="J102" i="1"/>
  <c r="J86" i="1"/>
  <c r="J70" i="1"/>
  <c r="J54" i="1"/>
  <c r="J46" i="1"/>
  <c r="J38" i="1"/>
  <c r="J22" i="1"/>
  <c r="J14" i="1"/>
  <c r="J6" i="1"/>
  <c r="J498" i="1"/>
  <c r="J418" i="1"/>
  <c r="J282" i="1"/>
  <c r="I408" i="1"/>
  <c r="J501" i="1"/>
  <c r="J493" i="1"/>
  <c r="J485" i="1"/>
  <c r="J477" i="1"/>
  <c r="J469" i="1"/>
  <c r="J461" i="1"/>
  <c r="J437" i="1"/>
  <c r="J429" i="1"/>
  <c r="J413" i="1"/>
  <c r="J405" i="1"/>
  <c r="J397" i="1"/>
  <c r="J381" i="1"/>
  <c r="J373" i="1"/>
  <c r="J357" i="1"/>
  <c r="J301" i="1"/>
  <c r="J293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77" i="1"/>
  <c r="J61" i="1"/>
  <c r="J45" i="1"/>
  <c r="J37" i="1"/>
  <c r="J29" i="1"/>
  <c r="J21" i="1"/>
  <c r="J13" i="1"/>
  <c r="J5" i="1"/>
  <c r="J290" i="1"/>
  <c r="F468" i="1"/>
  <c r="H408" i="1"/>
  <c r="F404" i="1"/>
  <c r="I39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88" i="1"/>
  <c r="J372" i="1"/>
  <c r="J348" i="1"/>
  <c r="J340" i="1"/>
  <c r="J292" i="1"/>
  <c r="J284" i="1"/>
  <c r="J276" i="1"/>
  <c r="J268" i="1"/>
  <c r="J260" i="1"/>
  <c r="J252" i="1"/>
  <c r="J244" i="1"/>
  <c r="J236" i="1"/>
  <c r="J220" i="1"/>
  <c r="J212" i="1"/>
  <c r="J204" i="1"/>
  <c r="J196" i="1"/>
  <c r="J188" i="1"/>
  <c r="J180" i="1"/>
  <c r="J172" i="1"/>
  <c r="J164" i="1"/>
  <c r="J132" i="1"/>
  <c r="J124" i="1"/>
  <c r="J116" i="1"/>
  <c r="J108" i="1"/>
  <c r="J100" i="1"/>
  <c r="J84" i="1"/>
  <c r="J68" i="1"/>
  <c r="J60" i="1"/>
  <c r="J52" i="1"/>
  <c r="J44" i="1"/>
  <c r="J36" i="1"/>
  <c r="J28" i="1"/>
  <c r="J20" i="1"/>
  <c r="J12" i="1"/>
  <c r="J4" i="1"/>
  <c r="I498" i="1"/>
  <c r="E487" i="1"/>
  <c r="E271" i="1"/>
  <c r="F248" i="1"/>
  <c r="F241" i="1"/>
  <c r="E198" i="1"/>
  <c r="H193" i="1"/>
  <c r="I187" i="1"/>
  <c r="H79" i="1"/>
  <c r="F44" i="1"/>
  <c r="J499" i="1"/>
  <c r="J491" i="1"/>
  <c r="J483" i="1"/>
  <c r="J475" i="1"/>
  <c r="J467" i="1"/>
  <c r="J451" i="1"/>
  <c r="J443" i="1"/>
  <c r="J435" i="1"/>
  <c r="J427" i="1"/>
  <c r="J419" i="1"/>
  <c r="J411" i="1"/>
  <c r="J403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59" i="1"/>
  <c r="J243" i="1"/>
  <c r="J235" i="1"/>
  <c r="J219" i="1"/>
  <c r="J211" i="1"/>
  <c r="J171" i="1"/>
  <c r="J163" i="1"/>
  <c r="J155" i="1"/>
  <c r="J147" i="1"/>
  <c r="J139" i="1"/>
  <c r="J99" i="1"/>
  <c r="J91" i="1"/>
  <c r="J83" i="1"/>
  <c r="J75" i="1"/>
  <c r="J67" i="1"/>
  <c r="J59" i="1"/>
  <c r="J51" i="1"/>
  <c r="J27" i="1"/>
  <c r="J19" i="1"/>
  <c r="J11" i="1"/>
  <c r="J3" i="1"/>
  <c r="F475" i="1"/>
  <c r="E454" i="1"/>
  <c r="H354" i="1"/>
  <c r="E268" i="1"/>
  <c r="H232" i="1"/>
  <c r="F125" i="1"/>
  <c r="H403" i="1"/>
  <c r="F354" i="1"/>
  <c r="H315" i="1"/>
  <c r="H295" i="1"/>
  <c r="F292" i="1"/>
  <c r="I218" i="1"/>
  <c r="I198" i="1"/>
  <c r="I193" i="1"/>
  <c r="F165" i="1"/>
  <c r="F128" i="1"/>
  <c r="E125" i="1"/>
  <c r="F403" i="1"/>
  <c r="F392" i="1"/>
  <c r="I245" i="1"/>
  <c r="E238" i="1"/>
  <c r="E225" i="1"/>
  <c r="F218" i="1"/>
  <c r="H108" i="1"/>
  <c r="H394" i="1"/>
  <c r="E146" i="1"/>
  <c r="F108" i="1"/>
  <c r="I487" i="1"/>
  <c r="F463" i="1"/>
  <c r="E427" i="1"/>
  <c r="H424" i="1"/>
  <c r="F394" i="1"/>
  <c r="I355" i="1"/>
  <c r="I314" i="1"/>
  <c r="E287" i="1"/>
  <c r="E259" i="1"/>
  <c r="I231" i="1"/>
  <c r="I200" i="1"/>
  <c r="I171" i="1"/>
  <c r="H160" i="1"/>
  <c r="H120" i="1"/>
  <c r="E108" i="1"/>
  <c r="E97" i="1"/>
  <c r="H77" i="1"/>
  <c r="H70" i="1"/>
  <c r="I51" i="1"/>
  <c r="E493" i="1"/>
  <c r="F487" i="1"/>
  <c r="H404" i="1"/>
  <c r="H398" i="1"/>
  <c r="E394" i="1"/>
  <c r="H355" i="1"/>
  <c r="I327" i="1"/>
  <c r="F311" i="1"/>
  <c r="H209" i="1"/>
  <c r="I206" i="1"/>
  <c r="H197" i="1"/>
  <c r="I181" i="1"/>
  <c r="F160" i="1"/>
  <c r="F120" i="1"/>
  <c r="E77" i="1"/>
  <c r="H51" i="1"/>
  <c r="E48" i="1"/>
  <c r="J2" i="1"/>
  <c r="F74" i="1"/>
  <c r="E68" i="1"/>
  <c r="E495" i="1"/>
  <c r="E492" i="1"/>
  <c r="E475" i="1"/>
  <c r="H472" i="1"/>
  <c r="I456" i="1"/>
  <c r="F444" i="1"/>
  <c r="H439" i="1"/>
  <c r="H387" i="1"/>
  <c r="E369" i="1"/>
  <c r="H342" i="1"/>
  <c r="E312" i="1"/>
  <c r="H307" i="1"/>
  <c r="H291" i="1"/>
  <c r="E276" i="1"/>
  <c r="H245" i="1"/>
  <c r="H240" i="1"/>
  <c r="I220" i="1"/>
  <c r="F181" i="1"/>
  <c r="H171" i="1"/>
  <c r="I158" i="1"/>
  <c r="I155" i="1"/>
  <c r="I147" i="1"/>
  <c r="E142" i="1"/>
  <c r="I139" i="1"/>
  <c r="I127" i="1"/>
  <c r="I112" i="1"/>
  <c r="H104" i="1"/>
  <c r="F101" i="1"/>
  <c r="I98" i="1"/>
  <c r="H86" i="1"/>
  <c r="F83" i="1"/>
  <c r="H61" i="1"/>
  <c r="E32" i="1"/>
  <c r="F439" i="1"/>
  <c r="I400" i="1"/>
  <c r="E339" i="1"/>
  <c r="H323" i="1"/>
  <c r="F291" i="1"/>
  <c r="E284" i="1"/>
  <c r="H263" i="1"/>
  <c r="F245" i="1"/>
  <c r="F240" i="1"/>
  <c r="I237" i="1"/>
  <c r="H213" i="1"/>
  <c r="H205" i="1"/>
  <c r="I152" i="1"/>
  <c r="I150" i="1"/>
  <c r="H147" i="1"/>
  <c r="E117" i="1"/>
  <c r="H112" i="1"/>
  <c r="F104" i="1"/>
  <c r="E101" i="1"/>
  <c r="E98" i="1"/>
  <c r="E83" i="1"/>
  <c r="E73" i="1"/>
  <c r="F67" i="1"/>
  <c r="I440" i="1"/>
  <c r="I431" i="1"/>
  <c r="I419" i="1"/>
  <c r="I335" i="1"/>
  <c r="F323" i="1"/>
  <c r="I299" i="1"/>
  <c r="I259" i="1"/>
  <c r="I257" i="1"/>
  <c r="F237" i="1"/>
  <c r="F213" i="1"/>
  <c r="F205" i="1"/>
  <c r="H152" i="1"/>
  <c r="F144" i="1"/>
  <c r="H132" i="1"/>
  <c r="I124" i="1"/>
  <c r="I119" i="1"/>
  <c r="F88" i="1"/>
  <c r="I75" i="1"/>
  <c r="I47" i="1"/>
  <c r="I491" i="1"/>
  <c r="F483" i="1"/>
  <c r="H480" i="1"/>
  <c r="F464" i="1"/>
  <c r="I461" i="1"/>
  <c r="E455" i="1"/>
  <c r="E452" i="1"/>
  <c r="F443" i="1"/>
  <c r="H440" i="1"/>
  <c r="H431" i="1"/>
  <c r="H428" i="1"/>
  <c r="I422" i="1"/>
  <c r="H419" i="1"/>
  <c r="I386" i="1"/>
  <c r="I375" i="1"/>
  <c r="F350" i="1"/>
  <c r="H335" i="1"/>
  <c r="E323" i="1"/>
  <c r="I311" i="1"/>
  <c r="H299" i="1"/>
  <c r="I271" i="1"/>
  <c r="H259" i="1"/>
  <c r="I241" i="1"/>
  <c r="E237" i="1"/>
  <c r="I234" i="1"/>
  <c r="I229" i="1"/>
  <c r="E213" i="1"/>
  <c r="E205" i="1"/>
  <c r="I185" i="1"/>
  <c r="F157" i="1"/>
  <c r="H154" i="1"/>
  <c r="F152" i="1"/>
  <c r="E144" i="1"/>
  <c r="F141" i="1"/>
  <c r="H138" i="1"/>
  <c r="F132" i="1"/>
  <c r="I126" i="1"/>
  <c r="H124" i="1"/>
  <c r="F121" i="1"/>
  <c r="H75" i="1"/>
  <c r="E63" i="1"/>
  <c r="E56" i="1"/>
  <c r="E47" i="1"/>
  <c r="F40" i="1"/>
  <c r="F499" i="1"/>
  <c r="F491" i="1"/>
  <c r="F480" i="1"/>
  <c r="F461" i="1"/>
  <c r="F440" i="1"/>
  <c r="F412" i="1"/>
  <c r="I404" i="1"/>
  <c r="E399" i="1"/>
  <c r="I392" i="1"/>
  <c r="F335" i="1"/>
  <c r="H319" i="1"/>
  <c r="H311" i="1"/>
  <c r="I295" i="1"/>
  <c r="I283" i="1"/>
  <c r="H271" i="1"/>
  <c r="F268" i="1"/>
  <c r="E249" i="1"/>
  <c r="E246" i="1"/>
  <c r="F244" i="1"/>
  <c r="H241" i="1"/>
  <c r="F234" i="1"/>
  <c r="F225" i="1"/>
  <c r="I209" i="1"/>
  <c r="F185" i="1"/>
  <c r="H162" i="1"/>
  <c r="E154" i="1"/>
  <c r="H146" i="1"/>
  <c r="E138" i="1"/>
  <c r="H128" i="1"/>
  <c r="F124" i="1"/>
  <c r="F116" i="1"/>
  <c r="F113" i="1"/>
  <c r="F97" i="1"/>
  <c r="F72" i="1"/>
  <c r="E40" i="1"/>
  <c r="E33" i="1"/>
  <c r="E499" i="1"/>
  <c r="I470" i="1"/>
  <c r="H456" i="1"/>
  <c r="F424" i="1"/>
  <c r="E403" i="1"/>
  <c r="H400" i="1"/>
  <c r="E392" i="1"/>
  <c r="H367" i="1"/>
  <c r="E361" i="1"/>
  <c r="E319" i="1"/>
  <c r="E307" i="1"/>
  <c r="F295" i="1"/>
  <c r="I281" i="1"/>
  <c r="E269" i="1"/>
  <c r="I263" i="1"/>
  <c r="I261" i="1"/>
  <c r="E244" i="1"/>
  <c r="E236" i="1"/>
  <c r="E234" i="1"/>
  <c r="E232" i="1"/>
  <c r="H188" i="1"/>
  <c r="F175" i="1"/>
  <c r="E162" i="1"/>
  <c r="E160" i="1"/>
  <c r="H155" i="1"/>
  <c r="H139" i="1"/>
  <c r="F129" i="1"/>
  <c r="E106" i="1"/>
  <c r="E59" i="1"/>
  <c r="I54" i="1"/>
  <c r="E44" i="1"/>
  <c r="E28" i="1"/>
  <c r="E501" i="1"/>
  <c r="H491" i="1"/>
  <c r="F484" i="1"/>
  <c r="E480" i="1"/>
  <c r="H474" i="1"/>
  <c r="F472" i="1"/>
  <c r="I467" i="1"/>
  <c r="E461" i="1"/>
  <c r="H451" i="1"/>
  <c r="I435" i="1"/>
  <c r="F428" i="1"/>
  <c r="F419" i="1"/>
  <c r="E416" i="1"/>
  <c r="I406" i="1"/>
  <c r="H386" i="1"/>
  <c r="F371" i="1"/>
  <c r="E355" i="1"/>
  <c r="F347" i="1"/>
  <c r="F342" i="1"/>
  <c r="F315" i="1"/>
  <c r="I313" i="1"/>
  <c r="I303" i="1"/>
  <c r="I301" i="1"/>
  <c r="E299" i="1"/>
  <c r="F296" i="1"/>
  <c r="E292" i="1"/>
  <c r="H290" i="1"/>
  <c r="H283" i="1"/>
  <c r="F263" i="1"/>
  <c r="F253" i="1"/>
  <c r="H239" i="1"/>
  <c r="H229" i="1"/>
  <c r="F209" i="1"/>
  <c r="H185" i="1"/>
  <c r="I172" i="1"/>
  <c r="F171" i="1"/>
  <c r="I136" i="1"/>
  <c r="I96" i="1"/>
  <c r="I91" i="1"/>
  <c r="E67" i="1"/>
  <c r="I55" i="1"/>
  <c r="F51" i="1"/>
  <c r="I46" i="1"/>
  <c r="H467" i="1"/>
  <c r="I455" i="1"/>
  <c r="H435" i="1"/>
  <c r="E428" i="1"/>
  <c r="F423" i="1"/>
  <c r="I420" i="1"/>
  <c r="I399" i="1"/>
  <c r="F391" i="1"/>
  <c r="H379" i="1"/>
  <c r="H366" i="1"/>
  <c r="I360" i="1"/>
  <c r="E347" i="1"/>
  <c r="H331" i="1"/>
  <c r="E315" i="1"/>
  <c r="H303" i="1"/>
  <c r="E296" i="1"/>
  <c r="I287" i="1"/>
  <c r="F283" i="1"/>
  <c r="E253" i="1"/>
  <c r="H235" i="1"/>
  <c r="I222" i="1"/>
  <c r="I210" i="1"/>
  <c r="H174" i="1"/>
  <c r="H172" i="1"/>
  <c r="H136" i="1"/>
  <c r="H96" i="1"/>
  <c r="H91" i="1"/>
  <c r="H55" i="1"/>
  <c r="F36" i="1"/>
  <c r="H495" i="1"/>
  <c r="H486" i="1"/>
  <c r="F481" i="1"/>
  <c r="F467" i="1"/>
  <c r="I464" i="1"/>
  <c r="H462" i="1"/>
  <c r="H455" i="1"/>
  <c r="I444" i="1"/>
  <c r="I442" i="1"/>
  <c r="F435" i="1"/>
  <c r="H420" i="1"/>
  <c r="H399" i="1"/>
  <c r="F379" i="1"/>
  <c r="H374" i="1"/>
  <c r="I372" i="1"/>
  <c r="F368" i="1"/>
  <c r="F362" i="1"/>
  <c r="F360" i="1"/>
  <c r="I343" i="1"/>
  <c r="H339" i="1"/>
  <c r="F331" i="1"/>
  <c r="F303" i="1"/>
  <c r="H287" i="1"/>
  <c r="I278" i="1"/>
  <c r="I270" i="1"/>
  <c r="I258" i="1"/>
  <c r="I249" i="1"/>
  <c r="F222" i="1"/>
  <c r="F217" i="1"/>
  <c r="I214" i="1"/>
  <c r="I212" i="1"/>
  <c r="F210" i="1"/>
  <c r="E206" i="1"/>
  <c r="H201" i="1"/>
  <c r="I194" i="1"/>
  <c r="H189" i="1"/>
  <c r="I180" i="1"/>
  <c r="F174" i="1"/>
  <c r="F172" i="1"/>
  <c r="H163" i="1"/>
  <c r="F149" i="1"/>
  <c r="I144" i="1"/>
  <c r="F136" i="1"/>
  <c r="I116" i="1"/>
  <c r="F112" i="1"/>
  <c r="F109" i="1"/>
  <c r="H100" i="1"/>
  <c r="F96" i="1"/>
  <c r="F91" i="1"/>
  <c r="H89" i="1"/>
  <c r="F84" i="1"/>
  <c r="H82" i="1"/>
  <c r="F80" i="1"/>
  <c r="F55" i="1"/>
  <c r="I27" i="1"/>
  <c r="F495" i="1"/>
  <c r="E486" i="1"/>
  <c r="I483" i="1"/>
  <c r="E481" i="1"/>
  <c r="I473" i="1"/>
  <c r="I468" i="1"/>
  <c r="H464" i="1"/>
  <c r="E462" i="1"/>
  <c r="E460" i="1"/>
  <c r="H444" i="1"/>
  <c r="E432" i="1"/>
  <c r="F420" i="1"/>
  <c r="I415" i="1"/>
  <c r="I387" i="1"/>
  <c r="E385" i="1"/>
  <c r="E379" i="1"/>
  <c r="E372" i="1"/>
  <c r="E368" i="1"/>
  <c r="E362" i="1"/>
  <c r="E360" i="1"/>
  <c r="I354" i="1"/>
  <c r="H343" i="1"/>
  <c r="F339" i="1"/>
  <c r="E331" i="1"/>
  <c r="I291" i="1"/>
  <c r="I289" i="1"/>
  <c r="F284" i="1"/>
  <c r="H249" i="1"/>
  <c r="I240" i="1"/>
  <c r="I238" i="1"/>
  <c r="E222" i="1"/>
  <c r="E217" i="1"/>
  <c r="E210" i="1"/>
  <c r="F201" i="1"/>
  <c r="E194" i="1"/>
  <c r="F189" i="1"/>
  <c r="E174" i="1"/>
  <c r="I142" i="1"/>
  <c r="F133" i="1"/>
  <c r="E109" i="1"/>
  <c r="E102" i="1"/>
  <c r="F100" i="1"/>
  <c r="E93" i="1"/>
  <c r="E89" i="1"/>
  <c r="F60" i="1"/>
  <c r="E52" i="1"/>
  <c r="E484" i="1"/>
  <c r="E474" i="1"/>
  <c r="E448" i="1"/>
  <c r="E443" i="1"/>
  <c r="H430" i="1"/>
  <c r="E423" i="1"/>
  <c r="E412" i="1"/>
  <c r="E407" i="1"/>
  <c r="E398" i="1"/>
  <c r="E391" i="1"/>
  <c r="F373" i="1"/>
  <c r="H373" i="1"/>
  <c r="I373" i="1"/>
  <c r="F367" i="1"/>
  <c r="F353" i="1"/>
  <c r="E353" i="1"/>
  <c r="H353" i="1"/>
  <c r="I353" i="1"/>
  <c r="H288" i="1"/>
  <c r="F288" i="1"/>
  <c r="E148" i="1"/>
  <c r="F148" i="1"/>
  <c r="H148" i="1"/>
  <c r="I148" i="1"/>
  <c r="E35" i="1"/>
  <c r="F35" i="1"/>
  <c r="H35" i="1"/>
  <c r="I35" i="1"/>
  <c r="H380" i="1"/>
  <c r="E380" i="1"/>
  <c r="F78" i="1"/>
  <c r="H78" i="1"/>
  <c r="E382" i="1"/>
  <c r="F382" i="1"/>
  <c r="H182" i="1"/>
  <c r="F182" i="1"/>
  <c r="I182" i="1"/>
  <c r="H164" i="1"/>
  <c r="F164" i="1"/>
  <c r="I92" i="1"/>
  <c r="E92" i="1"/>
  <c r="F92" i="1"/>
  <c r="H151" i="1"/>
  <c r="I151" i="1"/>
  <c r="E500" i="1"/>
  <c r="E470" i="1"/>
  <c r="F386" i="1"/>
  <c r="F349" i="1"/>
  <c r="E349" i="1"/>
  <c r="I349" i="1"/>
  <c r="H230" i="1"/>
  <c r="E230" i="1"/>
  <c r="F230" i="1"/>
  <c r="I230" i="1"/>
  <c r="H192" i="1"/>
  <c r="I192" i="1"/>
  <c r="H302" i="1"/>
  <c r="I302" i="1"/>
  <c r="E267" i="1"/>
  <c r="F267" i="1"/>
  <c r="H267" i="1"/>
  <c r="I267" i="1"/>
  <c r="H242" i="1"/>
  <c r="F242" i="1"/>
  <c r="I476" i="1"/>
  <c r="I447" i="1"/>
  <c r="I436" i="1"/>
  <c r="I411" i="1"/>
  <c r="H308" i="1"/>
  <c r="E308" i="1"/>
  <c r="F308" i="1"/>
  <c r="H186" i="1"/>
  <c r="F186" i="1"/>
  <c r="I186" i="1"/>
  <c r="H170" i="1"/>
  <c r="I170" i="1"/>
  <c r="H159" i="1"/>
  <c r="I159" i="1"/>
  <c r="H143" i="1"/>
  <c r="I143" i="1"/>
  <c r="H115" i="1"/>
  <c r="I115" i="1"/>
  <c r="F85" i="1"/>
  <c r="E85" i="1"/>
  <c r="H85" i="1"/>
  <c r="E31" i="1"/>
  <c r="F31" i="1"/>
  <c r="H31" i="1"/>
  <c r="I31" i="1"/>
  <c r="H264" i="1"/>
  <c r="F264" i="1"/>
  <c r="H498" i="1"/>
  <c r="I494" i="1"/>
  <c r="H476" i="1"/>
  <c r="F473" i="1"/>
  <c r="I460" i="1"/>
  <c r="F456" i="1"/>
  <c r="I452" i="1"/>
  <c r="F451" i="1"/>
  <c r="H447" i="1"/>
  <c r="H436" i="1"/>
  <c r="I432" i="1"/>
  <c r="F431" i="1"/>
  <c r="I427" i="1"/>
  <c r="I416" i="1"/>
  <c r="F415" i="1"/>
  <c r="H411" i="1"/>
  <c r="F400" i="1"/>
  <c r="H393" i="1"/>
  <c r="F387" i="1"/>
  <c r="I383" i="1"/>
  <c r="F381" i="1"/>
  <c r="I381" i="1"/>
  <c r="F366" i="1"/>
  <c r="I363" i="1"/>
  <c r="H356" i="1"/>
  <c r="E356" i="1"/>
  <c r="E351" i="1"/>
  <c r="F351" i="1"/>
  <c r="H351" i="1"/>
  <c r="I351" i="1"/>
  <c r="F341" i="1"/>
  <c r="E341" i="1"/>
  <c r="H341" i="1"/>
  <c r="I341" i="1"/>
  <c r="H280" i="1"/>
  <c r="F280" i="1"/>
  <c r="I221" i="1"/>
  <c r="F221" i="1"/>
  <c r="H221" i="1"/>
  <c r="E156" i="1"/>
  <c r="F156" i="1"/>
  <c r="H156" i="1"/>
  <c r="I156" i="1"/>
  <c r="F69" i="1"/>
  <c r="E69" i="1"/>
  <c r="H69" i="1"/>
  <c r="E43" i="1"/>
  <c r="F43" i="1"/>
  <c r="H43" i="1"/>
  <c r="I43" i="1"/>
  <c r="E275" i="1"/>
  <c r="F275" i="1"/>
  <c r="H275" i="1"/>
  <c r="I275" i="1"/>
  <c r="I499" i="1"/>
  <c r="H494" i="1"/>
  <c r="I490" i="1"/>
  <c r="E488" i="1"/>
  <c r="I484" i="1"/>
  <c r="F476" i="1"/>
  <c r="E473" i="1"/>
  <c r="F469" i="1"/>
  <c r="H460" i="1"/>
  <c r="H452" i="1"/>
  <c r="I448" i="1"/>
  <c r="F447" i="1"/>
  <c r="I443" i="1"/>
  <c r="I438" i="1"/>
  <c r="F436" i="1"/>
  <c r="H432" i="1"/>
  <c r="H427" i="1"/>
  <c r="I423" i="1"/>
  <c r="I418" i="1"/>
  <c r="H416" i="1"/>
  <c r="I412" i="1"/>
  <c r="F411" i="1"/>
  <c r="I407" i="1"/>
  <c r="E393" i="1"/>
  <c r="I391" i="1"/>
  <c r="I385" i="1"/>
  <c r="F383" i="1"/>
  <c r="E366" i="1"/>
  <c r="H363" i="1"/>
  <c r="H310" i="1"/>
  <c r="H300" i="1"/>
  <c r="E300" i="1"/>
  <c r="F300" i="1"/>
  <c r="H282" i="1"/>
  <c r="H272" i="1"/>
  <c r="E272" i="1"/>
  <c r="F272" i="1"/>
  <c r="H260" i="1"/>
  <c r="F260" i="1"/>
  <c r="E140" i="1"/>
  <c r="F140" i="1"/>
  <c r="H140" i="1"/>
  <c r="I140" i="1"/>
  <c r="E87" i="1"/>
  <c r="F87" i="1"/>
  <c r="H87" i="1"/>
  <c r="I87" i="1"/>
  <c r="E76" i="1"/>
  <c r="F76" i="1"/>
  <c r="I486" i="1"/>
  <c r="I478" i="1"/>
  <c r="I474" i="1"/>
  <c r="E469" i="1"/>
  <c r="I457" i="1"/>
  <c r="I398" i="1"/>
  <c r="H385" i="1"/>
  <c r="E383" i="1"/>
  <c r="F380" i="1"/>
  <c r="I367" i="1"/>
  <c r="F363" i="1"/>
  <c r="F359" i="1"/>
  <c r="H359" i="1"/>
  <c r="I359" i="1"/>
  <c r="E264" i="1"/>
  <c r="E242" i="1"/>
  <c r="F233" i="1"/>
  <c r="H233" i="1"/>
  <c r="I233" i="1"/>
  <c r="H190" i="1"/>
  <c r="E190" i="1"/>
  <c r="F190" i="1"/>
  <c r="I190" i="1"/>
  <c r="I173" i="1"/>
  <c r="F173" i="1"/>
  <c r="H173" i="1"/>
  <c r="F151" i="1"/>
  <c r="E130" i="1"/>
  <c r="E71" i="1"/>
  <c r="F71" i="1"/>
  <c r="H71" i="1"/>
  <c r="I71" i="1"/>
  <c r="E39" i="1"/>
  <c r="F39" i="1"/>
  <c r="H39" i="1"/>
  <c r="I39" i="1"/>
  <c r="E201" i="1"/>
  <c r="E197" i="1"/>
  <c r="E132" i="1"/>
  <c r="E128" i="1"/>
  <c r="E120" i="1"/>
  <c r="E104" i="1"/>
  <c r="E100" i="1"/>
  <c r="F372" i="1"/>
  <c r="I368" i="1"/>
  <c r="H361" i="1"/>
  <c r="E340" i="1"/>
  <c r="F304" i="1"/>
  <c r="F238" i="1"/>
  <c r="F229" i="1"/>
  <c r="E218" i="1"/>
  <c r="I216" i="1"/>
  <c r="F214" i="1"/>
  <c r="F202" i="1"/>
  <c r="F198" i="1"/>
  <c r="F194" i="1"/>
  <c r="E189" i="1"/>
  <c r="E165" i="1"/>
  <c r="F163" i="1"/>
  <c r="F161" i="1"/>
  <c r="H158" i="1"/>
  <c r="F153" i="1"/>
  <c r="H150" i="1"/>
  <c r="F145" i="1"/>
  <c r="H142" i="1"/>
  <c r="E133" i="1"/>
  <c r="E129" i="1"/>
  <c r="E121" i="1"/>
  <c r="F117" i="1"/>
  <c r="E105" i="1"/>
  <c r="F75" i="1"/>
  <c r="H73" i="1"/>
  <c r="H66" i="1"/>
  <c r="H47" i="1"/>
  <c r="H27" i="1"/>
  <c r="E214" i="1"/>
  <c r="E202" i="1"/>
  <c r="E158" i="1"/>
  <c r="E150" i="1"/>
  <c r="I63" i="1"/>
  <c r="I59" i="1"/>
  <c r="E41" i="1"/>
  <c r="E37" i="1"/>
  <c r="F27" i="1"/>
  <c r="I347" i="1"/>
  <c r="I236" i="1"/>
  <c r="I225" i="1"/>
  <c r="I83" i="1"/>
  <c r="I67" i="1"/>
  <c r="H63" i="1"/>
  <c r="H59" i="1"/>
  <c r="H253" i="1"/>
  <c r="H217" i="1"/>
  <c r="I162" i="1"/>
  <c r="I154" i="1"/>
  <c r="I146" i="1"/>
  <c r="I138" i="1"/>
  <c r="F56" i="1"/>
  <c r="F52" i="1"/>
  <c r="F48" i="1"/>
  <c r="F28" i="1"/>
  <c r="F500" i="1"/>
  <c r="F496" i="1"/>
  <c r="F492" i="1"/>
  <c r="F488" i="1"/>
  <c r="E449" i="1"/>
  <c r="F449" i="1"/>
  <c r="H449" i="1"/>
  <c r="F446" i="1"/>
  <c r="E421" i="1"/>
  <c r="F421" i="1"/>
  <c r="H421" i="1"/>
  <c r="E414" i="1"/>
  <c r="F414" i="1"/>
  <c r="E390" i="1"/>
  <c r="F390" i="1"/>
  <c r="H390" i="1"/>
  <c r="E358" i="1"/>
  <c r="F358" i="1"/>
  <c r="H358" i="1"/>
  <c r="I358" i="1"/>
  <c r="F345" i="1"/>
  <c r="E345" i="1"/>
  <c r="H345" i="1"/>
  <c r="I345" i="1"/>
  <c r="H328" i="1"/>
  <c r="I328" i="1"/>
  <c r="E328" i="1"/>
  <c r="F328" i="1"/>
  <c r="E322" i="1"/>
  <c r="F322" i="1"/>
  <c r="H322" i="1"/>
  <c r="I322" i="1"/>
  <c r="F305" i="1"/>
  <c r="H305" i="1"/>
  <c r="E305" i="1"/>
  <c r="I305" i="1"/>
  <c r="F285" i="1"/>
  <c r="H285" i="1"/>
  <c r="E285" i="1"/>
  <c r="I285" i="1"/>
  <c r="F273" i="1"/>
  <c r="H273" i="1"/>
  <c r="E273" i="1"/>
  <c r="I273" i="1"/>
  <c r="H256" i="1"/>
  <c r="I256" i="1"/>
  <c r="E256" i="1"/>
  <c r="F256" i="1"/>
  <c r="H226" i="1"/>
  <c r="E226" i="1"/>
  <c r="F226" i="1"/>
  <c r="I226" i="1"/>
  <c r="E179" i="1"/>
  <c r="F179" i="1"/>
  <c r="H179" i="1"/>
  <c r="I179" i="1"/>
  <c r="H396" i="1"/>
  <c r="E396" i="1"/>
  <c r="F396" i="1"/>
  <c r="I485" i="1"/>
  <c r="I479" i="1"/>
  <c r="I466" i="1"/>
  <c r="E453" i="1"/>
  <c r="F453" i="1"/>
  <c r="H453" i="1"/>
  <c r="F450" i="1"/>
  <c r="E441" i="1"/>
  <c r="F441" i="1"/>
  <c r="H441" i="1"/>
  <c r="E434" i="1"/>
  <c r="F434" i="1"/>
  <c r="E409" i="1"/>
  <c r="F409" i="1"/>
  <c r="H409" i="1"/>
  <c r="E402" i="1"/>
  <c r="F402" i="1"/>
  <c r="H332" i="1"/>
  <c r="I332" i="1"/>
  <c r="E332" i="1"/>
  <c r="F332" i="1"/>
  <c r="E326" i="1"/>
  <c r="F326" i="1"/>
  <c r="H326" i="1"/>
  <c r="I326" i="1"/>
  <c r="E433" i="1"/>
  <c r="F433" i="1"/>
  <c r="H433" i="1"/>
  <c r="E401" i="1"/>
  <c r="F401" i="1"/>
  <c r="H401" i="1"/>
  <c r="E318" i="1"/>
  <c r="F318" i="1"/>
  <c r="H318" i="1"/>
  <c r="I318" i="1"/>
  <c r="H479" i="1"/>
  <c r="H466" i="1"/>
  <c r="I465" i="1"/>
  <c r="I459" i="1"/>
  <c r="F454" i="1"/>
  <c r="E429" i="1"/>
  <c r="F429" i="1"/>
  <c r="H429" i="1"/>
  <c r="E422" i="1"/>
  <c r="F422" i="1"/>
  <c r="F397" i="1"/>
  <c r="E397" i="1"/>
  <c r="F365" i="1"/>
  <c r="E365" i="1"/>
  <c r="H365" i="1"/>
  <c r="I365" i="1"/>
  <c r="H336" i="1"/>
  <c r="I336" i="1"/>
  <c r="E336" i="1"/>
  <c r="F336" i="1"/>
  <c r="E330" i="1"/>
  <c r="F330" i="1"/>
  <c r="H330" i="1"/>
  <c r="I330" i="1"/>
  <c r="F317" i="1"/>
  <c r="E317" i="1"/>
  <c r="H317" i="1"/>
  <c r="I317" i="1"/>
  <c r="E426" i="1"/>
  <c r="F426" i="1"/>
  <c r="F377" i="1"/>
  <c r="E377" i="1"/>
  <c r="H377" i="1"/>
  <c r="I377" i="1"/>
  <c r="F337" i="1"/>
  <c r="E337" i="1"/>
  <c r="H337" i="1"/>
  <c r="I337" i="1"/>
  <c r="I501" i="1"/>
  <c r="I497" i="1"/>
  <c r="I493" i="1"/>
  <c r="I489" i="1"/>
  <c r="F485" i="1"/>
  <c r="H478" i="1"/>
  <c r="I477" i="1"/>
  <c r="I471" i="1"/>
  <c r="H459" i="1"/>
  <c r="I458" i="1"/>
  <c r="E442" i="1"/>
  <c r="F442" i="1"/>
  <c r="E417" i="1"/>
  <c r="F417" i="1"/>
  <c r="H417" i="1"/>
  <c r="E410" i="1"/>
  <c r="F410" i="1"/>
  <c r="H388" i="1"/>
  <c r="F388" i="1"/>
  <c r="I388" i="1"/>
  <c r="H382" i="1"/>
  <c r="I382" i="1"/>
  <c r="E378" i="1"/>
  <c r="F378" i="1"/>
  <c r="H378" i="1"/>
  <c r="E334" i="1"/>
  <c r="F334" i="1"/>
  <c r="H334" i="1"/>
  <c r="I334" i="1"/>
  <c r="F321" i="1"/>
  <c r="E321" i="1"/>
  <c r="H321" i="1"/>
  <c r="I321" i="1"/>
  <c r="H324" i="1"/>
  <c r="I324" i="1"/>
  <c r="E324" i="1"/>
  <c r="F324" i="1"/>
  <c r="H497" i="1"/>
  <c r="H489" i="1"/>
  <c r="E485" i="1"/>
  <c r="F479" i="1"/>
  <c r="H471" i="1"/>
  <c r="E466" i="1"/>
  <c r="F465" i="1"/>
  <c r="H458" i="1"/>
  <c r="I449" i="1"/>
  <c r="I446" i="1"/>
  <c r="E437" i="1"/>
  <c r="F437" i="1"/>
  <c r="H437" i="1"/>
  <c r="I433" i="1"/>
  <c r="E430" i="1"/>
  <c r="F430" i="1"/>
  <c r="I426" i="1"/>
  <c r="E405" i="1"/>
  <c r="F405" i="1"/>
  <c r="H405" i="1"/>
  <c r="I401" i="1"/>
  <c r="H384" i="1"/>
  <c r="E384" i="1"/>
  <c r="F384" i="1"/>
  <c r="H376" i="1"/>
  <c r="E376" i="1"/>
  <c r="F376" i="1"/>
  <c r="I376" i="1"/>
  <c r="H352" i="1"/>
  <c r="E352" i="1"/>
  <c r="F352" i="1"/>
  <c r="I352" i="1"/>
  <c r="E346" i="1"/>
  <c r="F346" i="1"/>
  <c r="H346" i="1"/>
  <c r="I346" i="1"/>
  <c r="E338" i="1"/>
  <c r="F338" i="1"/>
  <c r="H338" i="1"/>
  <c r="I338" i="1"/>
  <c r="F325" i="1"/>
  <c r="E325" i="1"/>
  <c r="H325" i="1"/>
  <c r="I325" i="1"/>
  <c r="A28" i="1"/>
  <c r="C27" i="1"/>
  <c r="I500" i="1"/>
  <c r="E498" i="1"/>
  <c r="I496" i="1"/>
  <c r="E494" i="1"/>
  <c r="I492" i="1"/>
  <c r="E490" i="1"/>
  <c r="I488" i="1"/>
  <c r="H483" i="1"/>
  <c r="I482" i="1"/>
  <c r="E478" i="1"/>
  <c r="F477" i="1"/>
  <c r="H470" i="1"/>
  <c r="I469" i="1"/>
  <c r="E465" i="1"/>
  <c r="I463" i="1"/>
  <c r="F459" i="1"/>
  <c r="I453" i="1"/>
  <c r="I450" i="1"/>
  <c r="H446" i="1"/>
  <c r="H426" i="1"/>
  <c r="E425" i="1"/>
  <c r="F425" i="1"/>
  <c r="H425" i="1"/>
  <c r="I421" i="1"/>
  <c r="E418" i="1"/>
  <c r="F418" i="1"/>
  <c r="I414" i="1"/>
  <c r="I396" i="1"/>
  <c r="F389" i="1"/>
  <c r="E389" i="1"/>
  <c r="H389" i="1"/>
  <c r="I389" i="1"/>
  <c r="F329" i="1"/>
  <c r="E329" i="1"/>
  <c r="H329" i="1"/>
  <c r="I329" i="1"/>
  <c r="H316" i="1"/>
  <c r="I316" i="1"/>
  <c r="E316" i="1"/>
  <c r="F316" i="1"/>
  <c r="H250" i="1"/>
  <c r="E250" i="1"/>
  <c r="F250" i="1"/>
  <c r="I250" i="1"/>
  <c r="H501" i="1"/>
  <c r="H493" i="1"/>
  <c r="H482" i="1"/>
  <c r="I481" i="1"/>
  <c r="E477" i="1"/>
  <c r="I475" i="1"/>
  <c r="F471" i="1"/>
  <c r="H463" i="1"/>
  <c r="I462" i="1"/>
  <c r="E459" i="1"/>
  <c r="E458" i="1"/>
  <c r="F457" i="1"/>
  <c r="I454" i="1"/>
  <c r="H450" i="1"/>
  <c r="E445" i="1"/>
  <c r="F445" i="1"/>
  <c r="H445" i="1"/>
  <c r="I441" i="1"/>
  <c r="E438" i="1"/>
  <c r="F438" i="1"/>
  <c r="I434" i="1"/>
  <c r="H414" i="1"/>
  <c r="E413" i="1"/>
  <c r="F413" i="1"/>
  <c r="H413" i="1"/>
  <c r="I409" i="1"/>
  <c r="E406" i="1"/>
  <c r="F406" i="1"/>
  <c r="I402" i="1"/>
  <c r="I390" i="1"/>
  <c r="H364" i="1"/>
  <c r="E364" i="1"/>
  <c r="F364" i="1"/>
  <c r="I364" i="1"/>
  <c r="F333" i="1"/>
  <c r="E333" i="1"/>
  <c r="H333" i="1"/>
  <c r="I333" i="1"/>
  <c r="H320" i="1"/>
  <c r="I320" i="1"/>
  <c r="E320" i="1"/>
  <c r="F320" i="1"/>
  <c r="E306" i="1"/>
  <c r="F306" i="1"/>
  <c r="H306" i="1"/>
  <c r="I306" i="1"/>
  <c r="E294" i="1"/>
  <c r="F294" i="1"/>
  <c r="H294" i="1"/>
  <c r="I294" i="1"/>
  <c r="E274" i="1"/>
  <c r="F274" i="1"/>
  <c r="H274" i="1"/>
  <c r="I274" i="1"/>
  <c r="E262" i="1"/>
  <c r="F262" i="1"/>
  <c r="H262" i="1"/>
  <c r="I262" i="1"/>
  <c r="F297" i="1"/>
  <c r="H297" i="1"/>
  <c r="E286" i="1"/>
  <c r="F286" i="1"/>
  <c r="F265" i="1"/>
  <c r="H265" i="1"/>
  <c r="H254" i="1"/>
  <c r="E254" i="1"/>
  <c r="F254" i="1"/>
  <c r="I254" i="1"/>
  <c r="E203" i="1"/>
  <c r="F203" i="1"/>
  <c r="H203" i="1"/>
  <c r="I203" i="1"/>
  <c r="H176" i="1"/>
  <c r="I176" i="1"/>
  <c r="E176" i="1"/>
  <c r="F176" i="1"/>
  <c r="I169" i="1"/>
  <c r="E169" i="1"/>
  <c r="F169" i="1"/>
  <c r="H169" i="1"/>
  <c r="F309" i="1"/>
  <c r="H309" i="1"/>
  <c r="E298" i="1"/>
  <c r="F298" i="1"/>
  <c r="F277" i="1"/>
  <c r="H277" i="1"/>
  <c r="E266" i="1"/>
  <c r="F266" i="1"/>
  <c r="E251" i="1"/>
  <c r="F251" i="1"/>
  <c r="H251" i="1"/>
  <c r="I251" i="1"/>
  <c r="E228" i="1"/>
  <c r="F228" i="1"/>
  <c r="H228" i="1"/>
  <c r="I228" i="1"/>
  <c r="F166" i="1"/>
  <c r="H166" i="1"/>
  <c r="I166" i="1"/>
  <c r="E166" i="1"/>
  <c r="I370" i="1"/>
  <c r="I357" i="1"/>
  <c r="I344" i="1"/>
  <c r="E310" i="1"/>
  <c r="F310" i="1"/>
  <c r="F289" i="1"/>
  <c r="H289" i="1"/>
  <c r="E278" i="1"/>
  <c r="F278" i="1"/>
  <c r="F257" i="1"/>
  <c r="H257" i="1"/>
  <c r="F252" i="1"/>
  <c r="E199" i="1"/>
  <c r="F199" i="1"/>
  <c r="H199" i="1"/>
  <c r="I199" i="1"/>
  <c r="E184" i="1"/>
  <c r="F184" i="1"/>
  <c r="H184" i="1"/>
  <c r="I184" i="1"/>
  <c r="H370" i="1"/>
  <c r="I369" i="1"/>
  <c r="H357" i="1"/>
  <c r="I356" i="1"/>
  <c r="I350" i="1"/>
  <c r="F301" i="1"/>
  <c r="H301" i="1"/>
  <c r="E290" i="1"/>
  <c r="F290" i="1"/>
  <c r="F269" i="1"/>
  <c r="H269" i="1"/>
  <c r="E258" i="1"/>
  <c r="F258" i="1"/>
  <c r="E255" i="1"/>
  <c r="F255" i="1"/>
  <c r="H255" i="1"/>
  <c r="I255" i="1"/>
  <c r="F224" i="1"/>
  <c r="H224" i="1"/>
  <c r="I224" i="1"/>
  <c r="H369" i="1"/>
  <c r="H350" i="1"/>
  <c r="F344" i="1"/>
  <c r="F313" i="1"/>
  <c r="H313" i="1"/>
  <c r="E302" i="1"/>
  <c r="F302" i="1"/>
  <c r="I297" i="1"/>
  <c r="I286" i="1"/>
  <c r="F281" i="1"/>
  <c r="H281" i="1"/>
  <c r="E270" i="1"/>
  <c r="F270" i="1"/>
  <c r="I265" i="1"/>
  <c r="H252" i="1"/>
  <c r="I252" i="1"/>
  <c r="E227" i="1"/>
  <c r="F227" i="1"/>
  <c r="H227" i="1"/>
  <c r="I227" i="1"/>
  <c r="E208" i="1"/>
  <c r="F208" i="1"/>
  <c r="H208" i="1"/>
  <c r="I208" i="1"/>
  <c r="I393" i="1"/>
  <c r="H381" i="1"/>
  <c r="I380" i="1"/>
  <c r="I374" i="1"/>
  <c r="F370" i="1"/>
  <c r="H362" i="1"/>
  <c r="I361" i="1"/>
  <c r="E357" i="1"/>
  <c r="F356" i="1"/>
  <c r="H349" i="1"/>
  <c r="I348" i="1"/>
  <c r="E344" i="1"/>
  <c r="I342" i="1"/>
  <c r="E314" i="1"/>
  <c r="F314" i="1"/>
  <c r="I309" i="1"/>
  <c r="I298" i="1"/>
  <c r="E297" i="1"/>
  <c r="F293" i="1"/>
  <c r="H293" i="1"/>
  <c r="H286" i="1"/>
  <c r="E282" i="1"/>
  <c r="F282" i="1"/>
  <c r="I277" i="1"/>
  <c r="I266" i="1"/>
  <c r="E265" i="1"/>
  <c r="F261" i="1"/>
  <c r="H261" i="1"/>
  <c r="E223" i="1"/>
  <c r="F223" i="1"/>
  <c r="H223" i="1"/>
  <c r="I223" i="1"/>
  <c r="E204" i="1"/>
  <c r="F204" i="1"/>
  <c r="E195" i="1"/>
  <c r="F195" i="1"/>
  <c r="H195" i="1"/>
  <c r="E167" i="1"/>
  <c r="F167" i="1"/>
  <c r="H167" i="1"/>
  <c r="I167" i="1"/>
  <c r="E247" i="1"/>
  <c r="F247" i="1"/>
  <c r="E219" i="1"/>
  <c r="F219" i="1"/>
  <c r="H219" i="1"/>
  <c r="E200" i="1"/>
  <c r="F200" i="1"/>
  <c r="E180" i="1"/>
  <c r="F180" i="1"/>
  <c r="I177" i="1"/>
  <c r="F177" i="1"/>
  <c r="H177" i="1"/>
  <c r="E243" i="1"/>
  <c r="F243" i="1"/>
  <c r="E215" i="1"/>
  <c r="F215" i="1"/>
  <c r="H215" i="1"/>
  <c r="E196" i="1"/>
  <c r="F196" i="1"/>
  <c r="E191" i="1"/>
  <c r="F191" i="1"/>
  <c r="H191" i="1"/>
  <c r="E170" i="1"/>
  <c r="F170" i="1"/>
  <c r="E239" i="1"/>
  <c r="F239" i="1"/>
  <c r="E220" i="1"/>
  <c r="F220" i="1"/>
  <c r="E211" i="1"/>
  <c r="F211" i="1"/>
  <c r="H211" i="1"/>
  <c r="E187" i="1"/>
  <c r="F187" i="1"/>
  <c r="H187" i="1"/>
  <c r="E178" i="1"/>
  <c r="F178" i="1"/>
  <c r="H178" i="1"/>
  <c r="I178" i="1"/>
  <c r="E168" i="1"/>
  <c r="F168" i="1"/>
  <c r="H168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48" i="1"/>
  <c r="I247" i="1"/>
  <c r="I246" i="1"/>
  <c r="E235" i="1"/>
  <c r="F235" i="1"/>
  <c r="E216" i="1"/>
  <c r="F216" i="1"/>
  <c r="E192" i="1"/>
  <c r="F192" i="1"/>
  <c r="H248" i="1"/>
  <c r="H247" i="1"/>
  <c r="F246" i="1"/>
  <c r="I244" i="1"/>
  <c r="I243" i="1"/>
  <c r="I242" i="1"/>
  <c r="E231" i="1"/>
  <c r="F231" i="1"/>
  <c r="E212" i="1"/>
  <c r="F212" i="1"/>
  <c r="E207" i="1"/>
  <c r="F207" i="1"/>
  <c r="H207" i="1"/>
  <c r="I204" i="1"/>
  <c r="I195" i="1"/>
  <c r="E188" i="1"/>
  <c r="F188" i="1"/>
  <c r="E183" i="1"/>
  <c r="F183" i="1"/>
  <c r="H183" i="1"/>
  <c r="E131" i="1"/>
  <c r="F131" i="1"/>
  <c r="E111" i="1"/>
  <c r="F111" i="1"/>
  <c r="E107" i="1"/>
  <c r="F107" i="1"/>
  <c r="H107" i="1"/>
  <c r="F122" i="1"/>
  <c r="H122" i="1"/>
  <c r="F134" i="1"/>
  <c r="H134" i="1"/>
  <c r="E123" i="1"/>
  <c r="F123" i="1"/>
  <c r="E135" i="1"/>
  <c r="F135" i="1"/>
  <c r="E94" i="1"/>
  <c r="F94" i="1"/>
  <c r="H94" i="1"/>
  <c r="I94" i="1"/>
  <c r="I131" i="1"/>
  <c r="F126" i="1"/>
  <c r="H126" i="1"/>
  <c r="F118" i="1"/>
  <c r="H118" i="1"/>
  <c r="I118" i="1"/>
  <c r="H161" i="1"/>
  <c r="I161" i="1"/>
  <c r="E159" i="1"/>
  <c r="H157" i="1"/>
  <c r="I157" i="1"/>
  <c r="E155" i="1"/>
  <c r="H153" i="1"/>
  <c r="I153" i="1"/>
  <c r="E151" i="1"/>
  <c r="H149" i="1"/>
  <c r="I149" i="1"/>
  <c r="E147" i="1"/>
  <c r="H145" i="1"/>
  <c r="I145" i="1"/>
  <c r="E143" i="1"/>
  <c r="H141" i="1"/>
  <c r="I141" i="1"/>
  <c r="E139" i="1"/>
  <c r="H137" i="1"/>
  <c r="I137" i="1"/>
  <c r="H131" i="1"/>
  <c r="E127" i="1"/>
  <c r="F127" i="1"/>
  <c r="I122" i="1"/>
  <c r="F114" i="1"/>
  <c r="H114" i="1"/>
  <c r="I114" i="1"/>
  <c r="I111" i="1"/>
  <c r="I175" i="1"/>
  <c r="H165" i="1"/>
  <c r="I164" i="1"/>
  <c r="I134" i="1"/>
  <c r="I123" i="1"/>
  <c r="E122" i="1"/>
  <c r="E119" i="1"/>
  <c r="F119" i="1"/>
  <c r="H111" i="1"/>
  <c r="F110" i="1"/>
  <c r="H110" i="1"/>
  <c r="I110" i="1"/>
  <c r="I107" i="1"/>
  <c r="E99" i="1"/>
  <c r="F99" i="1"/>
  <c r="H99" i="1"/>
  <c r="E95" i="1"/>
  <c r="F95" i="1"/>
  <c r="H95" i="1"/>
  <c r="H175" i="1"/>
  <c r="I163" i="1"/>
  <c r="I135" i="1"/>
  <c r="E134" i="1"/>
  <c r="F130" i="1"/>
  <c r="H130" i="1"/>
  <c r="H123" i="1"/>
  <c r="E115" i="1"/>
  <c r="F115" i="1"/>
  <c r="E103" i="1"/>
  <c r="F103" i="1"/>
  <c r="H103" i="1"/>
  <c r="E62" i="1"/>
  <c r="F57" i="1"/>
  <c r="H57" i="1"/>
  <c r="I57" i="1"/>
  <c r="E30" i="1"/>
  <c r="F30" i="1"/>
  <c r="H30" i="1"/>
  <c r="I30" i="1"/>
  <c r="H64" i="1"/>
  <c r="I64" i="1"/>
  <c r="F53" i="1"/>
  <c r="H53" i="1"/>
  <c r="I53" i="1"/>
  <c r="E58" i="1"/>
  <c r="F58" i="1"/>
  <c r="F49" i="1"/>
  <c r="H49" i="1"/>
  <c r="I49" i="1"/>
  <c r="F65" i="1"/>
  <c r="I65" i="1"/>
  <c r="E54" i="1"/>
  <c r="F54" i="1"/>
  <c r="F45" i="1"/>
  <c r="H45" i="1"/>
  <c r="I45" i="1"/>
  <c r="E34" i="1"/>
  <c r="F34" i="1"/>
  <c r="H34" i="1"/>
  <c r="I106" i="1"/>
  <c r="I102" i="1"/>
  <c r="E90" i="1"/>
  <c r="H88" i="1"/>
  <c r="I88" i="1"/>
  <c r="E86" i="1"/>
  <c r="H84" i="1"/>
  <c r="I84" i="1"/>
  <c r="E82" i="1"/>
  <c r="H80" i="1"/>
  <c r="I80" i="1"/>
  <c r="E78" i="1"/>
  <c r="H76" i="1"/>
  <c r="I76" i="1"/>
  <c r="E74" i="1"/>
  <c r="H72" i="1"/>
  <c r="I72" i="1"/>
  <c r="E70" i="1"/>
  <c r="H68" i="1"/>
  <c r="I68" i="1"/>
  <c r="E66" i="1"/>
  <c r="I62" i="1"/>
  <c r="E50" i="1"/>
  <c r="F50" i="1"/>
  <c r="E38" i="1"/>
  <c r="F38" i="1"/>
  <c r="H38" i="1"/>
  <c r="H106" i="1"/>
  <c r="H102" i="1"/>
  <c r="H98" i="1"/>
  <c r="I93" i="1"/>
  <c r="H62" i="1"/>
  <c r="H60" i="1"/>
  <c r="I60" i="1"/>
  <c r="E57" i="1"/>
  <c r="E46" i="1"/>
  <c r="F46" i="1"/>
  <c r="E42" i="1"/>
  <c r="F42" i="1"/>
  <c r="H42" i="1"/>
  <c r="I133" i="1"/>
  <c r="I129" i="1"/>
  <c r="I125" i="1"/>
  <c r="I121" i="1"/>
  <c r="I117" i="1"/>
  <c r="I113" i="1"/>
  <c r="I109" i="1"/>
  <c r="I105" i="1"/>
  <c r="I101" i="1"/>
  <c r="I97" i="1"/>
  <c r="H93" i="1"/>
  <c r="H92" i="1"/>
  <c r="F64" i="1"/>
  <c r="F62" i="1"/>
  <c r="E5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H65" i="1"/>
  <c r="E64" i="1"/>
  <c r="F61" i="1"/>
  <c r="I61" i="1"/>
  <c r="I58" i="1"/>
  <c r="E49" i="1"/>
  <c r="I41" i="1"/>
  <c r="I37" i="1"/>
  <c r="I33" i="1"/>
  <c r="I29" i="1"/>
  <c r="H41" i="1"/>
  <c r="H37" i="1"/>
  <c r="H33" i="1"/>
  <c r="H29" i="1"/>
  <c r="I56" i="1"/>
  <c r="I52" i="1"/>
  <c r="I48" i="1"/>
  <c r="I44" i="1"/>
  <c r="I40" i="1"/>
  <c r="I36" i="1"/>
  <c r="I32" i="1"/>
  <c r="I28" i="1"/>
  <c r="G2" i="1"/>
  <c r="I26" i="1"/>
  <c r="I25" i="1"/>
  <c r="I18" i="1"/>
  <c r="I17" i="1"/>
  <c r="I10" i="1"/>
  <c r="I9" i="1"/>
  <c r="I23" i="1"/>
  <c r="I15" i="1"/>
  <c r="I7" i="1"/>
  <c r="I22" i="1"/>
  <c r="I14" i="1"/>
  <c r="I6" i="1"/>
  <c r="I8" i="1"/>
  <c r="I21" i="1"/>
  <c r="I13" i="1"/>
  <c r="I5" i="1"/>
  <c r="I24" i="1"/>
  <c r="I20" i="1"/>
  <c r="I12" i="1"/>
  <c r="I4" i="1"/>
  <c r="I16" i="1"/>
  <c r="I2" i="1"/>
  <c r="I19" i="1"/>
  <c r="I11" i="1"/>
  <c r="I3" i="1"/>
  <c r="H26" i="1"/>
  <c r="H18" i="1"/>
  <c r="H10" i="1"/>
  <c r="H25" i="1"/>
  <c r="H17" i="1"/>
  <c r="H9" i="1"/>
  <c r="H24" i="1"/>
  <c r="H16" i="1"/>
  <c r="H8" i="1"/>
  <c r="H23" i="1"/>
  <c r="H15" i="1"/>
  <c r="H7" i="1"/>
  <c r="H22" i="1"/>
  <c r="H14" i="1"/>
  <c r="H6" i="1"/>
  <c r="H21" i="1"/>
  <c r="H13" i="1"/>
  <c r="H5" i="1"/>
  <c r="H20" i="1"/>
  <c r="H12" i="1"/>
  <c r="H4" i="1"/>
  <c r="H19" i="1"/>
  <c r="H11" i="1"/>
  <c r="H3" i="1"/>
  <c r="H2" i="1"/>
  <c r="F26" i="1"/>
  <c r="F18" i="1"/>
  <c r="F10" i="1"/>
  <c r="F24" i="1"/>
  <c r="F16" i="1"/>
  <c r="F8" i="1"/>
  <c r="F23" i="1"/>
  <c r="F15" i="1"/>
  <c r="F7" i="1"/>
  <c r="F17" i="1"/>
  <c r="F22" i="1"/>
  <c r="F14" i="1"/>
  <c r="F6" i="1"/>
  <c r="F21" i="1"/>
  <c r="F13" i="1"/>
  <c r="F5" i="1"/>
  <c r="F9" i="1"/>
  <c r="F20" i="1"/>
  <c r="F12" i="1"/>
  <c r="F4" i="1"/>
  <c r="F25" i="1"/>
  <c r="F11" i="1"/>
  <c r="F3" i="1"/>
  <c r="F2" i="1"/>
  <c r="E19" i="1"/>
  <c r="C26" i="1"/>
  <c r="G26" i="1" s="1"/>
  <c r="C25" i="1"/>
  <c r="G25" i="1" s="1"/>
  <c r="C18" i="1"/>
  <c r="G18" i="1" s="1"/>
  <c r="C17" i="1"/>
  <c r="G17" i="1" s="1"/>
  <c r="C10" i="1"/>
  <c r="G10" i="1" s="1"/>
  <c r="C9" i="1"/>
  <c r="G9" i="1" s="1"/>
  <c r="C24" i="1"/>
  <c r="G24" i="1" s="1"/>
  <c r="C16" i="1"/>
  <c r="G16" i="1" s="1"/>
  <c r="C8" i="1"/>
  <c r="G8" i="1" s="1"/>
  <c r="C23" i="1"/>
  <c r="G23" i="1" s="1"/>
  <c r="C15" i="1"/>
  <c r="G15" i="1" s="1"/>
  <c r="C7" i="1"/>
  <c r="G7" i="1" s="1"/>
  <c r="C22" i="1"/>
  <c r="G22" i="1" s="1"/>
  <c r="C14" i="1"/>
  <c r="G14" i="1" s="1"/>
  <c r="C6" i="1"/>
  <c r="G6" i="1" s="1"/>
  <c r="C21" i="1"/>
  <c r="G21" i="1" s="1"/>
  <c r="C13" i="1"/>
  <c r="G13" i="1" s="1"/>
  <c r="C5" i="1"/>
  <c r="G5" i="1" s="1"/>
  <c r="C20" i="1"/>
  <c r="G20" i="1" s="1"/>
  <c r="C12" i="1"/>
  <c r="G12" i="1" s="1"/>
  <c r="C4" i="1"/>
  <c r="G4" i="1" s="1"/>
  <c r="C19" i="1"/>
  <c r="G19" i="1" s="1"/>
  <c r="C11" i="1"/>
  <c r="G11" i="1" s="1"/>
  <c r="C3" i="1"/>
  <c r="G3" i="1" s="1"/>
  <c r="D2" i="1"/>
  <c r="K2" i="1" s="1"/>
  <c r="D27" i="1" l="1"/>
  <c r="K27" i="1" s="1"/>
  <c r="G27" i="1"/>
  <c r="A29" i="1"/>
  <c r="C28" i="1"/>
  <c r="D17" i="1"/>
  <c r="K17" i="1" s="1"/>
  <c r="D15" i="1"/>
  <c r="K15" i="1" s="1"/>
  <c r="D23" i="1"/>
  <c r="K23" i="1" s="1"/>
  <c r="D13" i="1"/>
  <c r="K13" i="1" s="1"/>
  <c r="D8" i="1"/>
  <c r="K8" i="1" s="1"/>
  <c r="D21" i="1"/>
  <c r="K21" i="1" s="1"/>
  <c r="D16" i="1"/>
  <c r="K16" i="1" s="1"/>
  <c r="D9" i="1"/>
  <c r="K9" i="1" s="1"/>
  <c r="D7" i="1"/>
  <c r="K7" i="1" s="1"/>
  <c r="D5" i="1"/>
  <c r="K5" i="1" s="1"/>
  <c r="D25" i="1"/>
  <c r="K25" i="1" s="1"/>
  <c r="D24" i="1"/>
  <c r="K24" i="1" s="1"/>
  <c r="D3" i="1"/>
  <c r="K3" i="1" s="1"/>
  <c r="D11" i="1"/>
  <c r="K11" i="1" s="1"/>
  <c r="D19" i="1"/>
  <c r="K19" i="1" s="1"/>
  <c r="D6" i="1"/>
  <c r="K6" i="1" s="1"/>
  <c r="D22" i="1"/>
  <c r="K22" i="1" s="1"/>
  <c r="D14" i="1"/>
  <c r="K14" i="1" s="1"/>
  <c r="D4" i="1"/>
  <c r="K4" i="1" s="1"/>
  <c r="D12" i="1"/>
  <c r="K12" i="1" s="1"/>
  <c r="D20" i="1"/>
  <c r="K20" i="1" s="1"/>
  <c r="D10" i="1"/>
  <c r="K10" i="1" s="1"/>
  <c r="D18" i="1"/>
  <c r="K18" i="1" s="1"/>
  <c r="D26" i="1"/>
  <c r="K26" i="1" s="1"/>
  <c r="D28" i="1" l="1"/>
  <c r="K28" i="1" s="1"/>
  <c r="G28" i="1"/>
  <c r="A30" i="1"/>
  <c r="C29" i="1"/>
  <c r="A31" i="1" l="1"/>
  <c r="C30" i="1"/>
  <c r="G29" i="1"/>
  <c r="D29" i="1"/>
  <c r="K29" i="1" s="1"/>
  <c r="G30" i="1" l="1"/>
  <c r="D30" i="1"/>
  <c r="K30" i="1" s="1"/>
  <c r="A32" i="1"/>
  <c r="C31" i="1"/>
  <c r="D31" i="1" l="1"/>
  <c r="K31" i="1" s="1"/>
  <c r="G31" i="1"/>
  <c r="A33" i="1"/>
  <c r="C32" i="1"/>
  <c r="D32" i="1" l="1"/>
  <c r="K32" i="1" s="1"/>
  <c r="G32" i="1"/>
  <c r="A34" i="1"/>
  <c r="C33" i="1"/>
  <c r="G33" i="1" l="1"/>
  <c r="D33" i="1"/>
  <c r="K33" i="1" s="1"/>
  <c r="A35" i="1"/>
  <c r="C34" i="1"/>
  <c r="G34" i="1" l="1"/>
  <c r="D34" i="1"/>
  <c r="K34" i="1" s="1"/>
  <c r="A36" i="1"/>
  <c r="C35" i="1"/>
  <c r="D35" i="1" l="1"/>
  <c r="K35" i="1" s="1"/>
  <c r="G35" i="1"/>
  <c r="A37" i="1"/>
  <c r="C36" i="1"/>
  <c r="D36" i="1" l="1"/>
  <c r="K36" i="1" s="1"/>
  <c r="G36" i="1"/>
  <c r="A38" i="1"/>
  <c r="C37" i="1"/>
  <c r="A39" i="1" l="1"/>
  <c r="C38" i="1"/>
  <c r="G37" i="1"/>
  <c r="D37" i="1"/>
  <c r="K37" i="1" s="1"/>
  <c r="G38" i="1" l="1"/>
  <c r="D38" i="1"/>
  <c r="K38" i="1" s="1"/>
  <c r="A40" i="1"/>
  <c r="C39" i="1"/>
  <c r="D39" i="1" l="1"/>
  <c r="K39" i="1" s="1"/>
  <c r="G39" i="1"/>
  <c r="A41" i="1"/>
  <c r="C40" i="1"/>
  <c r="A42" i="1" l="1"/>
  <c r="C41" i="1"/>
  <c r="D40" i="1"/>
  <c r="K40" i="1" s="1"/>
  <c r="G40" i="1"/>
  <c r="G41" i="1" l="1"/>
  <c r="D41" i="1"/>
  <c r="K41" i="1" s="1"/>
  <c r="A43" i="1"/>
  <c r="C42" i="1"/>
  <c r="G42" i="1" l="1"/>
  <c r="D42" i="1"/>
  <c r="K42" i="1" s="1"/>
  <c r="A44" i="1"/>
  <c r="C43" i="1"/>
  <c r="D43" i="1" l="1"/>
  <c r="K43" i="1" s="1"/>
  <c r="G43" i="1"/>
  <c r="A45" i="1"/>
  <c r="C44" i="1"/>
  <c r="A46" i="1" l="1"/>
  <c r="C45" i="1"/>
  <c r="G44" i="1"/>
  <c r="D44" i="1"/>
  <c r="K44" i="1" s="1"/>
  <c r="G45" i="1" l="1"/>
  <c r="D45" i="1"/>
  <c r="K45" i="1" s="1"/>
  <c r="A47" i="1"/>
  <c r="C46" i="1"/>
  <c r="G46" i="1" l="1"/>
  <c r="D46" i="1"/>
  <c r="K46" i="1" s="1"/>
  <c r="A48" i="1"/>
  <c r="C47" i="1"/>
  <c r="D47" i="1" l="1"/>
  <c r="K47" i="1" s="1"/>
  <c r="G47" i="1"/>
  <c r="A49" i="1"/>
  <c r="C48" i="1"/>
  <c r="D48" i="1" l="1"/>
  <c r="K48" i="1" s="1"/>
  <c r="G48" i="1"/>
  <c r="A50" i="1"/>
  <c r="C49" i="1"/>
  <c r="G49" i="1" l="1"/>
  <c r="D49" i="1"/>
  <c r="K49" i="1" s="1"/>
  <c r="A51" i="1"/>
  <c r="C50" i="1"/>
  <c r="G50" i="1" l="1"/>
  <c r="D50" i="1"/>
  <c r="K50" i="1" s="1"/>
  <c r="A52" i="1"/>
  <c r="C51" i="1"/>
  <c r="D51" i="1" l="1"/>
  <c r="K51" i="1" s="1"/>
  <c r="G51" i="1"/>
  <c r="A53" i="1"/>
  <c r="C52" i="1"/>
  <c r="A54" i="1" l="1"/>
  <c r="C53" i="1"/>
  <c r="D52" i="1"/>
  <c r="K52" i="1" s="1"/>
  <c r="G52" i="1"/>
  <c r="G53" i="1" l="1"/>
  <c r="D53" i="1"/>
  <c r="K53" i="1" s="1"/>
  <c r="A55" i="1"/>
  <c r="C54" i="1"/>
  <c r="A56" i="1" l="1"/>
  <c r="C55" i="1"/>
  <c r="G54" i="1"/>
  <c r="D54" i="1"/>
  <c r="K54" i="1" s="1"/>
  <c r="D55" i="1" l="1"/>
  <c r="K55" i="1" s="1"/>
  <c r="G55" i="1"/>
  <c r="A57" i="1"/>
  <c r="C56" i="1"/>
  <c r="D56" i="1" l="1"/>
  <c r="K56" i="1" s="1"/>
  <c r="G56" i="1"/>
  <c r="A58" i="1"/>
  <c r="C57" i="1"/>
  <c r="A59" i="1" l="1"/>
  <c r="C58" i="1"/>
  <c r="G57" i="1"/>
  <c r="D57" i="1"/>
  <c r="K57" i="1" s="1"/>
  <c r="G58" i="1" l="1"/>
  <c r="D58" i="1"/>
  <c r="K58" i="1" s="1"/>
  <c r="A60" i="1"/>
  <c r="C59" i="1"/>
  <c r="A61" i="1" l="1"/>
  <c r="C60" i="1"/>
  <c r="D59" i="1"/>
  <c r="K59" i="1" s="1"/>
  <c r="G59" i="1"/>
  <c r="D60" i="1" l="1"/>
  <c r="K60" i="1" s="1"/>
  <c r="G60" i="1"/>
  <c r="A62" i="1"/>
  <c r="C61" i="1"/>
  <c r="A63" i="1" l="1"/>
  <c r="C62" i="1"/>
  <c r="G61" i="1"/>
  <c r="D61" i="1"/>
  <c r="K61" i="1" s="1"/>
  <c r="G62" i="1" l="1"/>
  <c r="D62" i="1"/>
  <c r="K62" i="1" s="1"/>
  <c r="A64" i="1"/>
  <c r="C63" i="1"/>
  <c r="G63" i="1" l="1"/>
  <c r="D63" i="1"/>
  <c r="K63" i="1" s="1"/>
  <c r="A65" i="1"/>
  <c r="C64" i="1"/>
  <c r="A66" i="1" l="1"/>
  <c r="C65" i="1"/>
  <c r="G64" i="1"/>
  <c r="D64" i="1"/>
  <c r="K64" i="1" s="1"/>
  <c r="G65" i="1" l="1"/>
  <c r="D65" i="1"/>
  <c r="K65" i="1" s="1"/>
  <c r="A67" i="1"/>
  <c r="C66" i="1"/>
  <c r="G66" i="1" l="1"/>
  <c r="D66" i="1"/>
  <c r="K66" i="1" s="1"/>
  <c r="A68" i="1"/>
  <c r="C67" i="1"/>
  <c r="A69" i="1" l="1"/>
  <c r="C68" i="1"/>
  <c r="D67" i="1"/>
  <c r="K67" i="1" s="1"/>
  <c r="G67" i="1"/>
  <c r="G68" i="1" l="1"/>
  <c r="D68" i="1"/>
  <c r="K68" i="1" s="1"/>
  <c r="A70" i="1"/>
  <c r="C69" i="1"/>
  <c r="A71" i="1" l="1"/>
  <c r="C70" i="1"/>
  <c r="G69" i="1"/>
  <c r="D69" i="1"/>
  <c r="K69" i="1" s="1"/>
  <c r="G70" i="1" l="1"/>
  <c r="D70" i="1"/>
  <c r="K70" i="1" s="1"/>
  <c r="A72" i="1"/>
  <c r="C71" i="1"/>
  <c r="A73" i="1" l="1"/>
  <c r="C72" i="1"/>
  <c r="D71" i="1"/>
  <c r="K71" i="1" s="1"/>
  <c r="G71" i="1"/>
  <c r="G72" i="1" l="1"/>
  <c r="D72" i="1"/>
  <c r="K72" i="1" s="1"/>
  <c r="A74" i="1"/>
  <c r="C73" i="1"/>
  <c r="G73" i="1" l="1"/>
  <c r="D73" i="1"/>
  <c r="K73" i="1" s="1"/>
  <c r="A75" i="1"/>
  <c r="C74" i="1"/>
  <c r="G74" i="1" l="1"/>
  <c r="D74" i="1"/>
  <c r="K74" i="1" s="1"/>
  <c r="A76" i="1"/>
  <c r="C75" i="1"/>
  <c r="A77" i="1" l="1"/>
  <c r="C76" i="1"/>
  <c r="D75" i="1"/>
  <c r="K75" i="1" s="1"/>
  <c r="G75" i="1"/>
  <c r="G76" i="1" l="1"/>
  <c r="D76" i="1"/>
  <c r="K76" i="1" s="1"/>
  <c r="A78" i="1"/>
  <c r="C77" i="1"/>
  <c r="G77" i="1" l="1"/>
  <c r="D77" i="1"/>
  <c r="K77" i="1" s="1"/>
  <c r="A79" i="1"/>
  <c r="C78" i="1"/>
  <c r="A80" i="1" l="1"/>
  <c r="C79" i="1"/>
  <c r="G78" i="1"/>
  <c r="D78" i="1"/>
  <c r="K78" i="1" s="1"/>
  <c r="D79" i="1" l="1"/>
  <c r="K79" i="1" s="1"/>
  <c r="G79" i="1"/>
  <c r="A81" i="1"/>
  <c r="C80" i="1"/>
  <c r="G80" i="1" l="1"/>
  <c r="D80" i="1"/>
  <c r="K80" i="1" s="1"/>
  <c r="A82" i="1"/>
  <c r="C81" i="1"/>
  <c r="A83" i="1" l="1"/>
  <c r="C82" i="1"/>
  <c r="G81" i="1"/>
  <c r="D81" i="1"/>
  <c r="K81" i="1" s="1"/>
  <c r="G82" i="1" l="1"/>
  <c r="D82" i="1"/>
  <c r="K82" i="1" s="1"/>
  <c r="A84" i="1"/>
  <c r="C83" i="1"/>
  <c r="A85" i="1" l="1"/>
  <c r="C84" i="1"/>
  <c r="D83" i="1"/>
  <c r="K83" i="1" s="1"/>
  <c r="G83" i="1"/>
  <c r="G84" i="1" l="1"/>
  <c r="D84" i="1"/>
  <c r="K84" i="1" s="1"/>
  <c r="A86" i="1"/>
  <c r="C85" i="1"/>
  <c r="A87" i="1" l="1"/>
  <c r="C86" i="1"/>
  <c r="G85" i="1"/>
  <c r="D85" i="1"/>
  <c r="K85" i="1" s="1"/>
  <c r="G86" i="1" l="1"/>
  <c r="D86" i="1"/>
  <c r="K86" i="1" s="1"/>
  <c r="A88" i="1"/>
  <c r="C87" i="1"/>
  <c r="D87" i="1" l="1"/>
  <c r="K87" i="1" s="1"/>
  <c r="G87" i="1"/>
  <c r="A89" i="1"/>
  <c r="C88" i="1"/>
  <c r="A90" i="1" l="1"/>
  <c r="C89" i="1"/>
  <c r="G88" i="1"/>
  <c r="D88" i="1"/>
  <c r="K88" i="1" s="1"/>
  <c r="G89" i="1" l="1"/>
  <c r="D89" i="1"/>
  <c r="K89" i="1" s="1"/>
  <c r="A91" i="1"/>
  <c r="C90" i="1"/>
  <c r="G90" i="1" l="1"/>
  <c r="D90" i="1"/>
  <c r="K90" i="1" s="1"/>
  <c r="A92" i="1"/>
  <c r="C91" i="1"/>
  <c r="A93" i="1" l="1"/>
  <c r="C92" i="1"/>
  <c r="D91" i="1"/>
  <c r="K91" i="1" s="1"/>
  <c r="G91" i="1"/>
  <c r="G92" i="1" l="1"/>
  <c r="D92" i="1"/>
  <c r="K92" i="1" s="1"/>
  <c r="A94" i="1"/>
  <c r="C93" i="1"/>
  <c r="A95" i="1" l="1"/>
  <c r="C94" i="1"/>
  <c r="G93" i="1"/>
  <c r="D93" i="1"/>
  <c r="K93" i="1" s="1"/>
  <c r="G94" i="1" l="1"/>
  <c r="D94" i="1"/>
  <c r="K94" i="1" s="1"/>
  <c r="A96" i="1"/>
  <c r="C95" i="1"/>
  <c r="G95" i="1" l="1"/>
  <c r="D95" i="1"/>
  <c r="K95" i="1" s="1"/>
  <c r="A97" i="1"/>
  <c r="C96" i="1"/>
  <c r="A98" i="1" l="1"/>
  <c r="C97" i="1"/>
  <c r="D96" i="1"/>
  <c r="K96" i="1" s="1"/>
  <c r="G96" i="1"/>
  <c r="D97" i="1" l="1"/>
  <c r="K97" i="1" s="1"/>
  <c r="G97" i="1"/>
  <c r="A99" i="1"/>
  <c r="C98" i="1"/>
  <c r="A100" i="1" l="1"/>
  <c r="C99" i="1"/>
  <c r="G98" i="1"/>
  <c r="D98" i="1"/>
  <c r="K98" i="1" s="1"/>
  <c r="G99" i="1" l="1"/>
  <c r="D99" i="1"/>
  <c r="K99" i="1" s="1"/>
  <c r="A101" i="1"/>
  <c r="C100" i="1"/>
  <c r="D100" i="1" l="1"/>
  <c r="K100" i="1" s="1"/>
  <c r="G100" i="1"/>
  <c r="A102" i="1"/>
  <c r="C101" i="1"/>
  <c r="A103" i="1" l="1"/>
  <c r="C102" i="1"/>
  <c r="D101" i="1"/>
  <c r="K101" i="1" s="1"/>
  <c r="G101" i="1"/>
  <c r="G102" i="1" l="1"/>
  <c r="D102" i="1"/>
  <c r="K102" i="1" s="1"/>
  <c r="A104" i="1"/>
  <c r="C103" i="1"/>
  <c r="G103" i="1" l="1"/>
  <c r="D103" i="1"/>
  <c r="K103" i="1" s="1"/>
  <c r="A105" i="1"/>
  <c r="C104" i="1"/>
  <c r="D104" i="1" l="1"/>
  <c r="K104" i="1" s="1"/>
  <c r="G104" i="1"/>
  <c r="A106" i="1"/>
  <c r="C105" i="1"/>
  <c r="A107" i="1" l="1"/>
  <c r="C106" i="1"/>
  <c r="D105" i="1"/>
  <c r="K105" i="1" s="1"/>
  <c r="G105" i="1"/>
  <c r="G106" i="1" l="1"/>
  <c r="D106" i="1"/>
  <c r="K106" i="1" s="1"/>
  <c r="A108" i="1"/>
  <c r="C107" i="1"/>
  <c r="G107" i="1" l="1"/>
  <c r="D107" i="1"/>
  <c r="K107" i="1" s="1"/>
  <c r="A109" i="1"/>
  <c r="C108" i="1"/>
  <c r="A110" i="1" l="1"/>
  <c r="C109" i="1"/>
  <c r="D108" i="1"/>
  <c r="K108" i="1" s="1"/>
  <c r="G108" i="1"/>
  <c r="D109" i="1" l="1"/>
  <c r="K109" i="1" s="1"/>
  <c r="G109" i="1"/>
  <c r="A111" i="1"/>
  <c r="C110" i="1"/>
  <c r="A112" i="1" l="1"/>
  <c r="C111" i="1"/>
  <c r="G110" i="1"/>
  <c r="D110" i="1"/>
  <c r="K110" i="1" s="1"/>
  <c r="G111" i="1" l="1"/>
  <c r="D111" i="1"/>
  <c r="K111" i="1" s="1"/>
  <c r="A113" i="1"/>
  <c r="C112" i="1"/>
  <c r="A114" i="1" l="1"/>
  <c r="C113" i="1"/>
  <c r="D112" i="1"/>
  <c r="K112" i="1" s="1"/>
  <c r="G112" i="1"/>
  <c r="G113" i="1" l="1"/>
  <c r="D113" i="1"/>
  <c r="K113" i="1" s="1"/>
  <c r="A115" i="1"/>
  <c r="C114" i="1"/>
  <c r="G114" i="1" l="1"/>
  <c r="D114" i="1"/>
  <c r="K114" i="1" s="1"/>
  <c r="A116" i="1"/>
  <c r="C115" i="1"/>
  <c r="A117" i="1" l="1"/>
  <c r="C116" i="1"/>
  <c r="G115" i="1"/>
  <c r="D115" i="1"/>
  <c r="K115" i="1" s="1"/>
  <c r="D116" i="1" l="1"/>
  <c r="K116" i="1" s="1"/>
  <c r="G116" i="1"/>
  <c r="A118" i="1"/>
  <c r="C117" i="1"/>
  <c r="G117" i="1" l="1"/>
  <c r="D117" i="1"/>
  <c r="K117" i="1" s="1"/>
  <c r="A119" i="1"/>
  <c r="C118" i="1"/>
  <c r="A120" i="1" l="1"/>
  <c r="C119" i="1"/>
  <c r="G118" i="1"/>
  <c r="D118" i="1"/>
  <c r="K118" i="1" s="1"/>
  <c r="G119" i="1" l="1"/>
  <c r="D119" i="1"/>
  <c r="K119" i="1" s="1"/>
  <c r="A121" i="1"/>
  <c r="C120" i="1"/>
  <c r="A122" i="1" l="1"/>
  <c r="C121" i="1"/>
  <c r="D120" i="1"/>
  <c r="K120" i="1" s="1"/>
  <c r="G120" i="1"/>
  <c r="D121" i="1" l="1"/>
  <c r="K121" i="1" s="1"/>
  <c r="G121" i="1"/>
  <c r="A123" i="1"/>
  <c r="C122" i="1"/>
  <c r="G122" i="1" l="1"/>
  <c r="D122" i="1"/>
  <c r="K122" i="1" s="1"/>
  <c r="A124" i="1"/>
  <c r="C123" i="1"/>
  <c r="A125" i="1" l="1"/>
  <c r="C124" i="1"/>
  <c r="G123" i="1"/>
  <c r="D123" i="1"/>
  <c r="K123" i="1" s="1"/>
  <c r="D124" i="1" l="1"/>
  <c r="K124" i="1" s="1"/>
  <c r="G124" i="1"/>
  <c r="A126" i="1"/>
  <c r="C125" i="1"/>
  <c r="A127" i="1" l="1"/>
  <c r="C126" i="1"/>
  <c r="G125" i="1"/>
  <c r="D125" i="1"/>
  <c r="K125" i="1" s="1"/>
  <c r="G126" i="1" l="1"/>
  <c r="D126" i="1"/>
  <c r="K126" i="1" s="1"/>
  <c r="A128" i="1"/>
  <c r="C127" i="1"/>
  <c r="G127" i="1" l="1"/>
  <c r="D127" i="1"/>
  <c r="K127" i="1" s="1"/>
  <c r="A129" i="1"/>
  <c r="C128" i="1"/>
  <c r="D128" i="1" l="1"/>
  <c r="K128" i="1" s="1"/>
  <c r="G128" i="1"/>
  <c r="A130" i="1"/>
  <c r="C129" i="1"/>
  <c r="A131" i="1" l="1"/>
  <c r="C130" i="1"/>
  <c r="D129" i="1"/>
  <c r="K129" i="1" s="1"/>
  <c r="G129" i="1"/>
  <c r="G130" i="1" l="1"/>
  <c r="D130" i="1"/>
  <c r="K130" i="1" s="1"/>
  <c r="A132" i="1"/>
  <c r="C131" i="1"/>
  <c r="A133" i="1" l="1"/>
  <c r="C132" i="1"/>
  <c r="G131" i="1"/>
  <c r="D131" i="1"/>
  <c r="K131" i="1" s="1"/>
  <c r="D132" i="1" l="1"/>
  <c r="K132" i="1" s="1"/>
  <c r="G132" i="1"/>
  <c r="A134" i="1"/>
  <c r="C133" i="1"/>
  <c r="A135" i="1" l="1"/>
  <c r="C134" i="1"/>
  <c r="G133" i="1"/>
  <c r="D133" i="1"/>
  <c r="K133" i="1" s="1"/>
  <c r="G134" i="1" l="1"/>
  <c r="D134" i="1"/>
  <c r="K134" i="1" s="1"/>
  <c r="A136" i="1"/>
  <c r="C135" i="1"/>
  <c r="G135" i="1" l="1"/>
  <c r="D135" i="1"/>
  <c r="K135" i="1" s="1"/>
  <c r="A137" i="1"/>
  <c r="C136" i="1"/>
  <c r="D136" i="1" l="1"/>
  <c r="K136" i="1" s="1"/>
  <c r="G136" i="1"/>
  <c r="A138" i="1"/>
  <c r="C137" i="1"/>
  <c r="D137" i="1" l="1"/>
  <c r="K137" i="1" s="1"/>
  <c r="G137" i="1"/>
  <c r="A139" i="1"/>
  <c r="C138" i="1"/>
  <c r="G138" i="1" l="1"/>
  <c r="D138" i="1"/>
  <c r="K138" i="1" s="1"/>
  <c r="A140" i="1"/>
  <c r="C139" i="1"/>
  <c r="A141" i="1" l="1"/>
  <c r="C140" i="1"/>
  <c r="G139" i="1"/>
  <c r="D139" i="1"/>
  <c r="K139" i="1" s="1"/>
  <c r="D140" i="1" l="1"/>
  <c r="K140" i="1" s="1"/>
  <c r="G140" i="1"/>
  <c r="A142" i="1"/>
  <c r="C141" i="1"/>
  <c r="A143" i="1" l="1"/>
  <c r="C142" i="1"/>
  <c r="D141" i="1"/>
  <c r="K141" i="1" s="1"/>
  <c r="G141" i="1"/>
  <c r="G142" i="1" l="1"/>
  <c r="D142" i="1"/>
  <c r="K142" i="1" s="1"/>
  <c r="A144" i="1"/>
  <c r="C143" i="1"/>
  <c r="A145" i="1" l="1"/>
  <c r="C144" i="1"/>
  <c r="G143" i="1"/>
  <c r="D143" i="1"/>
  <c r="K143" i="1" s="1"/>
  <c r="D144" i="1" l="1"/>
  <c r="K144" i="1" s="1"/>
  <c r="G144" i="1"/>
  <c r="A146" i="1"/>
  <c r="C145" i="1"/>
  <c r="A147" i="1" l="1"/>
  <c r="C146" i="1"/>
  <c r="D145" i="1"/>
  <c r="K145" i="1" s="1"/>
  <c r="G145" i="1"/>
  <c r="G146" i="1" l="1"/>
  <c r="D146" i="1"/>
  <c r="K146" i="1" s="1"/>
  <c r="A148" i="1"/>
  <c r="C147" i="1"/>
  <c r="A149" i="1" l="1"/>
  <c r="C148" i="1"/>
  <c r="G147" i="1"/>
  <c r="D147" i="1"/>
  <c r="K147" i="1" s="1"/>
  <c r="D148" i="1" l="1"/>
  <c r="K148" i="1" s="1"/>
  <c r="G148" i="1"/>
  <c r="A150" i="1"/>
  <c r="C149" i="1"/>
  <c r="A151" i="1" l="1"/>
  <c r="C150" i="1"/>
  <c r="D149" i="1"/>
  <c r="K149" i="1" s="1"/>
  <c r="G149" i="1"/>
  <c r="G150" i="1" l="1"/>
  <c r="D150" i="1"/>
  <c r="K150" i="1" s="1"/>
  <c r="A152" i="1"/>
  <c r="C151" i="1"/>
  <c r="A153" i="1" l="1"/>
  <c r="C152" i="1"/>
  <c r="G151" i="1"/>
  <c r="D151" i="1"/>
  <c r="K151" i="1" s="1"/>
  <c r="D152" i="1" l="1"/>
  <c r="K152" i="1" s="1"/>
  <c r="G152" i="1"/>
  <c r="A154" i="1"/>
  <c r="C153" i="1"/>
  <c r="A155" i="1" l="1"/>
  <c r="C154" i="1"/>
  <c r="D153" i="1"/>
  <c r="K153" i="1" s="1"/>
  <c r="G153" i="1"/>
  <c r="G154" i="1" l="1"/>
  <c r="D154" i="1"/>
  <c r="K154" i="1" s="1"/>
  <c r="A156" i="1"/>
  <c r="C155" i="1"/>
  <c r="G155" i="1" l="1"/>
  <c r="D155" i="1"/>
  <c r="K155" i="1" s="1"/>
  <c r="A157" i="1"/>
  <c r="C156" i="1"/>
  <c r="A158" i="1" l="1"/>
  <c r="C157" i="1"/>
  <c r="D156" i="1"/>
  <c r="K156" i="1" s="1"/>
  <c r="G156" i="1"/>
  <c r="D157" i="1" l="1"/>
  <c r="K157" i="1" s="1"/>
  <c r="G157" i="1"/>
  <c r="A159" i="1"/>
  <c r="C158" i="1"/>
  <c r="A160" i="1" l="1"/>
  <c r="C159" i="1"/>
  <c r="G158" i="1"/>
  <c r="D158" i="1"/>
  <c r="K158" i="1" s="1"/>
  <c r="G159" i="1" l="1"/>
  <c r="D159" i="1"/>
  <c r="K159" i="1" s="1"/>
  <c r="A161" i="1"/>
  <c r="C160" i="1"/>
  <c r="D160" i="1" l="1"/>
  <c r="K160" i="1" s="1"/>
  <c r="G160" i="1"/>
  <c r="A162" i="1"/>
  <c r="C161" i="1"/>
  <c r="A163" i="1" l="1"/>
  <c r="C162" i="1"/>
  <c r="D161" i="1"/>
  <c r="K161" i="1" s="1"/>
  <c r="G161" i="1"/>
  <c r="G162" i="1" l="1"/>
  <c r="D162" i="1"/>
  <c r="K162" i="1" s="1"/>
  <c r="A164" i="1"/>
  <c r="C163" i="1"/>
  <c r="G163" i="1" l="1"/>
  <c r="D163" i="1"/>
  <c r="K163" i="1" s="1"/>
  <c r="A165" i="1"/>
  <c r="C164" i="1"/>
  <c r="D164" i="1" l="1"/>
  <c r="K164" i="1" s="1"/>
  <c r="G164" i="1"/>
  <c r="A166" i="1"/>
  <c r="C165" i="1"/>
  <c r="A167" i="1" l="1"/>
  <c r="C166" i="1"/>
  <c r="G165" i="1"/>
  <c r="D165" i="1"/>
  <c r="K165" i="1" s="1"/>
  <c r="G166" i="1" l="1"/>
  <c r="D166" i="1"/>
  <c r="K166" i="1" s="1"/>
  <c r="A168" i="1"/>
  <c r="C167" i="1"/>
  <c r="A169" i="1" l="1"/>
  <c r="C168" i="1"/>
  <c r="G167" i="1"/>
  <c r="D167" i="1"/>
  <c r="K167" i="1" s="1"/>
  <c r="G168" i="1" l="1"/>
  <c r="D168" i="1"/>
  <c r="K168" i="1" s="1"/>
  <c r="A170" i="1"/>
  <c r="C169" i="1"/>
  <c r="G169" i="1" l="1"/>
  <c r="D169" i="1"/>
  <c r="K169" i="1" s="1"/>
  <c r="A171" i="1"/>
  <c r="C170" i="1"/>
  <c r="G170" i="1" l="1"/>
  <c r="D170" i="1"/>
  <c r="K170" i="1" s="1"/>
  <c r="A172" i="1"/>
  <c r="C171" i="1"/>
  <c r="D171" i="1" l="1"/>
  <c r="K171" i="1" s="1"/>
  <c r="G171" i="1"/>
  <c r="A173" i="1"/>
  <c r="C172" i="1"/>
  <c r="A174" i="1" l="1"/>
  <c r="C173" i="1"/>
  <c r="D172" i="1"/>
  <c r="K172" i="1" s="1"/>
  <c r="G172" i="1"/>
  <c r="D173" i="1" l="1"/>
  <c r="K173" i="1" s="1"/>
  <c r="G173" i="1"/>
  <c r="A175" i="1"/>
  <c r="C174" i="1"/>
  <c r="G174" i="1" l="1"/>
  <c r="D174" i="1"/>
  <c r="K174" i="1" s="1"/>
  <c r="A176" i="1"/>
  <c r="C175" i="1"/>
  <c r="A177" i="1" l="1"/>
  <c r="C176" i="1"/>
  <c r="D175" i="1"/>
  <c r="K175" i="1" s="1"/>
  <c r="G175" i="1"/>
  <c r="G176" i="1" l="1"/>
  <c r="D176" i="1"/>
  <c r="K176" i="1" s="1"/>
  <c r="A178" i="1"/>
  <c r="C177" i="1"/>
  <c r="A179" i="1" l="1"/>
  <c r="C178" i="1"/>
  <c r="G177" i="1"/>
  <c r="D177" i="1"/>
  <c r="K177" i="1" s="1"/>
  <c r="G178" i="1" l="1"/>
  <c r="D178" i="1"/>
  <c r="K178" i="1" s="1"/>
  <c r="A180" i="1"/>
  <c r="C179" i="1"/>
  <c r="G179" i="1" l="1"/>
  <c r="D179" i="1"/>
  <c r="K179" i="1" s="1"/>
  <c r="A181" i="1"/>
  <c r="C180" i="1"/>
  <c r="G180" i="1" l="1"/>
  <c r="D180" i="1"/>
  <c r="K180" i="1" s="1"/>
  <c r="A182" i="1"/>
  <c r="C181" i="1"/>
  <c r="D181" i="1" l="1"/>
  <c r="K181" i="1" s="1"/>
  <c r="G181" i="1"/>
  <c r="A183" i="1"/>
  <c r="C182" i="1"/>
  <c r="A184" i="1" l="1"/>
  <c r="C183" i="1"/>
  <c r="G182" i="1"/>
  <c r="D182" i="1"/>
  <c r="K182" i="1" s="1"/>
  <c r="G183" i="1" l="1"/>
  <c r="D183" i="1"/>
  <c r="K183" i="1" s="1"/>
  <c r="A185" i="1"/>
  <c r="C184" i="1"/>
  <c r="G184" i="1" l="1"/>
  <c r="D184" i="1"/>
  <c r="K184" i="1" s="1"/>
  <c r="A186" i="1"/>
  <c r="C185" i="1"/>
  <c r="A187" i="1" l="1"/>
  <c r="C186" i="1"/>
  <c r="D185" i="1"/>
  <c r="K185" i="1" s="1"/>
  <c r="G185" i="1"/>
  <c r="G186" i="1" l="1"/>
  <c r="D186" i="1"/>
  <c r="K186" i="1" s="1"/>
  <c r="A188" i="1"/>
  <c r="C187" i="1"/>
  <c r="G187" i="1" l="1"/>
  <c r="D187" i="1"/>
  <c r="K187" i="1" s="1"/>
  <c r="A189" i="1"/>
  <c r="C188" i="1"/>
  <c r="G188" i="1" l="1"/>
  <c r="D188" i="1"/>
  <c r="K188" i="1" s="1"/>
  <c r="A190" i="1"/>
  <c r="C189" i="1"/>
  <c r="A191" i="1" l="1"/>
  <c r="C190" i="1"/>
  <c r="D189" i="1"/>
  <c r="K189" i="1" s="1"/>
  <c r="G189" i="1"/>
  <c r="G190" i="1" l="1"/>
  <c r="D190" i="1"/>
  <c r="K190" i="1" s="1"/>
  <c r="A192" i="1"/>
  <c r="C191" i="1"/>
  <c r="A193" i="1" l="1"/>
  <c r="C192" i="1"/>
  <c r="G191" i="1"/>
  <c r="D191" i="1"/>
  <c r="K191" i="1" s="1"/>
  <c r="G192" i="1" l="1"/>
  <c r="D192" i="1"/>
  <c r="K192" i="1" s="1"/>
  <c r="A194" i="1"/>
  <c r="C193" i="1"/>
  <c r="D193" i="1" l="1"/>
  <c r="K193" i="1" s="1"/>
  <c r="G193" i="1"/>
  <c r="A195" i="1"/>
  <c r="C194" i="1"/>
  <c r="A196" i="1" l="1"/>
  <c r="C195" i="1"/>
  <c r="G194" i="1"/>
  <c r="D194" i="1"/>
  <c r="K194" i="1" s="1"/>
  <c r="G195" i="1" l="1"/>
  <c r="D195" i="1"/>
  <c r="K195" i="1" s="1"/>
  <c r="A197" i="1"/>
  <c r="C196" i="1"/>
  <c r="G196" i="1" l="1"/>
  <c r="D196" i="1"/>
  <c r="K196" i="1" s="1"/>
  <c r="A198" i="1"/>
  <c r="C197" i="1"/>
  <c r="D197" i="1" l="1"/>
  <c r="K197" i="1" s="1"/>
  <c r="G197" i="1"/>
  <c r="A199" i="1"/>
  <c r="C198" i="1"/>
  <c r="A200" i="1" l="1"/>
  <c r="C199" i="1"/>
  <c r="G198" i="1"/>
  <c r="D198" i="1"/>
  <c r="K198" i="1" s="1"/>
  <c r="G199" i="1" l="1"/>
  <c r="D199" i="1"/>
  <c r="K199" i="1" s="1"/>
  <c r="A201" i="1"/>
  <c r="C200" i="1"/>
  <c r="G200" i="1" l="1"/>
  <c r="D200" i="1"/>
  <c r="K200" i="1" s="1"/>
  <c r="A202" i="1"/>
  <c r="C201" i="1"/>
  <c r="D201" i="1" l="1"/>
  <c r="K201" i="1" s="1"/>
  <c r="G201" i="1"/>
  <c r="A203" i="1"/>
  <c r="C202" i="1"/>
  <c r="G202" i="1" l="1"/>
  <c r="D202" i="1"/>
  <c r="K202" i="1" s="1"/>
  <c r="A204" i="1"/>
  <c r="C203" i="1"/>
  <c r="G203" i="1" l="1"/>
  <c r="D203" i="1"/>
  <c r="K203" i="1" s="1"/>
  <c r="A205" i="1"/>
  <c r="C204" i="1"/>
  <c r="G204" i="1" l="1"/>
  <c r="D204" i="1"/>
  <c r="K204" i="1" s="1"/>
  <c r="A206" i="1"/>
  <c r="C205" i="1"/>
  <c r="A207" i="1" l="1"/>
  <c r="C206" i="1"/>
  <c r="D205" i="1"/>
  <c r="K205" i="1" s="1"/>
  <c r="G205" i="1"/>
  <c r="G206" i="1" l="1"/>
  <c r="D206" i="1"/>
  <c r="K206" i="1" s="1"/>
  <c r="A208" i="1"/>
  <c r="C207" i="1"/>
  <c r="G207" i="1" l="1"/>
  <c r="D207" i="1"/>
  <c r="K207" i="1" s="1"/>
  <c r="A209" i="1"/>
  <c r="C208" i="1"/>
  <c r="A210" i="1" l="1"/>
  <c r="C209" i="1"/>
  <c r="G208" i="1"/>
  <c r="D208" i="1"/>
  <c r="K208" i="1" s="1"/>
  <c r="D209" i="1" l="1"/>
  <c r="K209" i="1" s="1"/>
  <c r="G209" i="1"/>
  <c r="A211" i="1"/>
  <c r="C210" i="1"/>
  <c r="A212" i="1" l="1"/>
  <c r="C211" i="1"/>
  <c r="G210" i="1"/>
  <c r="D210" i="1"/>
  <c r="K210" i="1" s="1"/>
  <c r="G211" i="1" l="1"/>
  <c r="D211" i="1"/>
  <c r="K211" i="1" s="1"/>
  <c r="A213" i="1"/>
  <c r="C212" i="1"/>
  <c r="G212" i="1" l="1"/>
  <c r="D212" i="1"/>
  <c r="K212" i="1" s="1"/>
  <c r="A214" i="1"/>
  <c r="C213" i="1"/>
  <c r="D213" i="1" l="1"/>
  <c r="K213" i="1" s="1"/>
  <c r="G213" i="1"/>
  <c r="A215" i="1"/>
  <c r="C214" i="1"/>
  <c r="A216" i="1" l="1"/>
  <c r="C215" i="1"/>
  <c r="G214" i="1"/>
  <c r="D214" i="1"/>
  <c r="K214" i="1" s="1"/>
  <c r="G215" i="1" l="1"/>
  <c r="D215" i="1"/>
  <c r="K215" i="1" s="1"/>
  <c r="A217" i="1"/>
  <c r="C216" i="1"/>
  <c r="A218" i="1" l="1"/>
  <c r="C217" i="1"/>
  <c r="G216" i="1"/>
  <c r="D216" i="1"/>
  <c r="K216" i="1" s="1"/>
  <c r="D217" i="1" l="1"/>
  <c r="K217" i="1" s="1"/>
  <c r="G217" i="1"/>
  <c r="A219" i="1"/>
  <c r="C218" i="1"/>
  <c r="A220" i="1" l="1"/>
  <c r="C219" i="1"/>
  <c r="G218" i="1"/>
  <c r="D218" i="1"/>
  <c r="K218" i="1" s="1"/>
  <c r="G219" i="1" l="1"/>
  <c r="D219" i="1"/>
  <c r="K219" i="1" s="1"/>
  <c r="A221" i="1"/>
  <c r="C220" i="1"/>
  <c r="G220" i="1" l="1"/>
  <c r="D220" i="1"/>
  <c r="K220" i="1" s="1"/>
  <c r="A222" i="1"/>
  <c r="C221" i="1"/>
  <c r="A223" i="1" l="1"/>
  <c r="C222" i="1"/>
  <c r="D221" i="1"/>
  <c r="K221" i="1" s="1"/>
  <c r="G221" i="1"/>
  <c r="G222" i="1" l="1"/>
  <c r="D222" i="1"/>
  <c r="K222" i="1" s="1"/>
  <c r="A224" i="1"/>
  <c r="C223" i="1"/>
  <c r="A225" i="1" l="1"/>
  <c r="C224" i="1"/>
  <c r="G223" i="1"/>
  <c r="D223" i="1"/>
  <c r="K223" i="1" s="1"/>
  <c r="G224" i="1" l="1"/>
  <c r="D224" i="1"/>
  <c r="K224" i="1" s="1"/>
  <c r="A226" i="1"/>
  <c r="C225" i="1"/>
  <c r="G225" i="1" l="1"/>
  <c r="D225" i="1"/>
  <c r="K225" i="1" s="1"/>
  <c r="A227" i="1"/>
  <c r="C226" i="1"/>
  <c r="G226" i="1" l="1"/>
  <c r="D226" i="1"/>
  <c r="K226" i="1" s="1"/>
  <c r="A228" i="1"/>
  <c r="C227" i="1"/>
  <c r="A229" i="1" l="1"/>
  <c r="C228" i="1"/>
  <c r="G227" i="1"/>
  <c r="D227" i="1"/>
  <c r="K227" i="1" s="1"/>
  <c r="G228" i="1" l="1"/>
  <c r="D228" i="1"/>
  <c r="K228" i="1" s="1"/>
  <c r="A230" i="1"/>
  <c r="C229" i="1"/>
  <c r="D229" i="1" l="1"/>
  <c r="K229" i="1" s="1"/>
  <c r="G229" i="1"/>
  <c r="A231" i="1"/>
  <c r="C230" i="1"/>
  <c r="A232" i="1" l="1"/>
  <c r="C231" i="1"/>
  <c r="G230" i="1"/>
  <c r="D230" i="1"/>
  <c r="K230" i="1" s="1"/>
  <c r="D231" i="1" l="1"/>
  <c r="K231" i="1" s="1"/>
  <c r="G231" i="1"/>
  <c r="A233" i="1"/>
  <c r="C232" i="1"/>
  <c r="G232" i="1" l="1"/>
  <c r="D232" i="1"/>
  <c r="K232" i="1" s="1"/>
  <c r="A234" i="1"/>
  <c r="C233" i="1"/>
  <c r="D233" i="1" l="1"/>
  <c r="K233" i="1" s="1"/>
  <c r="G233" i="1"/>
  <c r="A235" i="1"/>
  <c r="C234" i="1"/>
  <c r="G234" i="1" l="1"/>
  <c r="D234" i="1"/>
  <c r="K234" i="1" s="1"/>
  <c r="A236" i="1"/>
  <c r="C235" i="1"/>
  <c r="A237" i="1" l="1"/>
  <c r="C236" i="1"/>
  <c r="D235" i="1"/>
  <c r="K235" i="1" s="1"/>
  <c r="G235" i="1"/>
  <c r="G236" i="1" l="1"/>
  <c r="D236" i="1"/>
  <c r="K236" i="1" s="1"/>
  <c r="A238" i="1"/>
  <c r="C237" i="1"/>
  <c r="A239" i="1" l="1"/>
  <c r="C238" i="1"/>
  <c r="D237" i="1"/>
  <c r="K237" i="1" s="1"/>
  <c r="G237" i="1"/>
  <c r="G238" i="1" l="1"/>
  <c r="D238" i="1"/>
  <c r="K238" i="1" s="1"/>
  <c r="A240" i="1"/>
  <c r="C239" i="1"/>
  <c r="A241" i="1" l="1"/>
  <c r="C240" i="1"/>
  <c r="D239" i="1"/>
  <c r="K239" i="1" s="1"/>
  <c r="G239" i="1"/>
  <c r="G240" i="1" l="1"/>
  <c r="D240" i="1"/>
  <c r="K240" i="1" s="1"/>
  <c r="A242" i="1"/>
  <c r="C241" i="1"/>
  <c r="D241" i="1" l="1"/>
  <c r="K241" i="1" s="1"/>
  <c r="G241" i="1"/>
  <c r="A243" i="1"/>
  <c r="C242" i="1"/>
  <c r="A244" i="1" l="1"/>
  <c r="C243" i="1"/>
  <c r="G242" i="1"/>
  <c r="D242" i="1"/>
  <c r="K242" i="1" s="1"/>
  <c r="G243" i="1" l="1"/>
  <c r="D243" i="1"/>
  <c r="K243" i="1" s="1"/>
  <c r="A245" i="1"/>
  <c r="C244" i="1"/>
  <c r="A246" i="1" l="1"/>
  <c r="C245" i="1"/>
  <c r="G244" i="1"/>
  <c r="D244" i="1"/>
  <c r="K244" i="1" s="1"/>
  <c r="D245" i="1" l="1"/>
  <c r="K245" i="1" s="1"/>
  <c r="G245" i="1"/>
  <c r="A247" i="1"/>
  <c r="C246" i="1"/>
  <c r="A248" i="1" l="1"/>
  <c r="C247" i="1"/>
  <c r="G246" i="1"/>
  <c r="D246" i="1"/>
  <c r="K246" i="1" s="1"/>
  <c r="D247" i="1" l="1"/>
  <c r="K247" i="1" s="1"/>
  <c r="G247" i="1"/>
  <c r="A249" i="1"/>
  <c r="C248" i="1"/>
  <c r="A250" i="1" l="1"/>
  <c r="C249" i="1"/>
  <c r="G248" i="1"/>
  <c r="D248" i="1"/>
  <c r="K248" i="1" s="1"/>
  <c r="G249" i="1" l="1"/>
  <c r="D249" i="1"/>
  <c r="K249" i="1" s="1"/>
  <c r="A251" i="1"/>
  <c r="C250" i="1"/>
  <c r="G250" i="1" l="1"/>
  <c r="D250" i="1"/>
  <c r="K250" i="1" s="1"/>
  <c r="A252" i="1"/>
  <c r="C251" i="1"/>
  <c r="G251" i="1" l="1"/>
  <c r="D251" i="1"/>
  <c r="K251" i="1" s="1"/>
  <c r="A253" i="1"/>
  <c r="C252" i="1"/>
  <c r="A254" i="1" l="1"/>
  <c r="C253" i="1"/>
  <c r="G252" i="1"/>
  <c r="D252" i="1"/>
  <c r="K252" i="1" s="1"/>
  <c r="G253" i="1" l="1"/>
  <c r="D253" i="1"/>
  <c r="K253" i="1" s="1"/>
  <c r="A255" i="1"/>
  <c r="C254" i="1"/>
  <c r="A256" i="1" l="1"/>
  <c r="C255" i="1"/>
  <c r="G254" i="1"/>
  <c r="D254" i="1"/>
  <c r="K254" i="1" s="1"/>
  <c r="G255" i="1" l="1"/>
  <c r="D255" i="1"/>
  <c r="K255" i="1" s="1"/>
  <c r="A257" i="1"/>
  <c r="C256" i="1"/>
  <c r="A258" i="1" l="1"/>
  <c r="C257" i="1"/>
  <c r="G256" i="1"/>
  <c r="D256" i="1"/>
  <c r="K256" i="1" s="1"/>
  <c r="G257" i="1" l="1"/>
  <c r="D257" i="1"/>
  <c r="K257" i="1" s="1"/>
  <c r="A259" i="1"/>
  <c r="C258" i="1"/>
  <c r="A260" i="1" l="1"/>
  <c r="C259" i="1"/>
  <c r="G258" i="1"/>
  <c r="D258" i="1"/>
  <c r="K258" i="1" s="1"/>
  <c r="D259" i="1" l="1"/>
  <c r="K259" i="1" s="1"/>
  <c r="G259" i="1"/>
  <c r="A261" i="1"/>
  <c r="C260" i="1"/>
  <c r="A262" i="1" l="1"/>
  <c r="C261" i="1"/>
  <c r="D260" i="1"/>
  <c r="K260" i="1" s="1"/>
  <c r="G260" i="1"/>
  <c r="G261" i="1" l="1"/>
  <c r="D261" i="1"/>
  <c r="K261" i="1" s="1"/>
  <c r="A263" i="1"/>
  <c r="C262" i="1"/>
  <c r="A264" i="1" l="1"/>
  <c r="C263" i="1"/>
  <c r="G262" i="1"/>
  <c r="D262" i="1"/>
  <c r="K262" i="1" s="1"/>
  <c r="D263" i="1" l="1"/>
  <c r="K263" i="1" s="1"/>
  <c r="G263" i="1"/>
  <c r="A265" i="1"/>
  <c r="C264" i="1"/>
  <c r="A266" i="1" l="1"/>
  <c r="C265" i="1"/>
  <c r="G264" i="1"/>
  <c r="D264" i="1"/>
  <c r="K264" i="1" s="1"/>
  <c r="G265" i="1" l="1"/>
  <c r="D265" i="1"/>
  <c r="K265" i="1" s="1"/>
  <c r="A267" i="1"/>
  <c r="C266" i="1"/>
  <c r="A268" i="1" l="1"/>
  <c r="C267" i="1"/>
  <c r="G266" i="1"/>
  <c r="D266" i="1"/>
  <c r="K266" i="1" s="1"/>
  <c r="D267" i="1" l="1"/>
  <c r="K267" i="1" s="1"/>
  <c r="G267" i="1"/>
  <c r="A269" i="1"/>
  <c r="C268" i="1"/>
  <c r="A270" i="1" l="1"/>
  <c r="C269" i="1"/>
  <c r="D268" i="1"/>
  <c r="K268" i="1" s="1"/>
  <c r="G268" i="1"/>
  <c r="G269" i="1" l="1"/>
  <c r="D269" i="1"/>
  <c r="K269" i="1" s="1"/>
  <c r="A271" i="1"/>
  <c r="C270" i="1"/>
  <c r="G270" i="1" l="1"/>
  <c r="D270" i="1"/>
  <c r="K270" i="1" s="1"/>
  <c r="A272" i="1"/>
  <c r="C271" i="1"/>
  <c r="A273" i="1" l="1"/>
  <c r="C272" i="1"/>
  <c r="D271" i="1"/>
  <c r="K271" i="1" s="1"/>
  <c r="G271" i="1"/>
  <c r="D272" i="1" l="1"/>
  <c r="K272" i="1" s="1"/>
  <c r="G272" i="1"/>
  <c r="A274" i="1"/>
  <c r="C273" i="1"/>
  <c r="A275" i="1" l="1"/>
  <c r="C274" i="1"/>
  <c r="G273" i="1"/>
  <c r="D273" i="1"/>
  <c r="K273" i="1" s="1"/>
  <c r="G274" i="1" l="1"/>
  <c r="D274" i="1"/>
  <c r="K274" i="1" s="1"/>
  <c r="A276" i="1"/>
  <c r="C275" i="1"/>
  <c r="A277" i="1" l="1"/>
  <c r="C276" i="1"/>
  <c r="D275" i="1"/>
  <c r="K275" i="1" s="1"/>
  <c r="G275" i="1"/>
  <c r="G276" i="1" l="1"/>
  <c r="D276" i="1"/>
  <c r="K276" i="1" s="1"/>
  <c r="A278" i="1"/>
  <c r="C277" i="1"/>
  <c r="G277" i="1" l="1"/>
  <c r="D277" i="1"/>
  <c r="K277" i="1" s="1"/>
  <c r="A279" i="1"/>
  <c r="C278" i="1"/>
  <c r="A280" i="1" l="1"/>
  <c r="C279" i="1"/>
  <c r="G278" i="1"/>
  <c r="D278" i="1"/>
  <c r="K278" i="1" s="1"/>
  <c r="D279" i="1" l="1"/>
  <c r="K279" i="1" s="1"/>
  <c r="G279" i="1"/>
  <c r="A281" i="1"/>
  <c r="C280" i="1"/>
  <c r="A282" i="1" l="1"/>
  <c r="C281" i="1"/>
  <c r="D280" i="1"/>
  <c r="K280" i="1" s="1"/>
  <c r="G280" i="1"/>
  <c r="G281" i="1" l="1"/>
  <c r="D281" i="1"/>
  <c r="K281" i="1" s="1"/>
  <c r="A283" i="1"/>
  <c r="C282" i="1"/>
  <c r="G282" i="1" l="1"/>
  <c r="D282" i="1"/>
  <c r="K282" i="1" s="1"/>
  <c r="A284" i="1"/>
  <c r="C283" i="1"/>
  <c r="D283" i="1" l="1"/>
  <c r="K283" i="1" s="1"/>
  <c r="G283" i="1"/>
  <c r="A285" i="1"/>
  <c r="C284" i="1"/>
  <c r="D284" i="1" l="1"/>
  <c r="K284" i="1" s="1"/>
  <c r="G284" i="1"/>
  <c r="A286" i="1"/>
  <c r="C285" i="1"/>
  <c r="G285" i="1" l="1"/>
  <c r="D285" i="1"/>
  <c r="K285" i="1" s="1"/>
  <c r="A287" i="1"/>
  <c r="C286" i="1"/>
  <c r="G286" i="1" l="1"/>
  <c r="D286" i="1"/>
  <c r="K286" i="1" s="1"/>
  <c r="A288" i="1"/>
  <c r="C287" i="1"/>
  <c r="D287" i="1" l="1"/>
  <c r="K287" i="1" s="1"/>
  <c r="G287" i="1"/>
  <c r="A289" i="1"/>
  <c r="C288" i="1"/>
  <c r="G288" i="1" l="1"/>
  <c r="D288" i="1"/>
  <c r="K288" i="1" s="1"/>
  <c r="A290" i="1"/>
  <c r="C289" i="1"/>
  <c r="G289" i="1" l="1"/>
  <c r="D289" i="1"/>
  <c r="K289" i="1" s="1"/>
  <c r="A291" i="1"/>
  <c r="C290" i="1"/>
  <c r="A292" i="1" l="1"/>
  <c r="C291" i="1"/>
  <c r="G290" i="1"/>
  <c r="D290" i="1"/>
  <c r="K290" i="1" s="1"/>
  <c r="D291" i="1" l="1"/>
  <c r="K291" i="1" s="1"/>
  <c r="G291" i="1"/>
  <c r="A293" i="1"/>
  <c r="C292" i="1"/>
  <c r="A294" i="1" l="1"/>
  <c r="C293" i="1"/>
  <c r="D292" i="1"/>
  <c r="K292" i="1" s="1"/>
  <c r="G292" i="1"/>
  <c r="G293" i="1" l="1"/>
  <c r="D293" i="1"/>
  <c r="K293" i="1" s="1"/>
  <c r="A295" i="1"/>
  <c r="C294" i="1"/>
  <c r="A296" i="1" l="1"/>
  <c r="C295" i="1"/>
  <c r="G294" i="1"/>
  <c r="D294" i="1"/>
  <c r="K294" i="1" s="1"/>
  <c r="D295" i="1" l="1"/>
  <c r="K295" i="1" s="1"/>
  <c r="G295" i="1"/>
  <c r="A297" i="1"/>
  <c r="C296" i="1"/>
  <c r="A298" i="1" l="1"/>
  <c r="C297" i="1"/>
  <c r="G296" i="1"/>
  <c r="D296" i="1"/>
  <c r="K296" i="1" s="1"/>
  <c r="G297" i="1" l="1"/>
  <c r="D297" i="1"/>
  <c r="K297" i="1" s="1"/>
  <c r="A299" i="1"/>
  <c r="C298" i="1"/>
  <c r="A300" i="1" l="1"/>
  <c r="C299" i="1"/>
  <c r="G298" i="1"/>
  <c r="D298" i="1"/>
  <c r="K298" i="1" s="1"/>
  <c r="D299" i="1" l="1"/>
  <c r="K299" i="1" s="1"/>
  <c r="G299" i="1"/>
  <c r="A301" i="1"/>
  <c r="C300" i="1"/>
  <c r="A302" i="1" l="1"/>
  <c r="C301" i="1"/>
  <c r="D300" i="1"/>
  <c r="K300" i="1" s="1"/>
  <c r="G300" i="1"/>
  <c r="G301" i="1" l="1"/>
  <c r="D301" i="1"/>
  <c r="K301" i="1" s="1"/>
  <c r="A303" i="1"/>
  <c r="C302" i="1"/>
  <c r="A304" i="1" l="1"/>
  <c r="C303" i="1"/>
  <c r="G302" i="1"/>
  <c r="D302" i="1"/>
  <c r="K302" i="1" s="1"/>
  <c r="D303" i="1" l="1"/>
  <c r="K303" i="1" s="1"/>
  <c r="G303" i="1"/>
  <c r="A305" i="1"/>
  <c r="C304" i="1"/>
  <c r="D304" i="1" l="1"/>
  <c r="K304" i="1" s="1"/>
  <c r="G304" i="1"/>
  <c r="A306" i="1"/>
  <c r="C305" i="1"/>
  <c r="A307" i="1" l="1"/>
  <c r="C306" i="1"/>
  <c r="G305" i="1"/>
  <c r="D305" i="1"/>
  <c r="K305" i="1" s="1"/>
  <c r="G306" i="1" l="1"/>
  <c r="D306" i="1"/>
  <c r="K306" i="1" s="1"/>
  <c r="A308" i="1"/>
  <c r="C307" i="1"/>
  <c r="D307" i="1" l="1"/>
  <c r="K307" i="1" s="1"/>
  <c r="G307" i="1"/>
  <c r="A309" i="1"/>
  <c r="C308" i="1"/>
  <c r="A310" i="1" l="1"/>
  <c r="C309" i="1"/>
  <c r="G308" i="1"/>
  <c r="D308" i="1"/>
  <c r="K308" i="1" s="1"/>
  <c r="G309" i="1" l="1"/>
  <c r="D309" i="1"/>
  <c r="K309" i="1" s="1"/>
  <c r="A311" i="1"/>
  <c r="C310" i="1"/>
  <c r="G310" i="1" l="1"/>
  <c r="D310" i="1"/>
  <c r="K310" i="1" s="1"/>
  <c r="A312" i="1"/>
  <c r="C311" i="1"/>
  <c r="D311" i="1" l="1"/>
  <c r="K311" i="1" s="1"/>
  <c r="G311" i="1"/>
  <c r="A313" i="1"/>
  <c r="C312" i="1"/>
  <c r="A314" i="1" l="1"/>
  <c r="C313" i="1"/>
  <c r="D312" i="1"/>
  <c r="K312" i="1" s="1"/>
  <c r="G312" i="1"/>
  <c r="G313" i="1" l="1"/>
  <c r="D313" i="1"/>
  <c r="K313" i="1" s="1"/>
  <c r="A315" i="1"/>
  <c r="C314" i="1"/>
  <c r="G314" i="1" l="1"/>
  <c r="D314" i="1"/>
  <c r="K314" i="1" s="1"/>
  <c r="A316" i="1"/>
  <c r="C315" i="1"/>
  <c r="D315" i="1" l="1"/>
  <c r="K315" i="1" s="1"/>
  <c r="G315" i="1"/>
  <c r="A317" i="1"/>
  <c r="C316" i="1"/>
  <c r="G316" i="1" l="1"/>
  <c r="D316" i="1"/>
  <c r="K316" i="1" s="1"/>
  <c r="A318" i="1"/>
  <c r="C317" i="1"/>
  <c r="G317" i="1" l="1"/>
  <c r="D317" i="1"/>
  <c r="K317" i="1" s="1"/>
  <c r="A319" i="1"/>
  <c r="C318" i="1"/>
  <c r="A320" i="1" l="1"/>
  <c r="C319" i="1"/>
  <c r="G318" i="1"/>
  <c r="D318" i="1"/>
  <c r="K318" i="1" s="1"/>
  <c r="D319" i="1" l="1"/>
  <c r="K319" i="1" s="1"/>
  <c r="G319" i="1"/>
  <c r="A321" i="1"/>
  <c r="C320" i="1"/>
  <c r="G320" i="1" l="1"/>
  <c r="D320" i="1"/>
  <c r="K320" i="1" s="1"/>
  <c r="A322" i="1"/>
  <c r="C321" i="1"/>
  <c r="A323" i="1" l="1"/>
  <c r="C322" i="1"/>
  <c r="G321" i="1"/>
  <c r="D321" i="1"/>
  <c r="K321" i="1" s="1"/>
  <c r="G322" i="1" l="1"/>
  <c r="D322" i="1"/>
  <c r="K322" i="1" s="1"/>
  <c r="A324" i="1"/>
  <c r="C323" i="1"/>
  <c r="A325" i="1" l="1"/>
  <c r="C324" i="1"/>
  <c r="D323" i="1"/>
  <c r="K323" i="1" s="1"/>
  <c r="G323" i="1"/>
  <c r="G324" i="1" l="1"/>
  <c r="D324" i="1"/>
  <c r="K324" i="1" s="1"/>
  <c r="A326" i="1"/>
  <c r="C325" i="1"/>
  <c r="G325" i="1" l="1"/>
  <c r="D325" i="1"/>
  <c r="K325" i="1" s="1"/>
  <c r="A327" i="1"/>
  <c r="C326" i="1"/>
  <c r="A328" i="1" l="1"/>
  <c r="C327" i="1"/>
  <c r="G326" i="1"/>
  <c r="D326" i="1"/>
  <c r="K326" i="1" s="1"/>
  <c r="D327" i="1" l="1"/>
  <c r="K327" i="1" s="1"/>
  <c r="G327" i="1"/>
  <c r="A329" i="1"/>
  <c r="C328" i="1"/>
  <c r="A330" i="1" l="1"/>
  <c r="C329" i="1"/>
  <c r="G328" i="1"/>
  <c r="D328" i="1"/>
  <c r="K328" i="1" s="1"/>
  <c r="G329" i="1" l="1"/>
  <c r="D329" i="1"/>
  <c r="K329" i="1" s="1"/>
  <c r="A331" i="1"/>
  <c r="C330" i="1"/>
  <c r="A332" i="1" l="1"/>
  <c r="C331" i="1"/>
  <c r="G330" i="1"/>
  <c r="D330" i="1"/>
  <c r="K330" i="1" s="1"/>
  <c r="D331" i="1" l="1"/>
  <c r="K331" i="1" s="1"/>
  <c r="G331" i="1"/>
  <c r="A333" i="1"/>
  <c r="C332" i="1"/>
  <c r="A334" i="1" l="1"/>
  <c r="C333" i="1"/>
  <c r="G332" i="1"/>
  <c r="D332" i="1"/>
  <c r="K332" i="1" s="1"/>
  <c r="G333" i="1" l="1"/>
  <c r="D333" i="1"/>
  <c r="K333" i="1" s="1"/>
  <c r="A335" i="1"/>
  <c r="C334" i="1"/>
  <c r="A336" i="1" l="1"/>
  <c r="C335" i="1"/>
  <c r="G334" i="1"/>
  <c r="D334" i="1"/>
  <c r="K334" i="1" s="1"/>
  <c r="D335" i="1" l="1"/>
  <c r="K335" i="1" s="1"/>
  <c r="G335" i="1"/>
  <c r="A337" i="1"/>
  <c r="C336" i="1"/>
  <c r="G336" i="1" l="1"/>
  <c r="D336" i="1"/>
  <c r="K336" i="1" s="1"/>
  <c r="A338" i="1"/>
  <c r="C337" i="1"/>
  <c r="A339" i="1" l="1"/>
  <c r="C338" i="1"/>
  <c r="G337" i="1"/>
  <c r="D337" i="1"/>
  <c r="K337" i="1" s="1"/>
  <c r="G338" i="1" l="1"/>
  <c r="D338" i="1"/>
  <c r="K338" i="1" s="1"/>
  <c r="A340" i="1"/>
  <c r="C339" i="1"/>
  <c r="D339" i="1" l="1"/>
  <c r="K339" i="1" s="1"/>
  <c r="G339" i="1"/>
  <c r="A341" i="1"/>
  <c r="C340" i="1"/>
  <c r="D340" i="1" l="1"/>
  <c r="K340" i="1" s="1"/>
  <c r="G340" i="1"/>
  <c r="A342" i="1"/>
  <c r="C341" i="1"/>
  <c r="G341" i="1" l="1"/>
  <c r="D341" i="1"/>
  <c r="K341" i="1" s="1"/>
  <c r="A343" i="1"/>
  <c r="C342" i="1"/>
  <c r="A344" i="1" l="1"/>
  <c r="C343" i="1"/>
  <c r="G342" i="1"/>
  <c r="D342" i="1"/>
  <c r="K342" i="1" s="1"/>
  <c r="G343" i="1" l="1"/>
  <c r="D343" i="1"/>
  <c r="K343" i="1" s="1"/>
  <c r="A345" i="1"/>
  <c r="C344" i="1"/>
  <c r="G344" i="1" l="1"/>
  <c r="D344" i="1"/>
  <c r="K344" i="1" s="1"/>
  <c r="A346" i="1"/>
  <c r="C345" i="1"/>
  <c r="A347" i="1" l="1"/>
  <c r="C346" i="1"/>
  <c r="G345" i="1"/>
  <c r="D345" i="1"/>
  <c r="K345" i="1" s="1"/>
  <c r="G346" i="1" l="1"/>
  <c r="D346" i="1"/>
  <c r="K346" i="1" s="1"/>
  <c r="A348" i="1"/>
  <c r="C347" i="1"/>
  <c r="A349" i="1" l="1"/>
  <c r="C348" i="1"/>
  <c r="D347" i="1"/>
  <c r="K347" i="1" s="1"/>
  <c r="G347" i="1"/>
  <c r="D348" i="1" l="1"/>
  <c r="K348" i="1" s="1"/>
  <c r="G348" i="1"/>
  <c r="A350" i="1"/>
  <c r="C349" i="1"/>
  <c r="D349" i="1" l="1"/>
  <c r="K349" i="1" s="1"/>
  <c r="G349" i="1"/>
  <c r="A351" i="1"/>
  <c r="C350" i="1"/>
  <c r="A352" i="1" l="1"/>
  <c r="C351" i="1"/>
  <c r="G350" i="1"/>
  <c r="D350" i="1"/>
  <c r="K350" i="1" s="1"/>
  <c r="G351" i="1" l="1"/>
  <c r="D351" i="1"/>
  <c r="K351" i="1" s="1"/>
  <c r="A353" i="1"/>
  <c r="C352" i="1"/>
  <c r="A354" i="1" l="1"/>
  <c r="C353" i="1"/>
  <c r="G352" i="1"/>
  <c r="D352" i="1"/>
  <c r="K352" i="1" s="1"/>
  <c r="D353" i="1" l="1"/>
  <c r="K353" i="1" s="1"/>
  <c r="G353" i="1"/>
  <c r="A355" i="1"/>
  <c r="C354" i="1"/>
  <c r="A356" i="1" l="1"/>
  <c r="C355" i="1"/>
  <c r="G354" i="1"/>
  <c r="D354" i="1"/>
  <c r="K354" i="1" s="1"/>
  <c r="D355" i="1" l="1"/>
  <c r="K355" i="1" s="1"/>
  <c r="G355" i="1"/>
  <c r="A357" i="1"/>
  <c r="C356" i="1"/>
  <c r="A358" i="1" l="1"/>
  <c r="C357" i="1"/>
  <c r="G356" i="1"/>
  <c r="D356" i="1"/>
  <c r="K356" i="1" s="1"/>
  <c r="G357" i="1" l="1"/>
  <c r="D357" i="1"/>
  <c r="K357" i="1" s="1"/>
  <c r="A359" i="1"/>
  <c r="C358" i="1"/>
  <c r="G358" i="1" l="1"/>
  <c r="D358" i="1"/>
  <c r="K358" i="1" s="1"/>
  <c r="A360" i="1"/>
  <c r="C359" i="1"/>
  <c r="A361" i="1" l="1"/>
  <c r="C360" i="1"/>
  <c r="D359" i="1"/>
  <c r="K359" i="1" s="1"/>
  <c r="G359" i="1"/>
  <c r="G360" i="1" l="1"/>
  <c r="D360" i="1"/>
  <c r="K360" i="1" s="1"/>
  <c r="A362" i="1"/>
  <c r="C361" i="1"/>
  <c r="D361" i="1" l="1"/>
  <c r="K361" i="1" s="1"/>
  <c r="G361" i="1"/>
  <c r="A363" i="1"/>
  <c r="C362" i="1"/>
  <c r="G362" i="1" l="1"/>
  <c r="D362" i="1"/>
  <c r="K362" i="1" s="1"/>
  <c r="A364" i="1"/>
  <c r="C363" i="1"/>
  <c r="A365" i="1" l="1"/>
  <c r="C364" i="1"/>
  <c r="G363" i="1"/>
  <c r="D363" i="1"/>
  <c r="K363" i="1" s="1"/>
  <c r="G364" i="1" l="1"/>
  <c r="D364" i="1"/>
  <c r="K364" i="1" s="1"/>
  <c r="A366" i="1"/>
  <c r="C365" i="1"/>
  <c r="G365" i="1" l="1"/>
  <c r="D365" i="1"/>
  <c r="K365" i="1" s="1"/>
  <c r="A367" i="1"/>
  <c r="C366" i="1"/>
  <c r="G366" i="1" l="1"/>
  <c r="D366" i="1"/>
  <c r="K366" i="1" s="1"/>
  <c r="A368" i="1"/>
  <c r="C367" i="1"/>
  <c r="D367" i="1" l="1"/>
  <c r="K367" i="1" s="1"/>
  <c r="G367" i="1"/>
  <c r="A369" i="1"/>
  <c r="C368" i="1"/>
  <c r="A370" i="1" l="1"/>
  <c r="C369" i="1"/>
  <c r="G368" i="1"/>
  <c r="D368" i="1"/>
  <c r="K368" i="1" s="1"/>
  <c r="G369" i="1" l="1"/>
  <c r="D369" i="1"/>
  <c r="K369" i="1" s="1"/>
  <c r="A371" i="1"/>
  <c r="C370" i="1"/>
  <c r="A372" i="1" l="1"/>
  <c r="C371" i="1"/>
  <c r="G370" i="1"/>
  <c r="D370" i="1"/>
  <c r="K370" i="1" s="1"/>
  <c r="D371" i="1" l="1"/>
  <c r="K371" i="1" s="1"/>
  <c r="G371" i="1"/>
  <c r="A373" i="1"/>
  <c r="C372" i="1"/>
  <c r="D372" i="1" l="1"/>
  <c r="K372" i="1" s="1"/>
  <c r="G372" i="1"/>
  <c r="A374" i="1"/>
  <c r="C373" i="1"/>
  <c r="A375" i="1" l="1"/>
  <c r="C374" i="1"/>
  <c r="G373" i="1"/>
  <c r="D373" i="1"/>
  <c r="K373" i="1" s="1"/>
  <c r="G374" i="1" l="1"/>
  <c r="D374" i="1"/>
  <c r="K374" i="1" s="1"/>
  <c r="A376" i="1"/>
  <c r="C375" i="1"/>
  <c r="G375" i="1" l="1"/>
  <c r="D375" i="1"/>
  <c r="K375" i="1" s="1"/>
  <c r="A377" i="1"/>
  <c r="C376" i="1"/>
  <c r="G376" i="1" l="1"/>
  <c r="D376" i="1"/>
  <c r="K376" i="1" s="1"/>
  <c r="A378" i="1"/>
  <c r="C377" i="1"/>
  <c r="A379" i="1" l="1"/>
  <c r="C378" i="1"/>
  <c r="G377" i="1"/>
  <c r="D377" i="1"/>
  <c r="K377" i="1" s="1"/>
  <c r="G378" i="1" l="1"/>
  <c r="D378" i="1"/>
  <c r="K378" i="1" s="1"/>
  <c r="A380" i="1"/>
  <c r="C379" i="1"/>
  <c r="A381" i="1" l="1"/>
  <c r="C380" i="1"/>
  <c r="D379" i="1"/>
  <c r="K379" i="1" s="1"/>
  <c r="G379" i="1"/>
  <c r="G380" i="1" l="1"/>
  <c r="D380" i="1"/>
  <c r="K380" i="1" s="1"/>
  <c r="A382" i="1"/>
  <c r="C381" i="1"/>
  <c r="A383" i="1" l="1"/>
  <c r="C382" i="1"/>
  <c r="G381" i="1"/>
  <c r="D381" i="1"/>
  <c r="K381" i="1" s="1"/>
  <c r="G382" i="1" l="1"/>
  <c r="D382" i="1"/>
  <c r="K382" i="1" s="1"/>
  <c r="A384" i="1"/>
  <c r="C383" i="1"/>
  <c r="G383" i="1" l="1"/>
  <c r="D383" i="1"/>
  <c r="K383" i="1" s="1"/>
  <c r="A385" i="1"/>
  <c r="C384" i="1"/>
  <c r="A386" i="1" l="1"/>
  <c r="C385" i="1"/>
  <c r="G384" i="1"/>
  <c r="D384" i="1"/>
  <c r="K384" i="1" s="1"/>
  <c r="D385" i="1" l="1"/>
  <c r="K385" i="1" s="1"/>
  <c r="G385" i="1"/>
  <c r="A387" i="1"/>
  <c r="C386" i="1"/>
  <c r="G386" i="1" l="1"/>
  <c r="D386" i="1"/>
  <c r="K386" i="1" s="1"/>
  <c r="A388" i="1"/>
  <c r="C387" i="1"/>
  <c r="A389" i="1" l="1"/>
  <c r="C388" i="1"/>
  <c r="G387" i="1"/>
  <c r="D387" i="1"/>
  <c r="K387" i="1" s="1"/>
  <c r="G388" i="1" l="1"/>
  <c r="D388" i="1"/>
  <c r="K388" i="1" s="1"/>
  <c r="A390" i="1"/>
  <c r="C389" i="1"/>
  <c r="A391" i="1" l="1"/>
  <c r="C390" i="1"/>
  <c r="G389" i="1"/>
  <c r="D389" i="1"/>
  <c r="K389" i="1" s="1"/>
  <c r="G390" i="1" l="1"/>
  <c r="D390" i="1"/>
  <c r="K390" i="1" s="1"/>
  <c r="A392" i="1"/>
  <c r="C391" i="1"/>
  <c r="A393" i="1" l="1"/>
  <c r="C392" i="1"/>
  <c r="D391" i="1"/>
  <c r="K391" i="1" s="1"/>
  <c r="G391" i="1"/>
  <c r="G392" i="1" l="1"/>
  <c r="D392" i="1"/>
  <c r="K392" i="1" s="1"/>
  <c r="A394" i="1"/>
  <c r="C393" i="1"/>
  <c r="D393" i="1" l="1"/>
  <c r="K393" i="1" s="1"/>
  <c r="G393" i="1"/>
  <c r="A395" i="1"/>
  <c r="C394" i="1"/>
  <c r="A396" i="1" l="1"/>
  <c r="C395" i="1"/>
  <c r="G394" i="1"/>
  <c r="D394" i="1"/>
  <c r="K394" i="1" s="1"/>
  <c r="G395" i="1" l="1"/>
  <c r="D395" i="1"/>
  <c r="K395" i="1" s="1"/>
  <c r="A397" i="1"/>
  <c r="C396" i="1"/>
  <c r="A398" i="1" l="1"/>
  <c r="C397" i="1"/>
  <c r="G396" i="1"/>
  <c r="D396" i="1"/>
  <c r="K396" i="1" s="1"/>
  <c r="G397" i="1" l="1"/>
  <c r="D397" i="1"/>
  <c r="K397" i="1" s="1"/>
  <c r="A399" i="1"/>
  <c r="C398" i="1"/>
  <c r="G398" i="1" l="1"/>
  <c r="D398" i="1"/>
  <c r="K398" i="1" s="1"/>
  <c r="A400" i="1"/>
  <c r="C399" i="1"/>
  <c r="A401" i="1" l="1"/>
  <c r="C400" i="1"/>
  <c r="D399" i="1"/>
  <c r="K399" i="1" s="1"/>
  <c r="G399" i="1"/>
  <c r="G400" i="1" l="1"/>
  <c r="D400" i="1"/>
  <c r="K400" i="1" s="1"/>
  <c r="A402" i="1"/>
  <c r="C401" i="1"/>
  <c r="G401" i="1" l="1"/>
  <c r="D401" i="1"/>
  <c r="K401" i="1" s="1"/>
  <c r="A403" i="1"/>
  <c r="C402" i="1"/>
  <c r="A404" i="1" l="1"/>
  <c r="C403" i="1"/>
  <c r="G402" i="1"/>
  <c r="D402" i="1"/>
  <c r="K402" i="1" s="1"/>
  <c r="G403" i="1" l="1"/>
  <c r="D403" i="1"/>
  <c r="K403" i="1" s="1"/>
  <c r="A405" i="1"/>
  <c r="C404" i="1"/>
  <c r="A406" i="1" l="1"/>
  <c r="C405" i="1"/>
  <c r="G404" i="1"/>
  <c r="D404" i="1"/>
  <c r="K404" i="1" s="1"/>
  <c r="G405" i="1" l="1"/>
  <c r="D405" i="1"/>
  <c r="K405" i="1" s="1"/>
  <c r="A407" i="1"/>
  <c r="C406" i="1"/>
  <c r="G406" i="1" l="1"/>
  <c r="D406" i="1"/>
  <c r="K406" i="1" s="1"/>
  <c r="A408" i="1"/>
  <c r="C407" i="1"/>
  <c r="G407" i="1" l="1"/>
  <c r="D407" i="1"/>
  <c r="K407" i="1" s="1"/>
  <c r="A409" i="1"/>
  <c r="C408" i="1"/>
  <c r="A410" i="1" l="1"/>
  <c r="C409" i="1"/>
  <c r="G408" i="1"/>
  <c r="D408" i="1"/>
  <c r="K408" i="1" s="1"/>
  <c r="G409" i="1" l="1"/>
  <c r="D409" i="1"/>
  <c r="K409" i="1" s="1"/>
  <c r="A411" i="1"/>
  <c r="C410" i="1"/>
  <c r="A412" i="1" l="1"/>
  <c r="C411" i="1"/>
  <c r="G410" i="1"/>
  <c r="D410" i="1"/>
  <c r="K410" i="1" s="1"/>
  <c r="G411" i="1" l="1"/>
  <c r="D411" i="1"/>
  <c r="K411" i="1" s="1"/>
  <c r="A413" i="1"/>
  <c r="C412" i="1"/>
  <c r="A414" i="1" l="1"/>
  <c r="C413" i="1"/>
  <c r="G412" i="1"/>
  <c r="D412" i="1"/>
  <c r="K412" i="1" s="1"/>
  <c r="G413" i="1" l="1"/>
  <c r="D413" i="1"/>
  <c r="K413" i="1" s="1"/>
  <c r="A415" i="1"/>
  <c r="C414" i="1"/>
  <c r="A416" i="1" l="1"/>
  <c r="C415" i="1"/>
  <c r="G414" i="1"/>
  <c r="D414" i="1"/>
  <c r="K414" i="1" s="1"/>
  <c r="G415" i="1" l="1"/>
  <c r="D415" i="1"/>
  <c r="K415" i="1" s="1"/>
  <c r="A417" i="1"/>
  <c r="C416" i="1"/>
  <c r="A418" i="1" l="1"/>
  <c r="C417" i="1"/>
  <c r="G416" i="1"/>
  <c r="D416" i="1"/>
  <c r="K416" i="1" s="1"/>
  <c r="G417" i="1" l="1"/>
  <c r="D417" i="1"/>
  <c r="K417" i="1" s="1"/>
  <c r="A419" i="1"/>
  <c r="C418" i="1"/>
  <c r="A420" i="1" l="1"/>
  <c r="C419" i="1"/>
  <c r="G418" i="1"/>
  <c r="D418" i="1"/>
  <c r="K418" i="1" s="1"/>
  <c r="G419" i="1" l="1"/>
  <c r="D419" i="1"/>
  <c r="K419" i="1" s="1"/>
  <c r="A421" i="1"/>
  <c r="C420" i="1"/>
  <c r="A422" i="1" l="1"/>
  <c r="C421" i="1"/>
  <c r="G420" i="1"/>
  <c r="D420" i="1"/>
  <c r="K420" i="1" s="1"/>
  <c r="G421" i="1" l="1"/>
  <c r="D421" i="1"/>
  <c r="K421" i="1" s="1"/>
  <c r="A423" i="1"/>
  <c r="C422" i="1"/>
  <c r="A424" i="1" l="1"/>
  <c r="C423" i="1"/>
  <c r="G422" i="1"/>
  <c r="D422" i="1"/>
  <c r="K422" i="1" s="1"/>
  <c r="G423" i="1" l="1"/>
  <c r="D423" i="1"/>
  <c r="K423" i="1" s="1"/>
  <c r="A425" i="1"/>
  <c r="C424" i="1"/>
  <c r="A426" i="1" l="1"/>
  <c r="C425" i="1"/>
  <c r="G424" i="1"/>
  <c r="D424" i="1"/>
  <c r="K424" i="1" s="1"/>
  <c r="G425" i="1" l="1"/>
  <c r="D425" i="1"/>
  <c r="K425" i="1" s="1"/>
  <c r="A427" i="1"/>
  <c r="C426" i="1"/>
  <c r="A428" i="1" l="1"/>
  <c r="C427" i="1"/>
  <c r="G426" i="1"/>
  <c r="D426" i="1"/>
  <c r="K426" i="1" s="1"/>
  <c r="G427" i="1" l="1"/>
  <c r="D427" i="1"/>
  <c r="K427" i="1" s="1"/>
  <c r="A429" i="1"/>
  <c r="C428" i="1"/>
  <c r="A430" i="1" l="1"/>
  <c r="C429" i="1"/>
  <c r="G428" i="1"/>
  <c r="D428" i="1"/>
  <c r="K428" i="1" s="1"/>
  <c r="G429" i="1" l="1"/>
  <c r="D429" i="1"/>
  <c r="K429" i="1" s="1"/>
  <c r="A431" i="1"/>
  <c r="C430" i="1"/>
  <c r="A432" i="1" l="1"/>
  <c r="C431" i="1"/>
  <c r="G430" i="1"/>
  <c r="D430" i="1"/>
  <c r="K430" i="1" s="1"/>
  <c r="G431" i="1" l="1"/>
  <c r="D431" i="1"/>
  <c r="K431" i="1" s="1"/>
  <c r="A433" i="1"/>
  <c r="C432" i="1"/>
  <c r="A434" i="1" l="1"/>
  <c r="C433" i="1"/>
  <c r="G432" i="1"/>
  <c r="D432" i="1"/>
  <c r="K432" i="1" s="1"/>
  <c r="G433" i="1" l="1"/>
  <c r="D433" i="1"/>
  <c r="K433" i="1" s="1"/>
  <c r="A435" i="1"/>
  <c r="C434" i="1"/>
  <c r="A436" i="1" l="1"/>
  <c r="C435" i="1"/>
  <c r="G434" i="1"/>
  <c r="D434" i="1"/>
  <c r="K434" i="1" s="1"/>
  <c r="G435" i="1" l="1"/>
  <c r="D435" i="1"/>
  <c r="K435" i="1" s="1"/>
  <c r="A437" i="1"/>
  <c r="C436" i="1"/>
  <c r="A438" i="1" l="1"/>
  <c r="C437" i="1"/>
  <c r="G436" i="1"/>
  <c r="D436" i="1"/>
  <c r="K436" i="1" s="1"/>
  <c r="G437" i="1" l="1"/>
  <c r="D437" i="1"/>
  <c r="K437" i="1" s="1"/>
  <c r="A439" i="1"/>
  <c r="C438" i="1"/>
  <c r="G438" i="1" l="1"/>
  <c r="D438" i="1"/>
  <c r="K438" i="1" s="1"/>
  <c r="A440" i="1"/>
  <c r="C439" i="1"/>
  <c r="A441" i="1" l="1"/>
  <c r="C440" i="1"/>
  <c r="G439" i="1"/>
  <c r="D439" i="1"/>
  <c r="K439" i="1" s="1"/>
  <c r="G440" i="1" l="1"/>
  <c r="D440" i="1"/>
  <c r="K440" i="1" s="1"/>
  <c r="A442" i="1"/>
  <c r="C441" i="1"/>
  <c r="G441" i="1" l="1"/>
  <c r="D441" i="1"/>
  <c r="K441" i="1" s="1"/>
  <c r="A443" i="1"/>
  <c r="C442" i="1"/>
  <c r="A444" i="1" l="1"/>
  <c r="C443" i="1"/>
  <c r="G442" i="1"/>
  <c r="D442" i="1"/>
  <c r="K442" i="1" s="1"/>
  <c r="G443" i="1" l="1"/>
  <c r="D443" i="1"/>
  <c r="K443" i="1" s="1"/>
  <c r="A445" i="1"/>
  <c r="C444" i="1"/>
  <c r="A446" i="1" l="1"/>
  <c r="C445" i="1"/>
  <c r="G444" i="1"/>
  <c r="D444" i="1"/>
  <c r="K444" i="1" s="1"/>
  <c r="G445" i="1" l="1"/>
  <c r="D445" i="1"/>
  <c r="K445" i="1" s="1"/>
  <c r="A447" i="1"/>
  <c r="C446" i="1"/>
  <c r="A448" i="1" l="1"/>
  <c r="C447" i="1"/>
  <c r="G446" i="1"/>
  <c r="D446" i="1"/>
  <c r="K446" i="1" s="1"/>
  <c r="G447" i="1" l="1"/>
  <c r="D447" i="1"/>
  <c r="K447" i="1" s="1"/>
  <c r="A449" i="1"/>
  <c r="C448" i="1"/>
  <c r="A450" i="1" l="1"/>
  <c r="C449" i="1"/>
  <c r="G448" i="1"/>
  <c r="D448" i="1"/>
  <c r="K448" i="1" s="1"/>
  <c r="G449" i="1" l="1"/>
  <c r="D449" i="1"/>
  <c r="K449" i="1" s="1"/>
  <c r="A451" i="1"/>
  <c r="C450" i="1"/>
  <c r="G450" i="1" l="1"/>
  <c r="D450" i="1"/>
  <c r="K450" i="1" s="1"/>
  <c r="A452" i="1"/>
  <c r="C451" i="1"/>
  <c r="A453" i="1" l="1"/>
  <c r="C452" i="1"/>
  <c r="G451" i="1"/>
  <c r="D451" i="1"/>
  <c r="K451" i="1" s="1"/>
  <c r="G452" i="1" l="1"/>
  <c r="D452" i="1"/>
  <c r="K452" i="1" s="1"/>
  <c r="A454" i="1"/>
  <c r="C453" i="1"/>
  <c r="A455" i="1" l="1"/>
  <c r="C454" i="1"/>
  <c r="G453" i="1"/>
  <c r="D453" i="1"/>
  <c r="K453" i="1" s="1"/>
  <c r="G454" i="1" l="1"/>
  <c r="D454" i="1"/>
  <c r="K454" i="1" s="1"/>
  <c r="A456" i="1"/>
  <c r="C455" i="1"/>
  <c r="A457" i="1" l="1"/>
  <c r="C456" i="1"/>
  <c r="G455" i="1"/>
  <c r="D455" i="1"/>
  <c r="K455" i="1" s="1"/>
  <c r="G456" i="1" l="1"/>
  <c r="D456" i="1"/>
  <c r="K456" i="1" s="1"/>
  <c r="A458" i="1"/>
  <c r="C457" i="1"/>
  <c r="A459" i="1" l="1"/>
  <c r="C458" i="1"/>
  <c r="G457" i="1"/>
  <c r="D457" i="1"/>
  <c r="K457" i="1" s="1"/>
  <c r="G458" i="1" l="1"/>
  <c r="D458" i="1"/>
  <c r="K458" i="1" s="1"/>
  <c r="A460" i="1"/>
  <c r="C459" i="1"/>
  <c r="A461" i="1" l="1"/>
  <c r="C460" i="1"/>
  <c r="G459" i="1"/>
  <c r="D459" i="1"/>
  <c r="K459" i="1" s="1"/>
  <c r="D460" i="1" l="1"/>
  <c r="K460" i="1" s="1"/>
  <c r="G460" i="1"/>
  <c r="A462" i="1"/>
  <c r="C461" i="1"/>
  <c r="A463" i="1" l="1"/>
  <c r="C462" i="1"/>
  <c r="D461" i="1"/>
  <c r="K461" i="1" s="1"/>
  <c r="G461" i="1"/>
  <c r="D462" i="1" l="1"/>
  <c r="K462" i="1" s="1"/>
  <c r="G462" i="1"/>
  <c r="A464" i="1"/>
  <c r="C463" i="1"/>
  <c r="G463" i="1" l="1"/>
  <c r="D463" i="1"/>
  <c r="K463" i="1" s="1"/>
  <c r="A465" i="1"/>
  <c r="C464" i="1"/>
  <c r="A466" i="1" l="1"/>
  <c r="C465" i="1"/>
  <c r="G464" i="1"/>
  <c r="D464" i="1"/>
  <c r="K464" i="1" s="1"/>
  <c r="G465" i="1" l="1"/>
  <c r="D465" i="1"/>
  <c r="K465" i="1" s="1"/>
  <c r="A467" i="1"/>
  <c r="C466" i="1"/>
  <c r="A468" i="1" l="1"/>
  <c r="C467" i="1"/>
  <c r="G466" i="1"/>
  <c r="D466" i="1"/>
  <c r="K466" i="1" s="1"/>
  <c r="G467" i="1" l="1"/>
  <c r="D467" i="1"/>
  <c r="K467" i="1" s="1"/>
  <c r="A469" i="1"/>
  <c r="C468" i="1"/>
  <c r="D468" i="1" l="1"/>
  <c r="K468" i="1" s="1"/>
  <c r="G468" i="1"/>
  <c r="A470" i="1"/>
  <c r="C469" i="1"/>
  <c r="A471" i="1" l="1"/>
  <c r="C470" i="1"/>
  <c r="G469" i="1"/>
  <c r="D469" i="1"/>
  <c r="K469" i="1" s="1"/>
  <c r="G470" i="1" l="1"/>
  <c r="D470" i="1"/>
  <c r="K470" i="1" s="1"/>
  <c r="A472" i="1"/>
  <c r="C471" i="1"/>
  <c r="G471" i="1" l="1"/>
  <c r="D471" i="1"/>
  <c r="K471" i="1" s="1"/>
  <c r="A473" i="1"/>
  <c r="C472" i="1"/>
  <c r="A474" i="1" l="1"/>
  <c r="C473" i="1"/>
  <c r="D472" i="1"/>
  <c r="K472" i="1" s="1"/>
  <c r="G472" i="1"/>
  <c r="D473" i="1" l="1"/>
  <c r="K473" i="1" s="1"/>
  <c r="G473" i="1"/>
  <c r="A475" i="1"/>
  <c r="C474" i="1"/>
  <c r="A476" i="1" l="1"/>
  <c r="C475" i="1"/>
  <c r="D474" i="1"/>
  <c r="K474" i="1" s="1"/>
  <c r="G474" i="1"/>
  <c r="G475" i="1" l="1"/>
  <c r="D475" i="1"/>
  <c r="K475" i="1" s="1"/>
  <c r="A477" i="1"/>
  <c r="C476" i="1"/>
  <c r="G476" i="1" l="1"/>
  <c r="D476" i="1"/>
  <c r="K476" i="1" s="1"/>
  <c r="A478" i="1"/>
  <c r="C477" i="1"/>
  <c r="A479" i="1" l="1"/>
  <c r="C478" i="1"/>
  <c r="G477" i="1"/>
  <c r="D477" i="1"/>
  <c r="K477" i="1" s="1"/>
  <c r="G478" i="1" l="1"/>
  <c r="D478" i="1"/>
  <c r="K478" i="1" s="1"/>
  <c r="A480" i="1"/>
  <c r="C479" i="1"/>
  <c r="G479" i="1" l="1"/>
  <c r="D479" i="1"/>
  <c r="K479" i="1" s="1"/>
  <c r="A481" i="1"/>
  <c r="C480" i="1"/>
  <c r="D480" i="1" l="1"/>
  <c r="K480" i="1" s="1"/>
  <c r="G480" i="1"/>
  <c r="A482" i="1"/>
  <c r="C481" i="1"/>
  <c r="G481" i="1" l="1"/>
  <c r="D481" i="1"/>
  <c r="K481" i="1" s="1"/>
  <c r="A483" i="1"/>
  <c r="C482" i="1"/>
  <c r="G482" i="1" l="1"/>
  <c r="D482" i="1"/>
  <c r="K482" i="1" s="1"/>
  <c r="A484" i="1"/>
  <c r="C483" i="1"/>
  <c r="G483" i="1" l="1"/>
  <c r="D483" i="1"/>
  <c r="K483" i="1" s="1"/>
  <c r="A485" i="1"/>
  <c r="C484" i="1"/>
  <c r="A486" i="1" l="1"/>
  <c r="C485" i="1"/>
  <c r="G484" i="1"/>
  <c r="D484" i="1"/>
  <c r="K484" i="1" s="1"/>
  <c r="G485" i="1" l="1"/>
  <c r="D485" i="1"/>
  <c r="K485" i="1" s="1"/>
  <c r="A487" i="1"/>
  <c r="C486" i="1"/>
  <c r="D486" i="1" l="1"/>
  <c r="K486" i="1" s="1"/>
  <c r="G486" i="1"/>
  <c r="A488" i="1"/>
  <c r="C487" i="1"/>
  <c r="A489" i="1" l="1"/>
  <c r="C488" i="1"/>
  <c r="G487" i="1"/>
  <c r="D487" i="1"/>
  <c r="K487" i="1" s="1"/>
  <c r="G488" i="1" l="1"/>
  <c r="D488" i="1"/>
  <c r="K488" i="1" s="1"/>
  <c r="A490" i="1"/>
  <c r="C489" i="1"/>
  <c r="G489" i="1" l="1"/>
  <c r="D489" i="1"/>
  <c r="K489" i="1" s="1"/>
  <c r="A491" i="1"/>
  <c r="C490" i="1"/>
  <c r="G490" i="1" l="1"/>
  <c r="D490" i="1"/>
  <c r="K490" i="1" s="1"/>
  <c r="A492" i="1"/>
  <c r="C491" i="1"/>
  <c r="D491" i="1" l="1"/>
  <c r="K491" i="1" s="1"/>
  <c r="G491" i="1"/>
  <c r="A493" i="1"/>
  <c r="C492" i="1"/>
  <c r="A494" i="1" l="1"/>
  <c r="C493" i="1"/>
  <c r="G492" i="1"/>
  <c r="D492" i="1"/>
  <c r="K492" i="1" s="1"/>
  <c r="G493" i="1" l="1"/>
  <c r="D493" i="1"/>
  <c r="K493" i="1" s="1"/>
  <c r="A495" i="1"/>
  <c r="C494" i="1"/>
  <c r="G494" i="1" l="1"/>
  <c r="D494" i="1"/>
  <c r="K494" i="1" s="1"/>
  <c r="A496" i="1"/>
  <c r="C495" i="1"/>
  <c r="D495" i="1" l="1"/>
  <c r="K495" i="1" s="1"/>
  <c r="G495" i="1"/>
  <c r="A497" i="1"/>
  <c r="C496" i="1"/>
  <c r="G496" i="1" l="1"/>
  <c r="D496" i="1"/>
  <c r="K496" i="1" s="1"/>
  <c r="A498" i="1"/>
  <c r="C497" i="1"/>
  <c r="G497" i="1" l="1"/>
  <c r="D497" i="1"/>
  <c r="K497" i="1" s="1"/>
  <c r="A499" i="1"/>
  <c r="C498" i="1"/>
  <c r="A500" i="1" l="1"/>
  <c r="C499" i="1"/>
  <c r="G498" i="1"/>
  <c r="D498" i="1"/>
  <c r="K498" i="1" s="1"/>
  <c r="D499" i="1" l="1"/>
  <c r="K499" i="1" s="1"/>
  <c r="G499" i="1"/>
  <c r="A501" i="1"/>
  <c r="C501" i="1" s="1"/>
  <c r="C500" i="1"/>
  <c r="G501" i="1" l="1"/>
  <c r="D501" i="1"/>
  <c r="K501" i="1" s="1"/>
  <c r="D500" i="1"/>
  <c r="K500" i="1" s="1"/>
  <c r="G500" i="1"/>
</calcChain>
</file>

<file path=xl/sharedStrings.xml><?xml version="1.0" encoding="utf-8"?>
<sst xmlns="http://schemas.openxmlformats.org/spreadsheetml/2006/main" count="428" uniqueCount="259">
  <si>
    <t>Timestamp</t>
  </si>
  <si>
    <t>air_temp</t>
  </si>
  <si>
    <t>ec</t>
  </si>
  <si>
    <t>humidity</t>
  </si>
  <si>
    <t>lux</t>
  </si>
  <si>
    <t>moisture</t>
  </si>
  <si>
    <t>pH</t>
  </si>
  <si>
    <t>pressure</t>
  </si>
  <si>
    <t>sub_temp</t>
  </si>
  <si>
    <t>RAND</t>
  </si>
  <si>
    <t>vigour 1</t>
  </si>
  <si>
    <t>vigour 2</t>
  </si>
  <si>
    <t>vigour 3</t>
  </si>
  <si>
    <t>vigour 4</t>
  </si>
  <si>
    <t>vigour 5</t>
  </si>
  <si>
    <t>vigour 6</t>
  </si>
  <si>
    <t>vigour 7</t>
  </si>
  <si>
    <t>vigour 8</t>
  </si>
  <si>
    <t>vigour 9</t>
  </si>
  <si>
    <t>vigour 10</t>
  </si>
  <si>
    <t>vigour 11</t>
  </si>
  <si>
    <t>vigour 12</t>
  </si>
  <si>
    <t>vigour 13</t>
  </si>
  <si>
    <t>vigour 14</t>
  </si>
  <si>
    <t>vigour 15</t>
  </si>
  <si>
    <t>vigour 16</t>
  </si>
  <si>
    <t>vigour 17</t>
  </si>
  <si>
    <t>vigour 18</t>
  </si>
  <si>
    <t>height 1</t>
  </si>
  <si>
    <t>height 2</t>
  </si>
  <si>
    <t>height 3</t>
  </si>
  <si>
    <t>height 4</t>
  </si>
  <si>
    <t>height 5</t>
  </si>
  <si>
    <t>height 6</t>
  </si>
  <si>
    <t>height 7</t>
  </si>
  <si>
    <t>height 8</t>
  </si>
  <si>
    <t>height 9</t>
  </si>
  <si>
    <t>height 10</t>
  </si>
  <si>
    <t>height 11</t>
  </si>
  <si>
    <t>height 12</t>
  </si>
  <si>
    <t>height 13</t>
  </si>
  <si>
    <t>height 14</t>
  </si>
  <si>
    <t>height 15</t>
  </si>
  <si>
    <t>height 16</t>
  </si>
  <si>
    <t>height 17</t>
  </si>
  <si>
    <t>height 18</t>
  </si>
  <si>
    <t>count 1</t>
  </si>
  <si>
    <t>count 2</t>
  </si>
  <si>
    <t>count 3</t>
  </si>
  <si>
    <t>count 4</t>
  </si>
  <si>
    <t>count 5</t>
  </si>
  <si>
    <t>count 6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</si>
  <si>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</si>
  <si>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</si>
  <si>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</si>
  <si>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</si>
  <si>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</si>
  <si>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</si>
  <si>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</si>
  <si>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</si>
  <si>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15</t>
  </si>
  <si>
    <t>count 16</t>
  </si>
  <si>
    <t>count 17</t>
  </si>
  <si>
    <t>count 18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</si>
  <si>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</si>
  <si>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</si>
  <si>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</si>
  <si>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</si>
  <si>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</si>
  <si>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</si>
  <si>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</si>
  <si>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</si>
  <si>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</si>
  <si>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</si>
  <si>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</si>
  <si>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colour 12</t>
  </si>
  <si>
    <t>colour 13</t>
  </si>
  <si>
    <t>colour 14</t>
  </si>
  <si>
    <t>colour 15</t>
  </si>
  <si>
    <t>colour 16</t>
  </si>
  <si>
    <t>colour 17</t>
  </si>
  <si>
    <t>colour 18</t>
  </si>
  <si>
    <t>mid green</t>
  </si>
  <si>
    <t>dark green</t>
  </si>
  <si>
    <t>Vigour</t>
  </si>
  <si>
    <t>Dead</t>
  </si>
  <si>
    <t>stems very thin and weak (like thread)</t>
  </si>
  <si>
    <t xml:space="preserve">stems quite thin and slightly weak </t>
  </si>
  <si>
    <t>some stems moderately thick and getting stronger</t>
  </si>
  <si>
    <t>most stems moderately strong and thick (springy to light touch)  (like soft brush)</t>
  </si>
  <si>
    <t>all plants very strong with thick stems (more rigid to light touch) (like brush)</t>
  </si>
  <si>
    <t>Leaf colour</t>
  </si>
  <si>
    <t>pale yellow</t>
  </si>
  <si>
    <t>bright yellow</t>
  </si>
  <si>
    <t>light green</t>
  </si>
  <si>
    <t>school1_vigour 1</t>
  </si>
  <si>
    <t>school1_vigour 2</t>
  </si>
  <si>
    <t>school1_vigour 3</t>
  </si>
  <si>
    <t>school1_vigour 4</t>
  </si>
  <si>
    <t>school1_vigour 5</t>
  </si>
  <si>
    <t>school1_vigour 6</t>
  </si>
  <si>
    <t>school1_vigour 7</t>
  </si>
  <si>
    <t>school1_vigour 8</t>
  </si>
  <si>
    <t>school1_vigour 9</t>
  </si>
  <si>
    <t>school1_vigour 10</t>
  </si>
  <si>
    <t>school1_vigour 11</t>
  </si>
  <si>
    <t>school1_vigour 12</t>
  </si>
  <si>
    <t>school1_vigour 13</t>
  </si>
  <si>
    <t>school1_vigour 14</t>
  </si>
  <si>
    <t>school1_vigour 15</t>
  </si>
  <si>
    <t>school1_vigour 16</t>
  </si>
  <si>
    <t>school1_vigour 17</t>
  </si>
  <si>
    <t>school1_vigour 18</t>
  </si>
  <si>
    <t>school1_height 1</t>
  </si>
  <si>
    <t>school1_height 2</t>
  </si>
  <si>
    <t>school1_height 3</t>
  </si>
  <si>
    <t>school1_height 4</t>
  </si>
  <si>
    <t>school1_height 5</t>
  </si>
  <si>
    <t>school1_height 6</t>
  </si>
  <si>
    <t>school1_height 7</t>
  </si>
  <si>
    <t>school1_height 8</t>
  </si>
  <si>
    <t>school1_height 9</t>
  </si>
  <si>
    <t>school1_height 10</t>
  </si>
  <si>
    <t>school1_height 11</t>
  </si>
  <si>
    <t>school1_height 12</t>
  </si>
  <si>
    <t>school1_height 13</t>
  </si>
  <si>
    <t>school1_height 14</t>
  </si>
  <si>
    <t>school1_height 15</t>
  </si>
  <si>
    <t>school1_height 16</t>
  </si>
  <si>
    <t>school1_height 17</t>
  </si>
  <si>
    <t>school1_height 18</t>
  </si>
  <si>
    <t>school1_count 1</t>
  </si>
  <si>
    <t>school1_count 2</t>
  </si>
  <si>
    <t>school1_count 3</t>
  </si>
  <si>
    <t>school1_count 4</t>
  </si>
  <si>
    <t>school1_count 5</t>
  </si>
  <si>
    <t>school1_count 6</t>
  </si>
  <si>
    <t>school1_count 7</t>
  </si>
  <si>
    <t>school1_count 8</t>
  </si>
  <si>
    <t>school1_count 9</t>
  </si>
  <si>
    <t>school1_count 10</t>
  </si>
  <si>
    <t>school1_count 11</t>
  </si>
  <si>
    <t>school1_count 12</t>
  </si>
  <si>
    <t>school1_count 13</t>
  </si>
  <si>
    <t>school1_count 14</t>
  </si>
  <si>
    <t>school1_count 15</t>
  </si>
  <si>
    <t>school1_count 16</t>
  </si>
  <si>
    <t>school1_count 17</t>
  </si>
  <si>
    <t>school1_count 18</t>
  </si>
  <si>
    <t>school1_colour 1</t>
  </si>
  <si>
    <t>school1_colour 2</t>
  </si>
  <si>
    <t>school1_colour 3</t>
  </si>
  <si>
    <t>school1_colour 4</t>
  </si>
  <si>
    <t>school1_colour 5</t>
  </si>
  <si>
    <t>school1_colour 6</t>
  </si>
  <si>
    <t>school1_colour 7</t>
  </si>
  <si>
    <t>school1_colour 8</t>
  </si>
  <si>
    <t>school1_colour 9</t>
  </si>
  <si>
    <t>school1_colour 10</t>
  </si>
  <si>
    <t>school1_colour 11</t>
  </si>
  <si>
    <t>school1_colour 12</t>
  </si>
  <si>
    <t>school1_colour 13</t>
  </si>
  <si>
    <t>school1_colour 14</t>
  </si>
  <si>
    <t>school1_colour 15</t>
  </si>
  <si>
    <t>school1_colour 16</t>
  </si>
  <si>
    <t>school1_colour 17</t>
  </si>
  <si>
    <t>school1_colour 18</t>
  </si>
  <si>
    <t>Order levels by sequence</t>
  </si>
  <si>
    <t>school2_vigour 1</t>
  </si>
  <si>
    <t>school2_vigour 2</t>
  </si>
  <si>
    <t>school2_vigour 3</t>
  </si>
  <si>
    <t>school2_vigour 4</t>
  </si>
  <si>
    <t>school2_vigour 5</t>
  </si>
  <si>
    <t>school2_vigour 6</t>
  </si>
  <si>
    <t>school2_vigour 7</t>
  </si>
  <si>
    <t>school2_vigour 8</t>
  </si>
  <si>
    <t>school2_vigour 9</t>
  </si>
  <si>
    <t>school2_vigour 10</t>
  </si>
  <si>
    <t>school2_vigour 11</t>
  </si>
  <si>
    <t>school2_vigour 12</t>
  </si>
  <si>
    <t>school2_vigour 13</t>
  </si>
  <si>
    <t>school2_vigour 14</t>
  </si>
  <si>
    <t>school2_vigour 15</t>
  </si>
  <si>
    <t>school2_vigour 16</t>
  </si>
  <si>
    <t>school2_vigour 17</t>
  </si>
  <si>
    <t>school2_vigour 18</t>
  </si>
  <si>
    <t>school2_height 1</t>
  </si>
  <si>
    <t>school2_height 2</t>
  </si>
  <si>
    <t>school2_height 3</t>
  </si>
  <si>
    <t>school2_height 4</t>
  </si>
  <si>
    <t>school2_height 5</t>
  </si>
  <si>
    <t>school2_height 6</t>
  </si>
  <si>
    <t>school2_height 7</t>
  </si>
  <si>
    <t>school2_height 8</t>
  </si>
  <si>
    <t>school2_height 9</t>
  </si>
  <si>
    <t>school2_height 10</t>
  </si>
  <si>
    <t>school2_height 11</t>
  </si>
  <si>
    <t>school2_height 12</t>
  </si>
  <si>
    <t>school2_height 13</t>
  </si>
  <si>
    <t>school2_height 14</t>
  </si>
  <si>
    <t>school2_height 15</t>
  </si>
  <si>
    <t>school2_height 16</t>
  </si>
  <si>
    <t>school2_height 17</t>
  </si>
  <si>
    <t>school2_height 18</t>
  </si>
  <si>
    <t>school2_count 1</t>
  </si>
  <si>
    <t>school2_count 2</t>
  </si>
  <si>
    <t>school2_count 3</t>
  </si>
  <si>
    <t>school2_count 4</t>
  </si>
  <si>
    <t>school2_count 5</t>
  </si>
  <si>
    <t>school2_count 6</t>
  </si>
  <si>
    <t>school2_count 7</t>
  </si>
  <si>
    <t>school2_count 8</t>
  </si>
  <si>
    <t>school2_count 9</t>
  </si>
  <si>
    <t>school2_count 10</t>
  </si>
  <si>
    <t>school2_count 11</t>
  </si>
  <si>
    <t>school2_count 12</t>
  </si>
  <si>
    <t>school2_count 13</t>
  </si>
  <si>
    <t>school2_count 14</t>
  </si>
  <si>
    <t>school2_count 15</t>
  </si>
  <si>
    <t>school2_count 16</t>
  </si>
  <si>
    <t>school2_count 17</t>
  </si>
  <si>
    <t>school2_count 18</t>
  </si>
  <si>
    <t>school2_colour 1</t>
  </si>
  <si>
    <t>school2_colour 2</t>
  </si>
  <si>
    <t>school2_colour 3</t>
  </si>
  <si>
    <t>school2_colour 4</t>
  </si>
  <si>
    <t>school2_colour 5</t>
  </si>
  <si>
    <t>school2_colour 6</t>
  </si>
  <si>
    <t>school2_colour 7</t>
  </si>
  <si>
    <t>school2_colour 8</t>
  </si>
  <si>
    <t>school2_colour 9</t>
  </si>
  <si>
    <t>school2_colour 10</t>
  </si>
  <si>
    <t>school2_colour 11</t>
  </si>
  <si>
    <t>school2_colour 12</t>
  </si>
  <si>
    <t>school2_colour 13</t>
  </si>
  <si>
    <t>school2_colour 14</t>
  </si>
  <si>
    <t>school2_colour 15</t>
  </si>
  <si>
    <t>school2_colour 16</t>
  </si>
  <si>
    <t>school2_colour 17</t>
  </si>
  <si>
    <t>school2_colour 18</t>
  </si>
  <si>
    <t>vigour_moderate</t>
  </si>
  <si>
    <t>vigour_gentle</t>
  </si>
  <si>
    <t>vigour_control</t>
  </si>
  <si>
    <t>once_control</t>
  </si>
  <si>
    <t>once_gentle</t>
  </si>
  <si>
    <t>once_moderate</t>
  </si>
  <si>
    <t>Germination</t>
  </si>
  <si>
    <t>Cotyledon</t>
  </si>
  <si>
    <t>First true leaves</t>
  </si>
  <si>
    <t>kohl rabi</t>
  </si>
  <si>
    <t>beetroot</t>
  </si>
  <si>
    <t>chives</t>
  </si>
  <si>
    <t>lemon balm</t>
  </si>
  <si>
    <t>lettuce</t>
  </si>
  <si>
    <t>sunflower</t>
  </si>
  <si>
    <t>control</t>
  </si>
  <si>
    <t>gentle</t>
  </si>
  <si>
    <t>moderate</t>
  </si>
  <si>
    <t>TV1 \ 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</si>
</sst>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22" fontId="0" fillId="0" borderId="0" xfId="0" applyNumberForma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TV+RV'!$B$1</c:f>
              <c:strCache>
                <c:ptCount val="1"/>
                <c:pt idx="0">
                  <c:v>school1_vigour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9-054D-A0E2-CD81AA8C9C67}"/>
            </c:ext>
          </c:extLst>
        </c:ser>
        <c:ser>
          <c:idx val="1"/>
          <c:order val="1"/>
          <c:tx>
            <c:strRef>
              <c:f>'ALL TV+RV'!$C$1</c:f>
              <c:strCache>
                <c:ptCount val="1"/>
                <c:pt idx="0">
                  <c:v>school2_vigour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9-054D-A0E2-CD81AA8C9C67}"/>
            </c:ext>
          </c:extLst>
        </c:ser>
        <c:ser>
          <c:idx val="2"/>
          <c:order val="2"/>
          <c:tx>
            <c:strRef>
              <c:f>'ALL TV+RV'!$D$1</c:f>
              <c:strCache>
                <c:ptCount val="1"/>
                <c:pt idx="0">
                  <c:v>school1_vigour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9-054D-A0E2-CD81AA8C9C67}"/>
            </c:ext>
          </c:extLst>
        </c:ser>
        <c:ser>
          <c:idx val="3"/>
          <c:order val="3"/>
          <c:tx>
            <c:strRef>
              <c:f>'ALL TV+RV'!$E$1</c:f>
              <c:strCache>
                <c:ptCount val="1"/>
                <c:pt idx="0">
                  <c:v>school2_vigour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9-054D-A0E2-CD81AA8C9C67}"/>
            </c:ext>
          </c:extLst>
        </c:ser>
        <c:ser>
          <c:idx val="4"/>
          <c:order val="4"/>
          <c:tx>
            <c:strRef>
              <c:f>'ALL TV+RV'!$F$1</c:f>
              <c:strCache>
                <c:ptCount val="1"/>
                <c:pt idx="0">
                  <c:v>school1_vigour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9-054D-A0E2-CD81AA8C9C67}"/>
            </c:ext>
          </c:extLst>
        </c:ser>
        <c:ser>
          <c:idx val="5"/>
          <c:order val="5"/>
          <c:tx>
            <c:strRef>
              <c:f>'ALL TV+RV'!$G$1</c:f>
              <c:strCache>
                <c:ptCount val="1"/>
                <c:pt idx="0">
                  <c:v>school2_vigour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TV+RV'!$G$2:$G$22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9-054D-A0E2-CD81AA8C9C67}"/>
            </c:ext>
          </c:extLst>
        </c:ser>
        <c:ser>
          <c:idx val="6"/>
          <c:order val="6"/>
          <c:tx>
            <c:strRef>
              <c:f>'ALL TV+RV'!$H$1</c:f>
              <c:strCache>
                <c:ptCount val="1"/>
                <c:pt idx="0">
                  <c:v>school1_vigour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89-054D-A0E2-CD81AA8C9C67}"/>
            </c:ext>
          </c:extLst>
        </c:ser>
        <c:ser>
          <c:idx val="7"/>
          <c:order val="7"/>
          <c:tx>
            <c:strRef>
              <c:f>'ALL TV+RV'!$I$1</c:f>
              <c:strCache>
                <c:ptCount val="1"/>
                <c:pt idx="0">
                  <c:v>school2_vigour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TV+RV'!$I$2:$I$22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89-054D-A0E2-CD81AA8C9C67}"/>
            </c:ext>
          </c:extLst>
        </c:ser>
        <c:ser>
          <c:idx val="8"/>
          <c:order val="8"/>
          <c:tx>
            <c:strRef>
              <c:f>'ALL TV+RV'!$J$1</c:f>
              <c:strCache>
                <c:ptCount val="1"/>
                <c:pt idx="0">
                  <c:v>school1_vigour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TV+RV'!$J$2:$J$22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89-054D-A0E2-CD81AA8C9C67}"/>
            </c:ext>
          </c:extLst>
        </c:ser>
        <c:ser>
          <c:idx val="9"/>
          <c:order val="9"/>
          <c:tx>
            <c:strRef>
              <c:f>'ALL TV+RV'!$K$1</c:f>
              <c:strCache>
                <c:ptCount val="1"/>
                <c:pt idx="0">
                  <c:v>school2_vigour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89-054D-A0E2-CD81AA8C9C67}"/>
            </c:ext>
          </c:extLst>
        </c:ser>
        <c:ser>
          <c:idx val="10"/>
          <c:order val="10"/>
          <c:tx>
            <c:strRef>
              <c:f>'ALL TV+RV'!$L$1</c:f>
              <c:strCache>
                <c:ptCount val="1"/>
                <c:pt idx="0">
                  <c:v>school1_vigour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89-054D-A0E2-CD81AA8C9C67}"/>
            </c:ext>
          </c:extLst>
        </c:ser>
        <c:ser>
          <c:idx val="11"/>
          <c:order val="11"/>
          <c:tx>
            <c:strRef>
              <c:f>'ALL TV+RV'!$M$1</c:f>
              <c:strCache>
                <c:ptCount val="1"/>
                <c:pt idx="0">
                  <c:v>school2_vigour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89-054D-A0E2-CD81AA8C9C67}"/>
            </c:ext>
          </c:extLst>
        </c:ser>
        <c:ser>
          <c:idx val="12"/>
          <c:order val="12"/>
          <c:tx>
            <c:strRef>
              <c:f>'ALL TV+RV'!$N$1</c:f>
              <c:strCache>
                <c:ptCount val="1"/>
                <c:pt idx="0">
                  <c:v>school1_vigour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TV+RV'!$N$2:$N$22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89-054D-A0E2-CD81AA8C9C67}"/>
            </c:ext>
          </c:extLst>
        </c:ser>
        <c:ser>
          <c:idx val="13"/>
          <c:order val="13"/>
          <c:tx>
            <c:strRef>
              <c:f>'ALL TV+RV'!$O$1</c:f>
              <c:strCache>
                <c:ptCount val="1"/>
                <c:pt idx="0">
                  <c:v>school2_vigour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89-054D-A0E2-CD81AA8C9C67}"/>
            </c:ext>
          </c:extLst>
        </c:ser>
        <c:ser>
          <c:idx val="14"/>
          <c:order val="14"/>
          <c:tx>
            <c:strRef>
              <c:f>'ALL TV+RV'!$P$1</c:f>
              <c:strCache>
                <c:ptCount val="1"/>
                <c:pt idx="0">
                  <c:v>school1_vigour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89-054D-A0E2-CD81AA8C9C67}"/>
            </c:ext>
          </c:extLst>
        </c:ser>
        <c:ser>
          <c:idx val="15"/>
          <c:order val="15"/>
          <c:tx>
            <c:strRef>
              <c:f>'ALL TV+RV'!$Q$1</c:f>
              <c:strCache>
                <c:ptCount val="1"/>
                <c:pt idx="0">
                  <c:v>school2_vigour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TV+RV'!$Q$2:$Q$22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89-054D-A0E2-CD81AA8C9C67}"/>
            </c:ext>
          </c:extLst>
        </c:ser>
        <c:ser>
          <c:idx val="16"/>
          <c:order val="16"/>
          <c:tx>
            <c:strRef>
              <c:f>'ALL TV+RV'!$R$1</c:f>
              <c:strCache>
                <c:ptCount val="1"/>
                <c:pt idx="0">
                  <c:v>school1_vigour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TV+RV'!$R$2:$R$22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89-054D-A0E2-CD81AA8C9C67}"/>
            </c:ext>
          </c:extLst>
        </c:ser>
        <c:ser>
          <c:idx val="17"/>
          <c:order val="17"/>
          <c:tx>
            <c:strRef>
              <c:f>'ALL TV+RV'!$S$1</c:f>
              <c:strCache>
                <c:ptCount val="1"/>
                <c:pt idx="0">
                  <c:v>school2_vigour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89-054D-A0E2-CD81AA8C9C67}"/>
            </c:ext>
          </c:extLst>
        </c:ser>
        <c:ser>
          <c:idx val="18"/>
          <c:order val="18"/>
          <c:tx>
            <c:strRef>
              <c:f>'ALL TV+RV'!$T$1</c:f>
              <c:strCache>
                <c:ptCount val="1"/>
                <c:pt idx="0">
                  <c:v>school1_vigour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TV+RV'!$T$2:$T$22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89-054D-A0E2-CD81AA8C9C67}"/>
            </c:ext>
          </c:extLst>
        </c:ser>
        <c:ser>
          <c:idx val="19"/>
          <c:order val="19"/>
          <c:tx>
            <c:strRef>
              <c:f>'ALL TV+RV'!$U$1</c:f>
              <c:strCache>
                <c:ptCount val="1"/>
                <c:pt idx="0">
                  <c:v>school2_vigour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TV+RV'!$U$2:$U$22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89-054D-A0E2-CD81AA8C9C67}"/>
            </c:ext>
          </c:extLst>
        </c:ser>
        <c:ser>
          <c:idx val="20"/>
          <c:order val="20"/>
          <c:tx>
            <c:strRef>
              <c:f>'ALL TV+RV'!$V$1</c:f>
              <c:strCache>
                <c:ptCount val="1"/>
                <c:pt idx="0">
                  <c:v>school1_vigour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TV+RV'!$V$2:$V$22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89-054D-A0E2-CD81AA8C9C67}"/>
            </c:ext>
          </c:extLst>
        </c:ser>
        <c:ser>
          <c:idx val="21"/>
          <c:order val="21"/>
          <c:tx>
            <c:strRef>
              <c:f>'ALL TV+RV'!$W$1</c:f>
              <c:strCache>
                <c:ptCount val="1"/>
                <c:pt idx="0">
                  <c:v>school2_vigour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TV+RV'!$W$2:$W$22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89-054D-A0E2-CD81AA8C9C67}"/>
            </c:ext>
          </c:extLst>
        </c:ser>
        <c:ser>
          <c:idx val="22"/>
          <c:order val="22"/>
          <c:tx>
            <c:strRef>
              <c:f>'ALL TV+RV'!$X$1</c:f>
              <c:strCache>
                <c:ptCount val="1"/>
                <c:pt idx="0">
                  <c:v>school1_vigour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TV+RV'!$X$2:$X$22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89-054D-A0E2-CD81AA8C9C67}"/>
            </c:ext>
          </c:extLst>
        </c:ser>
        <c:ser>
          <c:idx val="23"/>
          <c:order val="23"/>
          <c:tx>
            <c:strRef>
              <c:f>'ALL TV+RV'!$Y$1</c:f>
              <c:strCache>
                <c:ptCount val="1"/>
                <c:pt idx="0">
                  <c:v>school2_vigour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TV+RV'!$Y$2:$Y$22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89-054D-A0E2-CD81AA8C9C67}"/>
            </c:ext>
          </c:extLst>
        </c:ser>
        <c:ser>
          <c:idx val="24"/>
          <c:order val="24"/>
          <c:tx>
            <c:strRef>
              <c:f>'ALL TV+RV'!$Z$1</c:f>
              <c:strCache>
                <c:ptCount val="1"/>
                <c:pt idx="0">
                  <c:v>school1_vigour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TV+RV'!$Z$2:$Z$22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89-054D-A0E2-CD81AA8C9C67}"/>
            </c:ext>
          </c:extLst>
        </c:ser>
        <c:ser>
          <c:idx val="25"/>
          <c:order val="25"/>
          <c:tx>
            <c:strRef>
              <c:f>'ALL TV+RV'!$AA$1</c:f>
              <c:strCache>
                <c:ptCount val="1"/>
                <c:pt idx="0">
                  <c:v>school2_vigour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TV+RV'!$AA$2:$AA$22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89-054D-A0E2-CD81AA8C9C67}"/>
            </c:ext>
          </c:extLst>
        </c:ser>
        <c:ser>
          <c:idx val="26"/>
          <c:order val="26"/>
          <c:tx>
            <c:strRef>
              <c:f>'ALL TV+RV'!$AB$1</c:f>
              <c:strCache>
                <c:ptCount val="1"/>
                <c:pt idx="0">
                  <c:v>school1_vigour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TV+RV'!$AB$2:$AB$22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89-054D-A0E2-CD81AA8C9C67}"/>
            </c:ext>
          </c:extLst>
        </c:ser>
        <c:ser>
          <c:idx val="27"/>
          <c:order val="27"/>
          <c:tx>
            <c:strRef>
              <c:f>'ALL TV+RV'!$AC$1</c:f>
              <c:strCache>
                <c:ptCount val="1"/>
                <c:pt idx="0">
                  <c:v>school2_vigour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TV+RV'!$AC$2:$AC$22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89-054D-A0E2-CD81AA8C9C67}"/>
            </c:ext>
          </c:extLst>
        </c:ser>
        <c:ser>
          <c:idx val="28"/>
          <c:order val="28"/>
          <c:tx>
            <c:strRef>
              <c:f>'ALL TV+RV'!$AD$1</c:f>
              <c:strCache>
                <c:ptCount val="1"/>
                <c:pt idx="0">
                  <c:v>school1_vigour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TV+RV'!$AD$2:$AD$22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89-054D-A0E2-CD81AA8C9C67}"/>
            </c:ext>
          </c:extLst>
        </c:ser>
        <c:ser>
          <c:idx val="29"/>
          <c:order val="29"/>
          <c:tx>
            <c:strRef>
              <c:f>'ALL TV+RV'!$AE$1</c:f>
              <c:strCache>
                <c:ptCount val="1"/>
                <c:pt idx="0">
                  <c:v>school2_vigour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TV+RV'!$AE$2:$AE$22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89-054D-A0E2-CD81AA8C9C67}"/>
            </c:ext>
          </c:extLst>
        </c:ser>
        <c:ser>
          <c:idx val="30"/>
          <c:order val="30"/>
          <c:tx>
            <c:strRef>
              <c:f>'ALL TV+RV'!$AF$1</c:f>
              <c:strCache>
                <c:ptCount val="1"/>
                <c:pt idx="0">
                  <c:v>school1_vigour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TV+RV'!$AF$2:$AF$22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89-054D-A0E2-CD81AA8C9C67}"/>
            </c:ext>
          </c:extLst>
        </c:ser>
        <c:ser>
          <c:idx val="31"/>
          <c:order val="31"/>
          <c:tx>
            <c:strRef>
              <c:f>'ALL TV+RV'!$AG$1</c:f>
              <c:strCache>
                <c:ptCount val="1"/>
                <c:pt idx="0">
                  <c:v>school2_vigour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TV+RV'!$AG$2:$AG$22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89-054D-A0E2-CD81AA8C9C67}"/>
            </c:ext>
          </c:extLst>
        </c:ser>
        <c:ser>
          <c:idx val="32"/>
          <c:order val="32"/>
          <c:tx>
            <c:strRef>
              <c:f>'ALL TV+RV'!$AH$1</c:f>
              <c:strCache>
                <c:ptCount val="1"/>
                <c:pt idx="0">
                  <c:v>school1_vigour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TV+RV'!$AH$2:$AH$22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89-054D-A0E2-CD81AA8C9C67}"/>
            </c:ext>
          </c:extLst>
        </c:ser>
        <c:ser>
          <c:idx val="33"/>
          <c:order val="33"/>
          <c:tx>
            <c:strRef>
              <c:f>'ALL TV+RV'!$AI$1</c:f>
              <c:strCache>
                <c:ptCount val="1"/>
                <c:pt idx="0">
                  <c:v>school2_vigour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TV+RV'!$AI$2:$AI$22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89-054D-A0E2-CD81AA8C9C67}"/>
            </c:ext>
          </c:extLst>
        </c:ser>
        <c:ser>
          <c:idx val="34"/>
          <c:order val="34"/>
          <c:tx>
            <c:strRef>
              <c:f>'ALL TV+RV'!$AJ$1</c:f>
              <c:strCache>
                <c:ptCount val="1"/>
                <c:pt idx="0">
                  <c:v>school1_vigour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TV+RV'!$AJ$2:$AJ$22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89-054D-A0E2-CD81AA8C9C67}"/>
            </c:ext>
          </c:extLst>
        </c:ser>
        <c:ser>
          <c:idx val="35"/>
          <c:order val="35"/>
          <c:tx>
            <c:strRef>
              <c:f>'ALL TV+RV'!$AK$1</c:f>
              <c:strCache>
                <c:ptCount val="1"/>
                <c:pt idx="0">
                  <c:v>school2_vigour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TV+RV'!$AK$2:$AK$22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89-054D-A0E2-CD81AA8C9C67}"/>
            </c:ext>
          </c:extLst>
        </c:ser>
        <c:ser>
          <c:idx val="36"/>
          <c:order val="36"/>
          <c:tx>
            <c:strRef>
              <c:f>'ALL TV+RV'!$AL$1</c:f>
              <c:strCache>
                <c:ptCount val="1"/>
                <c:pt idx="0">
                  <c:v>school1_height 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TV+RV'!$AL$2:$AL$22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A89-054D-A0E2-CD81AA8C9C67}"/>
            </c:ext>
          </c:extLst>
        </c:ser>
        <c:ser>
          <c:idx val="37"/>
          <c:order val="37"/>
          <c:tx>
            <c:strRef>
              <c:f>'ALL TV+RV'!$AM$1</c:f>
              <c:strCache>
                <c:ptCount val="1"/>
                <c:pt idx="0">
                  <c:v>school2_height 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TV+RV'!$AM$2:$AM$22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A89-054D-A0E2-CD81AA8C9C67}"/>
            </c:ext>
          </c:extLst>
        </c:ser>
        <c:ser>
          <c:idx val="38"/>
          <c:order val="38"/>
          <c:tx>
            <c:strRef>
              <c:f>'ALL TV+RV'!$AN$1</c:f>
              <c:strCache>
                <c:ptCount val="1"/>
                <c:pt idx="0">
                  <c:v>school1_height 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TV+RV'!$AN$2:$AN$22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A89-054D-A0E2-CD81AA8C9C67}"/>
            </c:ext>
          </c:extLst>
        </c:ser>
        <c:ser>
          <c:idx val="39"/>
          <c:order val="39"/>
          <c:tx>
            <c:strRef>
              <c:f>'ALL TV+RV'!$AO$1</c:f>
              <c:strCache>
                <c:ptCount val="1"/>
                <c:pt idx="0">
                  <c:v>school2_height 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TV+RV'!$AO$2:$AO$22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89-054D-A0E2-CD81AA8C9C67}"/>
            </c:ext>
          </c:extLst>
        </c:ser>
        <c:ser>
          <c:idx val="40"/>
          <c:order val="40"/>
          <c:tx>
            <c:strRef>
              <c:f>'ALL TV+RV'!$AP$1</c:f>
              <c:strCache>
                <c:ptCount val="1"/>
                <c:pt idx="0">
                  <c:v>school1_height 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TV+RV'!$AP$2:$AP$22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89-054D-A0E2-CD81AA8C9C67}"/>
            </c:ext>
          </c:extLst>
        </c:ser>
        <c:ser>
          <c:idx val="41"/>
          <c:order val="41"/>
          <c:tx>
            <c:strRef>
              <c:f>'ALL TV+RV'!$AQ$1</c:f>
              <c:strCache>
                <c:ptCount val="1"/>
                <c:pt idx="0">
                  <c:v>school2_height 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TV+RV'!$AQ$2:$AQ$22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A89-054D-A0E2-CD81AA8C9C67}"/>
            </c:ext>
          </c:extLst>
        </c:ser>
        <c:ser>
          <c:idx val="42"/>
          <c:order val="42"/>
          <c:tx>
            <c:strRef>
              <c:f>'ALL TV+RV'!$AR$1</c:f>
              <c:strCache>
                <c:ptCount val="1"/>
                <c:pt idx="0">
                  <c:v>school1_height 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TV+RV'!$AR$2:$AR$22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A89-054D-A0E2-CD81AA8C9C67}"/>
            </c:ext>
          </c:extLst>
        </c:ser>
        <c:ser>
          <c:idx val="43"/>
          <c:order val="43"/>
          <c:tx>
            <c:strRef>
              <c:f>'ALL TV+RV'!$AS$1</c:f>
              <c:strCache>
                <c:ptCount val="1"/>
                <c:pt idx="0">
                  <c:v>school2_height 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TV+RV'!$AS$2:$AS$22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A89-054D-A0E2-CD81AA8C9C67}"/>
            </c:ext>
          </c:extLst>
        </c:ser>
        <c:ser>
          <c:idx val="44"/>
          <c:order val="44"/>
          <c:tx>
            <c:strRef>
              <c:f>'ALL TV+RV'!$AT$1</c:f>
              <c:strCache>
                <c:ptCount val="1"/>
                <c:pt idx="0">
                  <c:v>school1_height 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TV+RV'!$AT$2:$AT$22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A89-054D-A0E2-CD81AA8C9C67}"/>
            </c:ext>
          </c:extLst>
        </c:ser>
        <c:ser>
          <c:idx val="45"/>
          <c:order val="45"/>
          <c:tx>
            <c:strRef>
              <c:f>'ALL TV+RV'!$AU$1</c:f>
              <c:strCache>
                <c:ptCount val="1"/>
                <c:pt idx="0">
                  <c:v>school2_height 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TV+RV'!$AU$2:$AU$22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A89-054D-A0E2-CD81AA8C9C67}"/>
            </c:ext>
          </c:extLst>
        </c:ser>
        <c:ser>
          <c:idx val="46"/>
          <c:order val="46"/>
          <c:tx>
            <c:strRef>
              <c:f>'ALL TV+RV'!$AV$1</c:f>
              <c:strCache>
                <c:ptCount val="1"/>
                <c:pt idx="0">
                  <c:v>school1_height 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TV+RV'!$AV$2:$AV$22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A89-054D-A0E2-CD81AA8C9C67}"/>
            </c:ext>
          </c:extLst>
        </c:ser>
        <c:ser>
          <c:idx val="47"/>
          <c:order val="47"/>
          <c:tx>
            <c:strRef>
              <c:f>'ALL TV+RV'!$AW$1</c:f>
              <c:strCache>
                <c:ptCount val="1"/>
                <c:pt idx="0">
                  <c:v>school2_height 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TV+RV'!$AW$2:$AW$22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A89-054D-A0E2-CD81AA8C9C67}"/>
            </c:ext>
          </c:extLst>
        </c:ser>
        <c:ser>
          <c:idx val="48"/>
          <c:order val="48"/>
          <c:tx>
            <c:strRef>
              <c:f>'ALL TV+RV'!$AX$1</c:f>
              <c:strCache>
                <c:ptCount val="1"/>
                <c:pt idx="0">
                  <c:v>school1_height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TV+RV'!$AX$2:$AX$22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A89-054D-A0E2-CD81AA8C9C67}"/>
            </c:ext>
          </c:extLst>
        </c:ser>
        <c:ser>
          <c:idx val="49"/>
          <c:order val="49"/>
          <c:tx>
            <c:strRef>
              <c:f>'ALL TV+RV'!$AY$1</c:f>
              <c:strCache>
                <c:ptCount val="1"/>
                <c:pt idx="0">
                  <c:v>school2_height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TV+RV'!$AY$2:$AY$22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A89-054D-A0E2-CD81AA8C9C67}"/>
            </c:ext>
          </c:extLst>
        </c:ser>
        <c:ser>
          <c:idx val="50"/>
          <c:order val="50"/>
          <c:tx>
            <c:strRef>
              <c:f>'ALL TV+RV'!$AZ$1</c:f>
              <c:strCache>
                <c:ptCount val="1"/>
                <c:pt idx="0">
                  <c:v>school1_height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TV+RV'!$AZ$2:$AZ$22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A89-054D-A0E2-CD81AA8C9C67}"/>
            </c:ext>
          </c:extLst>
        </c:ser>
        <c:ser>
          <c:idx val="51"/>
          <c:order val="51"/>
          <c:tx>
            <c:strRef>
              <c:f>'ALL TV+RV'!$BA$1</c:f>
              <c:strCache>
                <c:ptCount val="1"/>
                <c:pt idx="0">
                  <c:v>school2_height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TV+RV'!$BA$2:$BA$22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A89-054D-A0E2-CD81AA8C9C67}"/>
            </c:ext>
          </c:extLst>
        </c:ser>
        <c:ser>
          <c:idx val="52"/>
          <c:order val="52"/>
          <c:tx>
            <c:strRef>
              <c:f>'ALL TV+RV'!$BB$1</c:f>
              <c:strCache>
                <c:ptCount val="1"/>
                <c:pt idx="0">
                  <c:v>school1_height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TV+RV'!$BB$2:$BB$22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A89-054D-A0E2-CD81AA8C9C67}"/>
            </c:ext>
          </c:extLst>
        </c:ser>
        <c:ser>
          <c:idx val="53"/>
          <c:order val="53"/>
          <c:tx>
            <c:strRef>
              <c:f>'ALL TV+RV'!$BC$1</c:f>
              <c:strCache>
                <c:ptCount val="1"/>
                <c:pt idx="0">
                  <c:v>school2_height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TV+RV'!$BC$2:$BC$22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A89-054D-A0E2-CD81AA8C9C67}"/>
            </c:ext>
          </c:extLst>
        </c:ser>
        <c:ser>
          <c:idx val="54"/>
          <c:order val="54"/>
          <c:tx>
            <c:strRef>
              <c:f>'ALL TV+RV'!$BD$1</c:f>
              <c:strCache>
                <c:ptCount val="1"/>
                <c:pt idx="0">
                  <c:v>school1_height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TV+RV'!$BD$2:$BD$22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A89-054D-A0E2-CD81AA8C9C67}"/>
            </c:ext>
          </c:extLst>
        </c:ser>
        <c:ser>
          <c:idx val="55"/>
          <c:order val="55"/>
          <c:tx>
            <c:strRef>
              <c:f>'ALL TV+RV'!$BE$1</c:f>
              <c:strCache>
                <c:ptCount val="1"/>
                <c:pt idx="0">
                  <c:v>school2_height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TV+RV'!$BE$2:$BE$22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A89-054D-A0E2-CD81AA8C9C67}"/>
            </c:ext>
          </c:extLst>
        </c:ser>
        <c:ser>
          <c:idx val="56"/>
          <c:order val="56"/>
          <c:tx>
            <c:strRef>
              <c:f>'ALL TV+RV'!$BF$1</c:f>
              <c:strCache>
                <c:ptCount val="1"/>
                <c:pt idx="0">
                  <c:v>school1_height 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TV+RV'!$BF$2:$BF$22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A89-054D-A0E2-CD81AA8C9C67}"/>
            </c:ext>
          </c:extLst>
        </c:ser>
        <c:ser>
          <c:idx val="57"/>
          <c:order val="57"/>
          <c:tx>
            <c:strRef>
              <c:f>'ALL TV+RV'!$BG$1</c:f>
              <c:strCache>
                <c:ptCount val="1"/>
                <c:pt idx="0">
                  <c:v>school2_height 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TV+RV'!$BG$2:$BG$22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A89-054D-A0E2-CD81AA8C9C67}"/>
            </c:ext>
          </c:extLst>
        </c:ser>
        <c:ser>
          <c:idx val="58"/>
          <c:order val="58"/>
          <c:tx>
            <c:strRef>
              <c:f>'ALL TV+RV'!$BH$1</c:f>
              <c:strCache>
                <c:ptCount val="1"/>
                <c:pt idx="0">
                  <c:v>school1_height 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TV+RV'!$BH$2:$BH$22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A89-054D-A0E2-CD81AA8C9C67}"/>
            </c:ext>
          </c:extLst>
        </c:ser>
        <c:ser>
          <c:idx val="59"/>
          <c:order val="59"/>
          <c:tx>
            <c:strRef>
              <c:f>'ALL TV+RV'!$BI$1</c:f>
              <c:strCache>
                <c:ptCount val="1"/>
                <c:pt idx="0">
                  <c:v>school2_height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TV+RV'!$BI$2:$BI$22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A89-054D-A0E2-CD81AA8C9C67}"/>
            </c:ext>
          </c:extLst>
        </c:ser>
        <c:ser>
          <c:idx val="60"/>
          <c:order val="60"/>
          <c:tx>
            <c:strRef>
              <c:f>'ALL TV+RV'!$BJ$1</c:f>
              <c:strCache>
                <c:ptCount val="1"/>
                <c:pt idx="0">
                  <c:v>school1_height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TV+RV'!$BJ$2:$BJ$22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A89-054D-A0E2-CD81AA8C9C67}"/>
            </c:ext>
          </c:extLst>
        </c:ser>
        <c:ser>
          <c:idx val="61"/>
          <c:order val="61"/>
          <c:tx>
            <c:strRef>
              <c:f>'ALL TV+RV'!$BK$1</c:f>
              <c:strCache>
                <c:ptCount val="1"/>
                <c:pt idx="0">
                  <c:v>school2_height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TV+RV'!$BK$2:$BK$22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A89-054D-A0E2-CD81AA8C9C67}"/>
            </c:ext>
          </c:extLst>
        </c:ser>
        <c:ser>
          <c:idx val="62"/>
          <c:order val="62"/>
          <c:tx>
            <c:strRef>
              <c:f>'ALL TV+RV'!$BL$1</c:f>
              <c:strCache>
                <c:ptCount val="1"/>
                <c:pt idx="0">
                  <c:v>school1_height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TV+RV'!$BL$2:$BL$22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A89-054D-A0E2-CD81AA8C9C67}"/>
            </c:ext>
          </c:extLst>
        </c:ser>
        <c:ser>
          <c:idx val="63"/>
          <c:order val="63"/>
          <c:tx>
            <c:strRef>
              <c:f>'ALL TV+RV'!$BM$1</c:f>
              <c:strCache>
                <c:ptCount val="1"/>
                <c:pt idx="0">
                  <c:v>school2_height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TV+RV'!$BM$2:$BM$22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A89-054D-A0E2-CD81AA8C9C67}"/>
            </c:ext>
          </c:extLst>
        </c:ser>
        <c:ser>
          <c:idx val="64"/>
          <c:order val="64"/>
          <c:tx>
            <c:strRef>
              <c:f>'ALL TV+RV'!$BN$1</c:f>
              <c:strCache>
                <c:ptCount val="1"/>
                <c:pt idx="0">
                  <c:v>school1_height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TV+RV'!$BN$2:$BN$22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A89-054D-A0E2-CD81AA8C9C67}"/>
            </c:ext>
          </c:extLst>
        </c:ser>
        <c:ser>
          <c:idx val="65"/>
          <c:order val="65"/>
          <c:tx>
            <c:strRef>
              <c:f>'ALL TV+RV'!$BO$1</c:f>
              <c:strCache>
                <c:ptCount val="1"/>
                <c:pt idx="0">
                  <c:v>school2_height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TV+RV'!$BO$2:$BO$22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A89-054D-A0E2-CD81AA8C9C67}"/>
            </c:ext>
          </c:extLst>
        </c:ser>
        <c:ser>
          <c:idx val="66"/>
          <c:order val="66"/>
          <c:tx>
            <c:strRef>
              <c:f>'ALL TV+RV'!$BP$1</c:f>
              <c:strCache>
                <c:ptCount val="1"/>
                <c:pt idx="0">
                  <c:v>school1_height 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TV+RV'!$BP$2:$BP$22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A89-054D-A0E2-CD81AA8C9C67}"/>
            </c:ext>
          </c:extLst>
        </c:ser>
        <c:ser>
          <c:idx val="67"/>
          <c:order val="67"/>
          <c:tx>
            <c:strRef>
              <c:f>'ALL TV+RV'!$BQ$1</c:f>
              <c:strCache>
                <c:ptCount val="1"/>
                <c:pt idx="0">
                  <c:v>school2_height 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TV+RV'!$BQ$2:$BQ$22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A89-054D-A0E2-CD81AA8C9C67}"/>
            </c:ext>
          </c:extLst>
        </c:ser>
        <c:ser>
          <c:idx val="68"/>
          <c:order val="68"/>
          <c:tx>
            <c:strRef>
              <c:f>'ALL TV+RV'!$BR$1</c:f>
              <c:strCache>
                <c:ptCount val="1"/>
                <c:pt idx="0">
                  <c:v>school1_height 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TV+RV'!$BR$2:$BR$22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A89-054D-A0E2-CD81AA8C9C67}"/>
            </c:ext>
          </c:extLst>
        </c:ser>
        <c:ser>
          <c:idx val="69"/>
          <c:order val="69"/>
          <c:tx>
            <c:strRef>
              <c:f>'ALL TV+RV'!$BS$1</c:f>
              <c:strCache>
                <c:ptCount val="1"/>
                <c:pt idx="0">
                  <c:v>school2_height 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TV+RV'!$BS$2:$BS$22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A89-054D-A0E2-CD81AA8C9C67}"/>
            </c:ext>
          </c:extLst>
        </c:ser>
        <c:ser>
          <c:idx val="70"/>
          <c:order val="70"/>
          <c:tx>
            <c:strRef>
              <c:f>'ALL TV+RV'!$BT$1</c:f>
              <c:strCache>
                <c:ptCount val="1"/>
                <c:pt idx="0">
                  <c:v>school1_height 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TV+RV'!$BT$2:$BT$22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A89-054D-A0E2-CD81AA8C9C67}"/>
            </c:ext>
          </c:extLst>
        </c:ser>
        <c:ser>
          <c:idx val="71"/>
          <c:order val="71"/>
          <c:tx>
            <c:strRef>
              <c:f>'ALL TV+RV'!$BU$1</c:f>
              <c:strCache>
                <c:ptCount val="1"/>
                <c:pt idx="0">
                  <c:v>school2_height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TV+RV'!$BU$2:$BU$22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A89-054D-A0E2-CD81AA8C9C67}"/>
            </c:ext>
          </c:extLst>
        </c:ser>
        <c:ser>
          <c:idx val="72"/>
          <c:order val="72"/>
          <c:tx>
            <c:strRef>
              <c:f>'ALL TV+RV'!$BV$1</c:f>
              <c:strCache>
                <c:ptCount val="1"/>
                <c:pt idx="0">
                  <c:v>school1_count 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TV+RV'!$BV$2:$BV$22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A89-054D-A0E2-CD81AA8C9C67}"/>
            </c:ext>
          </c:extLst>
        </c:ser>
        <c:ser>
          <c:idx val="73"/>
          <c:order val="73"/>
          <c:tx>
            <c:strRef>
              <c:f>'ALL TV+RV'!$BW$1</c:f>
              <c:strCache>
                <c:ptCount val="1"/>
                <c:pt idx="0">
                  <c:v>school2_count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TV+RV'!$BW$2:$BW$22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A89-054D-A0E2-CD81AA8C9C67}"/>
            </c:ext>
          </c:extLst>
        </c:ser>
        <c:ser>
          <c:idx val="74"/>
          <c:order val="74"/>
          <c:tx>
            <c:strRef>
              <c:f>'ALL TV+RV'!$BX$1</c:f>
              <c:strCache>
                <c:ptCount val="1"/>
                <c:pt idx="0">
                  <c:v>school1_count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TV+RV'!$BX$2:$BX$22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A89-054D-A0E2-CD81AA8C9C67}"/>
            </c:ext>
          </c:extLst>
        </c:ser>
        <c:ser>
          <c:idx val="75"/>
          <c:order val="75"/>
          <c:tx>
            <c:strRef>
              <c:f>'ALL TV+RV'!$BY$1</c:f>
              <c:strCache>
                <c:ptCount val="1"/>
                <c:pt idx="0">
                  <c:v>school2_count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TV+RV'!$BY$2:$BY$22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A89-054D-A0E2-CD81AA8C9C67}"/>
            </c:ext>
          </c:extLst>
        </c:ser>
        <c:ser>
          <c:idx val="76"/>
          <c:order val="76"/>
          <c:tx>
            <c:strRef>
              <c:f>'ALL TV+RV'!$BZ$1</c:f>
              <c:strCache>
                <c:ptCount val="1"/>
                <c:pt idx="0">
                  <c:v>school1_count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TV+RV'!$BZ$2:$BZ$22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A89-054D-A0E2-CD81AA8C9C67}"/>
            </c:ext>
          </c:extLst>
        </c:ser>
        <c:ser>
          <c:idx val="77"/>
          <c:order val="77"/>
          <c:tx>
            <c:strRef>
              <c:f>'ALL TV+RV'!$CA$1</c:f>
              <c:strCache>
                <c:ptCount val="1"/>
                <c:pt idx="0">
                  <c:v>school2_count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TV+RV'!$CA$2:$CA$22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A89-054D-A0E2-CD81AA8C9C67}"/>
            </c:ext>
          </c:extLst>
        </c:ser>
        <c:ser>
          <c:idx val="78"/>
          <c:order val="78"/>
          <c:tx>
            <c:strRef>
              <c:f>'ALL TV+RV'!$CB$1</c:f>
              <c:strCache>
                <c:ptCount val="1"/>
                <c:pt idx="0">
                  <c:v>school1_count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TV+RV'!$CB$2:$CB$22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A89-054D-A0E2-CD81AA8C9C67}"/>
            </c:ext>
          </c:extLst>
        </c:ser>
        <c:ser>
          <c:idx val="79"/>
          <c:order val="79"/>
          <c:tx>
            <c:strRef>
              <c:f>'ALL TV+RV'!$CC$1</c:f>
              <c:strCache>
                <c:ptCount val="1"/>
                <c:pt idx="0">
                  <c:v>school2_count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TV+RV'!$CC$2:$CC$22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A89-054D-A0E2-CD81AA8C9C67}"/>
            </c:ext>
          </c:extLst>
        </c:ser>
        <c:ser>
          <c:idx val="80"/>
          <c:order val="80"/>
          <c:tx>
            <c:strRef>
              <c:f>'ALL TV+RV'!$CD$1</c:f>
              <c:strCache>
                <c:ptCount val="1"/>
                <c:pt idx="0">
                  <c:v>school1_count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TV+RV'!$CD$2:$CD$22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9A89-054D-A0E2-CD81AA8C9C67}"/>
            </c:ext>
          </c:extLst>
        </c:ser>
        <c:ser>
          <c:idx val="81"/>
          <c:order val="81"/>
          <c:tx>
            <c:strRef>
              <c:f>'ALL TV+RV'!$CE$1</c:f>
              <c:strCache>
                <c:ptCount val="1"/>
                <c:pt idx="0">
                  <c:v>school2_count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TV+RV'!$CE$2:$CE$22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9A89-054D-A0E2-CD81AA8C9C67}"/>
            </c:ext>
          </c:extLst>
        </c:ser>
        <c:ser>
          <c:idx val="82"/>
          <c:order val="82"/>
          <c:tx>
            <c:strRef>
              <c:f>'ALL TV+RV'!$CF$1</c:f>
              <c:strCache>
                <c:ptCount val="1"/>
                <c:pt idx="0">
                  <c:v>school1_count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TV+RV'!$CF$2:$CF$22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9A89-054D-A0E2-CD81AA8C9C67}"/>
            </c:ext>
          </c:extLst>
        </c:ser>
        <c:ser>
          <c:idx val="83"/>
          <c:order val="83"/>
          <c:tx>
            <c:strRef>
              <c:f>'ALL TV+RV'!$CG$1</c:f>
              <c:strCache>
                <c:ptCount val="1"/>
                <c:pt idx="0">
                  <c:v>school2_count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TV+RV'!$CG$2:$CG$22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9A89-054D-A0E2-CD81AA8C9C67}"/>
            </c:ext>
          </c:extLst>
        </c:ser>
        <c:ser>
          <c:idx val="84"/>
          <c:order val="84"/>
          <c:tx>
            <c:strRef>
              <c:f>'ALL TV+RV'!$CH$1</c:f>
              <c:strCache>
                <c:ptCount val="1"/>
                <c:pt idx="0">
                  <c:v>school1_count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TV+RV'!$CH$2:$CH$22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A89-054D-A0E2-CD81AA8C9C67}"/>
            </c:ext>
          </c:extLst>
        </c:ser>
        <c:ser>
          <c:idx val="85"/>
          <c:order val="85"/>
          <c:tx>
            <c:strRef>
              <c:f>'ALL TV+RV'!$CI$1</c:f>
              <c:strCache>
                <c:ptCount val="1"/>
                <c:pt idx="0">
                  <c:v>school2_count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TV+RV'!$CI$2:$CI$22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A89-054D-A0E2-CD81AA8C9C67}"/>
            </c:ext>
          </c:extLst>
        </c:ser>
        <c:ser>
          <c:idx val="86"/>
          <c:order val="86"/>
          <c:tx>
            <c:strRef>
              <c:f>'ALL TV+RV'!$CJ$1</c:f>
              <c:strCache>
                <c:ptCount val="1"/>
                <c:pt idx="0">
                  <c:v>school1_count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TV+RV'!$CJ$2:$CJ$22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A89-054D-A0E2-CD81AA8C9C67}"/>
            </c:ext>
          </c:extLst>
        </c:ser>
        <c:ser>
          <c:idx val="87"/>
          <c:order val="87"/>
          <c:tx>
            <c:strRef>
              <c:f>'ALL TV+RV'!$CK$1</c:f>
              <c:strCache>
                <c:ptCount val="1"/>
                <c:pt idx="0">
                  <c:v>school2_count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TV+RV'!$CK$2:$CK$22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9A89-054D-A0E2-CD81AA8C9C67}"/>
            </c:ext>
          </c:extLst>
        </c:ser>
        <c:ser>
          <c:idx val="88"/>
          <c:order val="88"/>
          <c:tx>
            <c:strRef>
              <c:f>'ALL TV+RV'!$CL$1</c:f>
              <c:strCache>
                <c:ptCount val="1"/>
                <c:pt idx="0">
                  <c:v>school1_count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TV+RV'!$CL$2:$CL$22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9A89-054D-A0E2-CD81AA8C9C67}"/>
            </c:ext>
          </c:extLst>
        </c:ser>
        <c:ser>
          <c:idx val="89"/>
          <c:order val="89"/>
          <c:tx>
            <c:strRef>
              <c:f>'ALL TV+RV'!$CM$1</c:f>
              <c:strCache>
                <c:ptCount val="1"/>
                <c:pt idx="0">
                  <c:v>school2_count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TV+RV'!$CM$2:$CM$22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9A89-054D-A0E2-CD81AA8C9C67}"/>
            </c:ext>
          </c:extLst>
        </c:ser>
        <c:ser>
          <c:idx val="90"/>
          <c:order val="90"/>
          <c:tx>
            <c:strRef>
              <c:f>'ALL TV+RV'!$CN$1</c:f>
              <c:strCache>
                <c:ptCount val="1"/>
                <c:pt idx="0">
                  <c:v>school1_count 10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TV+RV'!$CN$2:$CN$22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9A89-054D-A0E2-CD81AA8C9C67}"/>
            </c:ext>
          </c:extLst>
        </c:ser>
        <c:ser>
          <c:idx val="91"/>
          <c:order val="91"/>
          <c:tx>
            <c:strRef>
              <c:f>'ALL TV+RV'!$CO$1</c:f>
              <c:strCache>
                <c:ptCount val="1"/>
                <c:pt idx="0">
                  <c:v>school2_count 10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TV+RV'!$CO$2:$CO$22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9A89-054D-A0E2-CD81AA8C9C67}"/>
            </c:ext>
          </c:extLst>
        </c:ser>
        <c:ser>
          <c:idx val="92"/>
          <c:order val="92"/>
          <c:tx>
            <c:strRef>
              <c:f>'ALL TV+RV'!$CP$1</c:f>
              <c:strCache>
                <c:ptCount val="1"/>
                <c:pt idx="0">
                  <c:v>school1_count 11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TV+RV'!$CP$2:$CP$22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9A89-054D-A0E2-CD81AA8C9C67}"/>
            </c:ext>
          </c:extLst>
        </c:ser>
        <c:ser>
          <c:idx val="93"/>
          <c:order val="93"/>
          <c:tx>
            <c:strRef>
              <c:f>'ALL TV+RV'!$CQ$1</c:f>
              <c:strCache>
                <c:ptCount val="1"/>
                <c:pt idx="0">
                  <c:v>school2_count 11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TV+RV'!$CQ$2:$CQ$22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A89-054D-A0E2-CD81AA8C9C67}"/>
            </c:ext>
          </c:extLst>
        </c:ser>
        <c:ser>
          <c:idx val="94"/>
          <c:order val="94"/>
          <c:tx>
            <c:strRef>
              <c:f>'ALL TV+RV'!$CR$1</c:f>
              <c:strCache>
                <c:ptCount val="1"/>
                <c:pt idx="0">
                  <c:v>school1_count 12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TV+RV'!$CR$2:$CR$22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9A89-054D-A0E2-CD81AA8C9C67}"/>
            </c:ext>
          </c:extLst>
        </c:ser>
        <c:ser>
          <c:idx val="95"/>
          <c:order val="95"/>
          <c:tx>
            <c:strRef>
              <c:f>'ALL TV+RV'!$CS$1</c:f>
              <c:strCache>
                <c:ptCount val="1"/>
                <c:pt idx="0">
                  <c:v>school2_count 12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TV+RV'!$CS$2:$CS$22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9A89-054D-A0E2-CD81AA8C9C67}"/>
            </c:ext>
          </c:extLst>
        </c:ser>
        <c:ser>
          <c:idx val="96"/>
          <c:order val="96"/>
          <c:tx>
            <c:strRef>
              <c:f>'ALL TV+RV'!$CT$1</c:f>
              <c:strCache>
                <c:ptCount val="1"/>
                <c:pt idx="0">
                  <c:v>school1_count 13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TV+RV'!$CT$2:$CT$22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9A89-054D-A0E2-CD81AA8C9C67}"/>
            </c:ext>
          </c:extLst>
        </c:ser>
        <c:ser>
          <c:idx val="97"/>
          <c:order val="97"/>
          <c:tx>
            <c:strRef>
              <c:f>'ALL TV+RV'!$CU$1</c:f>
              <c:strCache>
                <c:ptCount val="1"/>
                <c:pt idx="0">
                  <c:v>school2_count 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TV+RV'!$CU$2:$CU$22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9A89-054D-A0E2-CD81AA8C9C67}"/>
            </c:ext>
          </c:extLst>
        </c:ser>
        <c:ser>
          <c:idx val="98"/>
          <c:order val="98"/>
          <c:tx>
            <c:strRef>
              <c:f>'ALL TV+RV'!$CV$1</c:f>
              <c:strCache>
                <c:ptCount val="1"/>
                <c:pt idx="0">
                  <c:v>school1_count 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TV+RV'!$CV$2:$CV$22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A89-054D-A0E2-CD81AA8C9C67}"/>
            </c:ext>
          </c:extLst>
        </c:ser>
        <c:ser>
          <c:idx val="99"/>
          <c:order val="99"/>
          <c:tx>
            <c:strRef>
              <c:f>'ALL TV+RV'!$CW$1</c:f>
              <c:strCache>
                <c:ptCount val="1"/>
                <c:pt idx="0">
                  <c:v>school2_count 14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TV+RV'!$CW$2:$CW$22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9A89-054D-A0E2-CD81AA8C9C67}"/>
            </c:ext>
          </c:extLst>
        </c:ser>
        <c:ser>
          <c:idx val="100"/>
          <c:order val="100"/>
          <c:tx>
            <c:strRef>
              <c:f>'ALL TV+RV'!$CX$1</c:f>
              <c:strCache>
                <c:ptCount val="1"/>
                <c:pt idx="0">
                  <c:v>school1_count 15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TV+RV'!$CX$2:$CX$22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9A89-054D-A0E2-CD81AA8C9C67}"/>
            </c:ext>
          </c:extLst>
        </c:ser>
        <c:ser>
          <c:idx val="101"/>
          <c:order val="101"/>
          <c:tx>
            <c:strRef>
              <c:f>'ALL TV+RV'!$CY$1</c:f>
              <c:strCache>
                <c:ptCount val="1"/>
                <c:pt idx="0">
                  <c:v>school2_count 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TV+RV'!$CY$2:$CY$22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9A89-054D-A0E2-CD81AA8C9C67}"/>
            </c:ext>
          </c:extLst>
        </c:ser>
        <c:ser>
          <c:idx val="102"/>
          <c:order val="102"/>
          <c:tx>
            <c:strRef>
              <c:f>'ALL TV+RV'!$CZ$1</c:f>
              <c:strCache>
                <c:ptCount val="1"/>
                <c:pt idx="0">
                  <c:v>school1_count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TV+RV'!$CZ$2:$CZ$22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9A89-054D-A0E2-CD81AA8C9C67}"/>
            </c:ext>
          </c:extLst>
        </c:ser>
        <c:ser>
          <c:idx val="103"/>
          <c:order val="103"/>
          <c:tx>
            <c:strRef>
              <c:f>'ALL TV+RV'!$DA$1</c:f>
              <c:strCache>
                <c:ptCount val="1"/>
                <c:pt idx="0">
                  <c:v>school2_count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TV+RV'!$DA$2:$DA$22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9A89-054D-A0E2-CD81AA8C9C67}"/>
            </c:ext>
          </c:extLst>
        </c:ser>
        <c:ser>
          <c:idx val="104"/>
          <c:order val="104"/>
          <c:tx>
            <c:strRef>
              <c:f>'ALL TV+RV'!$DB$1</c:f>
              <c:strCache>
                <c:ptCount val="1"/>
                <c:pt idx="0">
                  <c:v>school1_count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TV+RV'!$DB$2:$DB$22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A89-054D-A0E2-CD81AA8C9C67}"/>
            </c:ext>
          </c:extLst>
        </c:ser>
        <c:ser>
          <c:idx val="105"/>
          <c:order val="105"/>
          <c:tx>
            <c:strRef>
              <c:f>'ALL TV+RV'!$DC$1</c:f>
              <c:strCache>
                <c:ptCount val="1"/>
                <c:pt idx="0">
                  <c:v>school2_count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TV+RV'!$DC$2:$DC$22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9A89-054D-A0E2-CD81AA8C9C67}"/>
            </c:ext>
          </c:extLst>
        </c:ser>
        <c:ser>
          <c:idx val="106"/>
          <c:order val="106"/>
          <c:tx>
            <c:strRef>
              <c:f>'ALL TV+RV'!$DD$1</c:f>
              <c:strCache>
                <c:ptCount val="1"/>
                <c:pt idx="0">
                  <c:v>school1_count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TV+RV'!$DD$2:$DD$22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9A89-054D-A0E2-CD81AA8C9C67}"/>
            </c:ext>
          </c:extLst>
        </c:ser>
        <c:ser>
          <c:idx val="107"/>
          <c:order val="107"/>
          <c:tx>
            <c:strRef>
              <c:f>'ALL TV+RV'!$DE$1</c:f>
              <c:strCache>
                <c:ptCount val="1"/>
                <c:pt idx="0">
                  <c:v>school2_count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TV+RV'!$DE$2:$DE$22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9A89-054D-A0E2-CD81AA8C9C67}"/>
            </c:ext>
          </c:extLst>
        </c:ser>
        <c:ser>
          <c:idx val="108"/>
          <c:order val="108"/>
          <c:tx>
            <c:strRef>
              <c:f>'ALL TV+RV'!$DF$1</c:f>
              <c:strCache>
                <c:ptCount val="1"/>
                <c:pt idx="0">
                  <c:v>school1_colour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TV+RV'!$DF$2:$DF$22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9A89-054D-A0E2-CD81AA8C9C67}"/>
            </c:ext>
          </c:extLst>
        </c:ser>
        <c:ser>
          <c:idx val="109"/>
          <c:order val="109"/>
          <c:tx>
            <c:strRef>
              <c:f>'ALL TV+RV'!$DG$1</c:f>
              <c:strCache>
                <c:ptCount val="1"/>
                <c:pt idx="0">
                  <c:v>school2_colour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TV+RV'!$DG$2:$DG$22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9A89-054D-A0E2-CD81AA8C9C67}"/>
            </c:ext>
          </c:extLst>
        </c:ser>
        <c:ser>
          <c:idx val="110"/>
          <c:order val="110"/>
          <c:tx>
            <c:strRef>
              <c:f>'ALL TV+RV'!$DH$1</c:f>
              <c:strCache>
                <c:ptCount val="1"/>
                <c:pt idx="0">
                  <c:v>school1_colour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TV+RV'!$DH$2:$DH$22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9A89-054D-A0E2-CD81AA8C9C67}"/>
            </c:ext>
          </c:extLst>
        </c:ser>
        <c:ser>
          <c:idx val="111"/>
          <c:order val="111"/>
          <c:tx>
            <c:strRef>
              <c:f>'ALL TV+RV'!$DI$1</c:f>
              <c:strCache>
                <c:ptCount val="1"/>
                <c:pt idx="0">
                  <c:v>school2_colour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TV+RV'!$DI$2:$DI$22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9A89-054D-A0E2-CD81AA8C9C67}"/>
            </c:ext>
          </c:extLst>
        </c:ser>
        <c:ser>
          <c:idx val="112"/>
          <c:order val="112"/>
          <c:tx>
            <c:strRef>
              <c:f>'ALL TV+RV'!$DJ$1</c:f>
              <c:strCache>
                <c:ptCount val="1"/>
                <c:pt idx="0">
                  <c:v>school1_colour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TV+RV'!$DJ$2:$DJ$22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9A89-054D-A0E2-CD81AA8C9C67}"/>
            </c:ext>
          </c:extLst>
        </c:ser>
        <c:ser>
          <c:idx val="113"/>
          <c:order val="113"/>
          <c:tx>
            <c:strRef>
              <c:f>'ALL TV+RV'!$DK$1</c:f>
              <c:strCache>
                <c:ptCount val="1"/>
                <c:pt idx="0">
                  <c:v>school2_colour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TV+RV'!$DK$2:$DK$22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9A89-054D-A0E2-CD81AA8C9C67}"/>
            </c:ext>
          </c:extLst>
        </c:ser>
        <c:ser>
          <c:idx val="114"/>
          <c:order val="114"/>
          <c:tx>
            <c:strRef>
              <c:f>'ALL TV+RV'!$DL$1</c:f>
              <c:strCache>
                <c:ptCount val="1"/>
                <c:pt idx="0">
                  <c:v>school1_colour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TV+RV'!$DL$2:$DL$22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9A89-054D-A0E2-CD81AA8C9C67}"/>
            </c:ext>
          </c:extLst>
        </c:ser>
        <c:ser>
          <c:idx val="115"/>
          <c:order val="115"/>
          <c:tx>
            <c:strRef>
              <c:f>'ALL TV+RV'!$DM$1</c:f>
              <c:strCache>
                <c:ptCount val="1"/>
                <c:pt idx="0">
                  <c:v>school2_colour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TV+RV'!$DM$2:$DM$22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9A89-054D-A0E2-CD81AA8C9C67}"/>
            </c:ext>
          </c:extLst>
        </c:ser>
        <c:ser>
          <c:idx val="116"/>
          <c:order val="116"/>
          <c:tx>
            <c:strRef>
              <c:f>'ALL TV+RV'!$DN$1</c:f>
              <c:strCache>
                <c:ptCount val="1"/>
                <c:pt idx="0">
                  <c:v>school1_colour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TV+RV'!$DN$2:$DN$22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9A89-054D-A0E2-CD81AA8C9C67}"/>
            </c:ext>
          </c:extLst>
        </c:ser>
        <c:ser>
          <c:idx val="117"/>
          <c:order val="117"/>
          <c:tx>
            <c:strRef>
              <c:f>'ALL TV+RV'!$DO$1</c:f>
              <c:strCache>
                <c:ptCount val="1"/>
                <c:pt idx="0">
                  <c:v>school2_colour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TV+RV'!$DO$2:$DO$22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9A89-054D-A0E2-CD81AA8C9C67}"/>
            </c:ext>
          </c:extLst>
        </c:ser>
        <c:ser>
          <c:idx val="118"/>
          <c:order val="118"/>
          <c:tx>
            <c:strRef>
              <c:f>'ALL TV+RV'!$DP$1</c:f>
              <c:strCache>
                <c:ptCount val="1"/>
                <c:pt idx="0">
                  <c:v>school1_colour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TV+RV'!$DP$2:$DP$22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A89-054D-A0E2-CD81AA8C9C67}"/>
            </c:ext>
          </c:extLst>
        </c:ser>
        <c:ser>
          <c:idx val="119"/>
          <c:order val="119"/>
          <c:tx>
            <c:strRef>
              <c:f>'ALL TV+RV'!$DQ$1</c:f>
              <c:strCache>
                <c:ptCount val="1"/>
                <c:pt idx="0">
                  <c:v>school2_colour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TV+RV'!$DQ$2:$DQ$22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9A89-054D-A0E2-CD81AA8C9C67}"/>
            </c:ext>
          </c:extLst>
        </c:ser>
        <c:ser>
          <c:idx val="120"/>
          <c:order val="120"/>
          <c:tx>
            <c:strRef>
              <c:f>'ALL TV+RV'!$DR$1</c:f>
              <c:strCache>
                <c:ptCount val="1"/>
                <c:pt idx="0">
                  <c:v>school1_colour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TV+RV'!$DR$2:$DR$22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9A89-054D-A0E2-CD81AA8C9C67}"/>
            </c:ext>
          </c:extLst>
        </c:ser>
        <c:ser>
          <c:idx val="121"/>
          <c:order val="121"/>
          <c:tx>
            <c:strRef>
              <c:f>'ALL TV+RV'!$DS$1</c:f>
              <c:strCache>
                <c:ptCount val="1"/>
                <c:pt idx="0">
                  <c:v>school2_colour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TV+RV'!$DS$2:$DS$22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9A89-054D-A0E2-CD81AA8C9C67}"/>
            </c:ext>
          </c:extLst>
        </c:ser>
        <c:ser>
          <c:idx val="122"/>
          <c:order val="122"/>
          <c:tx>
            <c:strRef>
              <c:f>'ALL TV+RV'!$DT$1</c:f>
              <c:strCache>
                <c:ptCount val="1"/>
                <c:pt idx="0">
                  <c:v>school1_colour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TV+RV'!$DT$2:$DT$22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9A89-054D-A0E2-CD81AA8C9C67}"/>
            </c:ext>
          </c:extLst>
        </c:ser>
        <c:ser>
          <c:idx val="123"/>
          <c:order val="123"/>
          <c:tx>
            <c:strRef>
              <c:f>'ALL TV+RV'!$DU$1</c:f>
              <c:strCache>
                <c:ptCount val="1"/>
                <c:pt idx="0">
                  <c:v>school2_colour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TV+RV'!$DU$2:$DU$22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9A89-054D-A0E2-CD81AA8C9C67}"/>
            </c:ext>
          </c:extLst>
        </c:ser>
        <c:ser>
          <c:idx val="124"/>
          <c:order val="124"/>
          <c:tx>
            <c:strRef>
              <c:f>'ALL TV+RV'!$DV$1</c:f>
              <c:strCache>
                <c:ptCount val="1"/>
                <c:pt idx="0">
                  <c:v>school1_colour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TV+RV'!$DV$2:$DV$22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9A89-054D-A0E2-CD81AA8C9C67}"/>
            </c:ext>
          </c:extLst>
        </c:ser>
        <c:ser>
          <c:idx val="125"/>
          <c:order val="125"/>
          <c:tx>
            <c:strRef>
              <c:f>'ALL TV+RV'!$DW$1</c:f>
              <c:strCache>
                <c:ptCount val="1"/>
                <c:pt idx="0">
                  <c:v>school2_colour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TV+RV'!$DW$2:$DW$22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9A89-054D-A0E2-CD81AA8C9C67}"/>
            </c:ext>
          </c:extLst>
        </c:ser>
        <c:ser>
          <c:idx val="126"/>
          <c:order val="126"/>
          <c:tx>
            <c:strRef>
              <c:f>'ALL TV+RV'!$DX$1</c:f>
              <c:strCache>
                <c:ptCount val="1"/>
                <c:pt idx="0">
                  <c:v>school1_colour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TV+RV'!$DX$2:$DX$22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9A89-054D-A0E2-CD81AA8C9C67}"/>
            </c:ext>
          </c:extLst>
        </c:ser>
        <c:ser>
          <c:idx val="127"/>
          <c:order val="127"/>
          <c:tx>
            <c:strRef>
              <c:f>'ALL TV+RV'!$DY$1</c:f>
              <c:strCache>
                <c:ptCount val="1"/>
                <c:pt idx="0">
                  <c:v>school2_colour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TV+RV'!$DY$2:$DY$22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9A89-054D-A0E2-CD81AA8C9C67}"/>
            </c:ext>
          </c:extLst>
        </c:ser>
        <c:ser>
          <c:idx val="128"/>
          <c:order val="128"/>
          <c:tx>
            <c:strRef>
              <c:f>'ALL TV+RV'!$DZ$1</c:f>
              <c:strCache>
                <c:ptCount val="1"/>
                <c:pt idx="0">
                  <c:v>school1_colour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TV+RV'!$DZ$2:$DZ$22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9A89-054D-A0E2-CD81AA8C9C67}"/>
            </c:ext>
          </c:extLst>
        </c:ser>
        <c:ser>
          <c:idx val="129"/>
          <c:order val="129"/>
          <c:tx>
            <c:strRef>
              <c:f>'ALL TV+RV'!$EA$1</c:f>
              <c:strCache>
                <c:ptCount val="1"/>
                <c:pt idx="0">
                  <c:v>school2_colour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TV+RV'!$EA$2:$EA$22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9A89-054D-A0E2-CD81AA8C9C67}"/>
            </c:ext>
          </c:extLst>
        </c:ser>
        <c:ser>
          <c:idx val="130"/>
          <c:order val="130"/>
          <c:tx>
            <c:strRef>
              <c:f>'ALL TV+RV'!$EB$1</c:f>
              <c:strCache>
                <c:ptCount val="1"/>
                <c:pt idx="0">
                  <c:v>school1_colour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TV+RV'!$EB$2:$EB$22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9A89-054D-A0E2-CD81AA8C9C67}"/>
            </c:ext>
          </c:extLst>
        </c:ser>
        <c:ser>
          <c:idx val="131"/>
          <c:order val="131"/>
          <c:tx>
            <c:strRef>
              <c:f>'ALL TV+RV'!$EC$1</c:f>
              <c:strCache>
                <c:ptCount val="1"/>
                <c:pt idx="0">
                  <c:v>school2_colour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TV+RV'!$EC$2:$EC$22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9A89-054D-A0E2-CD81AA8C9C67}"/>
            </c:ext>
          </c:extLst>
        </c:ser>
        <c:ser>
          <c:idx val="132"/>
          <c:order val="132"/>
          <c:tx>
            <c:strRef>
              <c:f>'ALL TV+RV'!$ED$1</c:f>
              <c:strCache>
                <c:ptCount val="1"/>
                <c:pt idx="0">
                  <c:v>school1_colour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TV+RV'!$ED$2:$ED$22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9A89-054D-A0E2-CD81AA8C9C67}"/>
            </c:ext>
          </c:extLst>
        </c:ser>
        <c:ser>
          <c:idx val="133"/>
          <c:order val="133"/>
          <c:tx>
            <c:strRef>
              <c:f>'ALL TV+RV'!$EE$1</c:f>
              <c:strCache>
                <c:ptCount val="1"/>
                <c:pt idx="0">
                  <c:v>school2_colour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TV+RV'!$EE$2:$EE$22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9A89-054D-A0E2-CD81AA8C9C67}"/>
            </c:ext>
          </c:extLst>
        </c:ser>
        <c:ser>
          <c:idx val="134"/>
          <c:order val="134"/>
          <c:tx>
            <c:strRef>
              <c:f>'ALL TV+RV'!$EF$1</c:f>
              <c:strCache>
                <c:ptCount val="1"/>
                <c:pt idx="0">
                  <c:v>school1_colour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TV+RV'!$EF$2:$EF$22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9A89-054D-A0E2-CD81AA8C9C67}"/>
            </c:ext>
          </c:extLst>
        </c:ser>
        <c:ser>
          <c:idx val="135"/>
          <c:order val="135"/>
          <c:tx>
            <c:strRef>
              <c:f>'ALL TV+RV'!$EG$1</c:f>
              <c:strCache>
                <c:ptCount val="1"/>
                <c:pt idx="0">
                  <c:v>school2_colour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TV+RV'!$EG$2:$EG$22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A89-054D-A0E2-CD81AA8C9C67}"/>
            </c:ext>
          </c:extLst>
        </c:ser>
        <c:ser>
          <c:idx val="136"/>
          <c:order val="136"/>
          <c:tx>
            <c:strRef>
              <c:f>'ALL TV+RV'!$EH$1</c:f>
              <c:strCache>
                <c:ptCount val="1"/>
                <c:pt idx="0">
                  <c:v>school1_colour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TV+RV'!$EH$2:$EH$22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9A89-054D-A0E2-CD81AA8C9C67}"/>
            </c:ext>
          </c:extLst>
        </c:ser>
        <c:ser>
          <c:idx val="137"/>
          <c:order val="137"/>
          <c:tx>
            <c:strRef>
              <c:f>'ALL TV+RV'!$EI$1</c:f>
              <c:strCache>
                <c:ptCount val="1"/>
                <c:pt idx="0">
                  <c:v>school2_colour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TV+RV'!$EI$2:$EI$22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9A89-054D-A0E2-CD81AA8C9C67}"/>
            </c:ext>
          </c:extLst>
        </c:ser>
        <c:ser>
          <c:idx val="138"/>
          <c:order val="138"/>
          <c:tx>
            <c:strRef>
              <c:f>'ALL TV+RV'!$EJ$1</c:f>
              <c:strCache>
                <c:ptCount val="1"/>
                <c:pt idx="0">
                  <c:v>school1_colour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TV+RV'!$EJ$2:$EJ$22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9A89-054D-A0E2-CD81AA8C9C67}"/>
            </c:ext>
          </c:extLst>
        </c:ser>
        <c:ser>
          <c:idx val="139"/>
          <c:order val="139"/>
          <c:tx>
            <c:strRef>
              <c:f>'ALL TV+RV'!$EK$1</c:f>
              <c:strCache>
                <c:ptCount val="1"/>
                <c:pt idx="0">
                  <c:v>school2_colour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TV+RV'!$EK$2:$EK$22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9A89-054D-A0E2-CD81AA8C9C67}"/>
            </c:ext>
          </c:extLst>
        </c:ser>
        <c:ser>
          <c:idx val="140"/>
          <c:order val="140"/>
          <c:tx>
            <c:strRef>
              <c:f>'ALL TV+RV'!$EL$1</c:f>
              <c:strCache>
                <c:ptCount val="1"/>
                <c:pt idx="0">
                  <c:v>school1_colour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TV+RV'!$EL$2:$EL$22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9A89-054D-A0E2-CD81AA8C9C67}"/>
            </c:ext>
          </c:extLst>
        </c:ser>
        <c:ser>
          <c:idx val="141"/>
          <c:order val="141"/>
          <c:tx>
            <c:strRef>
              <c:f>'ALL TV+RV'!$EM$1</c:f>
              <c:strCache>
                <c:ptCount val="1"/>
                <c:pt idx="0">
                  <c:v>school2_colour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TV+RV'!$EM$2:$EM$22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9A89-054D-A0E2-CD81AA8C9C67}"/>
            </c:ext>
          </c:extLst>
        </c:ser>
        <c:ser>
          <c:idx val="142"/>
          <c:order val="142"/>
          <c:tx>
            <c:strRef>
              <c:f>'ALL TV+RV'!$EN$1</c:f>
              <c:strCache>
                <c:ptCount val="1"/>
                <c:pt idx="0">
                  <c:v>school1_colour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TV+RV'!$EN$2:$EN$22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9A89-054D-A0E2-CD81AA8C9C67}"/>
            </c:ext>
          </c:extLst>
        </c:ser>
        <c:ser>
          <c:idx val="143"/>
          <c:order val="143"/>
          <c:tx>
            <c:strRef>
              <c:f>'ALL TV+RV'!$EO$1</c:f>
              <c:strCache>
                <c:ptCount val="1"/>
                <c:pt idx="0">
                  <c:v>school2_colour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TV+RV'!$EO$2:$EO$22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9A89-054D-A0E2-CD81AA8C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55648"/>
        <c:axId val="1814308016"/>
      </c:scatterChart>
      <c:valAx>
        <c:axId val="1817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8016"/>
        <c:crosses val="autoZero"/>
        <c:crossBetween val="midCat"/>
      </c:valAx>
      <c:valAx>
        <c:axId val="18143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TV'!$A$4</c:f>
              <c:strCache>
                <c:ptCount val="1"/>
                <c:pt idx="0">
                  <c:v>chives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6-274D-84C8-945BCE868F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6-274D-84C8-945BCE868F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6-274D-84C8-945BCE868F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6-274D-84C8-945BCE868F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6-274D-84C8-945BCE868F66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6-274D-84C8-945BCE86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TV'!$A$5</c:f>
              <c:strCache>
                <c:ptCount val="1"/>
                <c:pt idx="0">
                  <c:v>kohl rabi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F-6A45-A1BA-0D060D3E8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F-6A45-A1BA-0D060D3E8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F-6A45-A1BA-0D060D3E8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F-6A45-A1BA-0D060D3E87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F-6A45-A1BA-0D060D3E87F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F-6A45-A1BA-0D060D3E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TV'!$A$6</c:f>
              <c:strCache>
                <c:ptCount val="1"/>
                <c:pt idx="0">
                  <c:v>lemon balm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4-EA40-A289-0C3BA4483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4-EA40-A289-0C3BA4483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4-EA40-A289-0C3BA4483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04-EA40-A289-0C3BA4483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04-EA40-A289-0C3BA4483324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4-EA40-A289-0C3BA448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TV'!$A$7</c:f>
              <c:strCache>
                <c:ptCount val="1"/>
                <c:pt idx="0">
                  <c:v>lettuce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2-0243-B0E9-52E694DB9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2-0243-B0E9-52E694DB9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2-0243-B0E9-52E694DB9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2-0243-B0E9-52E694DB95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2-0243-B0E9-52E694DB95E8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32-0243-B0E9-52E694DB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TV'!$A$8</c:f>
              <c:strCache>
                <c:ptCount val="1"/>
                <c:pt idx="0">
                  <c:v>sunflower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A-3E45-8C1A-92CC49DC5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A-3E45-8C1A-92CC49DC5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A-3E45-8C1A-92CC49DC5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A-3E45-8C1A-92CC49DC5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A-3E45-8C1A-92CC49DC52D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CA-3E45-8C1A-92CC49DC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TV, 1RV'!$B$1</c:f>
              <c:strCache>
                <c:ptCount val="1"/>
                <c:pt idx="0">
                  <c:v>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2-EE40-9C5A-483673848F11}"/>
            </c:ext>
          </c:extLst>
        </c:ser>
        <c:ser>
          <c:idx val="1"/>
          <c:order val="1"/>
          <c:tx>
            <c:strRef>
              <c:f>'2 TV, 1RV'!$C$1</c:f>
              <c:strCache>
                <c:ptCount val="1"/>
                <c:pt idx="0">
                  <c:v>vigour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2-EE40-9C5A-483673848F11}"/>
            </c:ext>
          </c:extLst>
        </c:ser>
        <c:ser>
          <c:idx val="2"/>
          <c:order val="2"/>
          <c:tx>
            <c:strRef>
              <c:f>'2 TV, 1RV'!$D$1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1RV'!$D$2:$D$22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2-EE40-9C5A-483673848F11}"/>
            </c:ext>
          </c:extLst>
        </c:ser>
        <c:ser>
          <c:idx val="3"/>
          <c:order val="3"/>
          <c:tx>
            <c:strRef>
              <c:f>'2 TV, 1RV'!$E$1</c:f>
              <c:strCache>
                <c:ptCount val="1"/>
                <c:pt idx="0">
                  <c:v>vigour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2-EE40-9C5A-483673848F11}"/>
            </c:ext>
          </c:extLst>
        </c:ser>
        <c:ser>
          <c:idx val="4"/>
          <c:order val="4"/>
          <c:tx>
            <c:strRef>
              <c:f>'2 TV, 1RV'!$F$1</c:f>
              <c:strCache>
                <c:ptCount val="1"/>
                <c:pt idx="0">
                  <c:v>vigour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2-EE40-9C5A-483673848F11}"/>
            </c:ext>
          </c:extLst>
        </c:ser>
        <c:ser>
          <c:idx val="5"/>
          <c:order val="5"/>
          <c:tx>
            <c:strRef>
              <c:f>'2 TV, 1RV'!$G$1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2-EE40-9C5A-483673848F11}"/>
            </c:ext>
          </c:extLst>
        </c:ser>
        <c:ser>
          <c:idx val="6"/>
          <c:order val="6"/>
          <c:tx>
            <c:strRef>
              <c:f>'2 TV, 1RV'!$H$1</c:f>
              <c:strCache>
                <c:ptCount val="1"/>
                <c:pt idx="0">
                  <c:v>vigour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2-EE40-9C5A-483673848F11}"/>
            </c:ext>
          </c:extLst>
        </c:ser>
        <c:ser>
          <c:idx val="7"/>
          <c:order val="7"/>
          <c:tx>
            <c:strRef>
              <c:f>'2 TV, 1RV'!$I$1</c:f>
              <c:strCache>
                <c:ptCount val="1"/>
                <c:pt idx="0">
                  <c:v>vigour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1RV'!$I$2:$I$22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2-EE40-9C5A-483673848F11}"/>
            </c:ext>
          </c:extLst>
        </c:ser>
        <c:ser>
          <c:idx val="8"/>
          <c:order val="8"/>
          <c:tx>
            <c:strRef>
              <c:f>'2 TV, 1RV'!$J$1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1RV'!$J$2:$J$22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F2-EE40-9C5A-483673848F11}"/>
            </c:ext>
          </c:extLst>
        </c:ser>
        <c:ser>
          <c:idx val="9"/>
          <c:order val="9"/>
          <c:tx>
            <c:strRef>
              <c:f>'2 TV, 1RV'!$K$1</c:f>
              <c:strCache>
                <c:ptCount val="1"/>
                <c:pt idx="0">
                  <c:v>vigour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2-EE40-9C5A-483673848F11}"/>
            </c:ext>
          </c:extLst>
        </c:ser>
        <c:ser>
          <c:idx val="10"/>
          <c:order val="10"/>
          <c:tx>
            <c:strRef>
              <c:f>'2 TV, 1RV'!$L$1</c:f>
              <c:strCache>
                <c:ptCount val="1"/>
                <c:pt idx="0">
                  <c:v>vigour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F2-EE40-9C5A-483673848F11}"/>
            </c:ext>
          </c:extLst>
        </c:ser>
        <c:ser>
          <c:idx val="11"/>
          <c:order val="11"/>
          <c:tx>
            <c:strRef>
              <c:f>'2 TV, 1RV'!$M$1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2-EE40-9C5A-483673848F11}"/>
            </c:ext>
          </c:extLst>
        </c:ser>
        <c:ser>
          <c:idx val="12"/>
          <c:order val="12"/>
          <c:tx>
            <c:strRef>
              <c:f>'2 TV, 1RV'!$N$1</c:f>
              <c:strCache>
                <c:ptCount val="1"/>
                <c:pt idx="0">
                  <c:v>vigour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1RV'!$N$2:$N$22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F2-EE40-9C5A-483673848F11}"/>
            </c:ext>
          </c:extLst>
        </c:ser>
        <c:ser>
          <c:idx val="13"/>
          <c:order val="13"/>
          <c:tx>
            <c:strRef>
              <c:f>'2 TV, 1RV'!$O$1</c:f>
              <c:strCache>
                <c:ptCount val="1"/>
                <c:pt idx="0">
                  <c:v>vigour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2-EE40-9C5A-483673848F11}"/>
            </c:ext>
          </c:extLst>
        </c:ser>
        <c:ser>
          <c:idx val="14"/>
          <c:order val="14"/>
          <c:tx>
            <c:strRef>
              <c:f>'2 TV, 1RV'!$P$1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F2-EE40-9C5A-483673848F11}"/>
            </c:ext>
          </c:extLst>
        </c:ser>
        <c:ser>
          <c:idx val="15"/>
          <c:order val="15"/>
          <c:tx>
            <c:strRef>
              <c:f>'2 TV, 1RV'!$Q$1</c:f>
              <c:strCache>
                <c:ptCount val="1"/>
                <c:pt idx="0">
                  <c:v>vigour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1RV'!$Q$2:$Q$22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F2-EE40-9C5A-483673848F11}"/>
            </c:ext>
          </c:extLst>
        </c:ser>
        <c:ser>
          <c:idx val="16"/>
          <c:order val="16"/>
          <c:tx>
            <c:strRef>
              <c:f>'2 TV, 1RV'!$R$1</c:f>
              <c:strCache>
                <c:ptCount val="1"/>
                <c:pt idx="0">
                  <c:v>vigour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1RV'!$R$2:$R$22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F2-EE40-9C5A-483673848F11}"/>
            </c:ext>
          </c:extLst>
        </c:ser>
        <c:ser>
          <c:idx val="17"/>
          <c:order val="17"/>
          <c:tx>
            <c:strRef>
              <c:f>'2 TV, 1RV'!$S$1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F2-EE40-9C5A-48367384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1120"/>
        <c:axId val="1851969824"/>
      </c:scatterChart>
      <c:valAx>
        <c:axId val="1814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69824"/>
        <c:crosses val="autoZero"/>
        <c:crossBetween val="midCat"/>
      </c:valAx>
      <c:valAx>
        <c:axId val="1851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6-1A4E-8AFB-8164C9D7311B}"/>
            </c:ext>
          </c:extLst>
        </c:ser>
        <c:ser>
          <c:idx val="1"/>
          <c:order val="1"/>
          <c:tx>
            <c:strRef>
              <c:f>'1 TV, 1RV'!$C$1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6-1A4E-8AFB-8164C9D7311B}"/>
            </c:ext>
          </c:extLst>
        </c:ser>
        <c:ser>
          <c:idx val="2"/>
          <c:order val="2"/>
          <c:tx>
            <c:strRef>
              <c:f>'1 TV, 1RV'!$D$1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6-1A4E-8AFB-8164C9D7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TV, 1RV (grouped bar)'!$B$1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E24B-87B6-307EE7DDAB9E}"/>
            </c:ext>
          </c:extLst>
        </c:ser>
        <c:ser>
          <c:idx val="1"/>
          <c:order val="1"/>
          <c:tx>
            <c:strRef>
              <c:f>'1 TV, 1RV (grouped bar)'!$C$1</c:f>
              <c:strCache>
                <c:ptCount val="1"/>
                <c:pt idx="0">
                  <c:v>vigour_gentle</c:v>
                </c:pt>
              </c:strCache>
            </c:strRef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9-E24B-87B6-307EE7DDAB9E}"/>
            </c:ext>
          </c:extLst>
        </c:ser>
        <c:ser>
          <c:idx val="2"/>
          <c:order val="2"/>
          <c:tx>
            <c:strRef>
              <c:f>'1 TV, 1RV (grouped bar)'!$D$1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9-E24B-87B6-307EE7DD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43440"/>
        <c:axId val="1850268336"/>
      </c:barChart>
      <c:date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auto val="1"/>
        <c:lblOffset val="100"/>
        <c:baseTimeUnit val="days"/>
      </c:date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 + once variables'!$B$1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F247-BE7E-64BC46869CC0}"/>
            </c:ext>
          </c:extLst>
        </c:ser>
        <c:ser>
          <c:idx val="1"/>
          <c:order val="1"/>
          <c:tx>
            <c:strRef>
              <c:f>'1 TV, 1RV + once variables'!$C$1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A-F247-BE7E-64BC46869CC0}"/>
            </c:ext>
          </c:extLst>
        </c:ser>
        <c:ser>
          <c:idx val="2"/>
          <c:order val="2"/>
          <c:tx>
            <c:strRef>
              <c:f>'1 TV, 1RV + once variables'!$D$1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A-F247-BE7E-64BC46869CC0}"/>
            </c:ext>
          </c:extLst>
        </c:ser>
        <c:ser>
          <c:idx val="3"/>
          <c:order val="3"/>
          <c:tx>
            <c:strRef>
              <c:f>'1 TV, 1RV + once variables'!$M$1</c:f>
              <c:strCache>
                <c:ptCount val="1"/>
                <c:pt idx="0">
                  <c:v>once_control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TV, 1RV + once variables'!$L$2:$L$10</c:f>
              <c:numCache>
                <c:formatCode>m/d/yy\ h:mm</c:formatCode>
                <c:ptCount val="9"/>
                <c:pt idx="0">
                  <c:v>44680.5</c:v>
                </c:pt>
                <c:pt idx="1">
                  <c:v>44680.5</c:v>
                </c:pt>
                <c:pt idx="2">
                  <c:v>44680.5</c:v>
                </c:pt>
                <c:pt idx="3">
                  <c:v>44681.5</c:v>
                </c:pt>
                <c:pt idx="4">
                  <c:v>44681.5</c:v>
                </c:pt>
                <c:pt idx="5">
                  <c:v>44681.5</c:v>
                </c:pt>
                <c:pt idx="6">
                  <c:v>44682.5</c:v>
                </c:pt>
                <c:pt idx="7">
                  <c:v>44682.5</c:v>
                </c:pt>
                <c:pt idx="8">
                  <c:v>44682.5</c:v>
                </c:pt>
              </c:numCache>
            </c:numRef>
          </c:xVal>
          <c:yVal>
            <c:numRef>
              <c:f>'1 TV, 1RV + once variables'!$M$2:$M$10</c:f>
              <c:numCache>
                <c:formatCode>General</c:formatCode>
                <c:ptCount val="9"/>
                <c:pt idx="0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A-F247-BE7E-64BC4686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 (1 level), 1RV'!$B$1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1RV'!$B$2:$B$22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B442-ADF5-F2C7B36BEB73}"/>
            </c:ext>
          </c:extLst>
        </c:ser>
        <c:ser>
          <c:idx val="1"/>
          <c:order val="1"/>
          <c:tx>
            <c:strRef>
              <c:f>'1 TV (1 level), 1RV'!$C$1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B442-ADF5-F2C7B36BEB73}"/>
            </c:ext>
          </c:extLst>
        </c:ser>
        <c:ser>
          <c:idx val="2"/>
          <c:order val="2"/>
          <c:tx>
            <c:strRef>
              <c:f>'1 TV (1 level), 1RV'!$D$1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6-B442-ADF5-F2C7B36BEB73}"/>
            </c:ext>
          </c:extLst>
        </c:ser>
        <c:ser>
          <c:idx val="3"/>
          <c:order val="3"/>
          <c:tx>
            <c:strRef>
              <c:f>'1 TV (1 level), 1RV'!$E$1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B442-ADF5-F2C7B36BEB73}"/>
            </c:ext>
          </c:extLst>
        </c:ser>
        <c:ser>
          <c:idx val="4"/>
          <c:order val="4"/>
          <c:tx>
            <c:strRef>
              <c:f>'1 TV (1 level), 1RV'!$F$1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6-B442-ADF5-F2C7B36BEB73}"/>
            </c:ext>
          </c:extLst>
        </c:ser>
        <c:ser>
          <c:idx val="5"/>
          <c:order val="5"/>
          <c:tx>
            <c:strRef>
              <c:f>'1 TV (1 level), 1RV'!$G$1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B442-ADF5-F2C7B36B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04960"/>
        <c:axId val="1888206608"/>
      </c:scatterChart>
      <c:valAx>
        <c:axId val="18882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6608"/>
        <c:crosses val="autoZero"/>
        <c:crossBetween val="midCat"/>
      </c:valAx>
      <c:valAx>
        <c:axId val="18882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'1 TV (1 level), 1RV + sensor'!$D$1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sensor'!$D$2:$D$501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2.5</c:v>
                </c:pt>
                <c:pt idx="468">
                  <c:v>2.5</c:v>
                </c:pt>
                <c:pt idx="49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C-B445-A16C-3AB03BB35C95}"/>
            </c:ext>
          </c:extLst>
        </c:ser>
        <c:ser>
          <c:idx val="3"/>
          <c:order val="2"/>
          <c:tx>
            <c:strRef>
              <c:f>'1 TV (1 level), 1RV + sensor'!$E$1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sensor'!$E$2:$E$501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C-B445-A16C-3AB03BB35C95}"/>
            </c:ext>
          </c:extLst>
        </c:ser>
        <c:ser>
          <c:idx val="4"/>
          <c:order val="3"/>
          <c:tx>
            <c:strRef>
              <c:f>'1 TV (1 level), 1RV + sensor'!$F$1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sensor'!$F$2:$F$501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3.5</c:v>
                </c:pt>
                <c:pt idx="372">
                  <c:v>3.5</c:v>
                </c:pt>
                <c:pt idx="396">
                  <c:v>3.5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C-B445-A16C-3AB03BB35C95}"/>
            </c:ext>
          </c:extLst>
        </c:ser>
        <c:ser>
          <c:idx val="5"/>
          <c:order val="4"/>
          <c:tx>
            <c:strRef>
              <c:f>'1 TV (1 level), 1RV + sensor'!$G$1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sensor'!$G$2:$G$501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2</c:v>
                </c:pt>
                <c:pt idx="228">
                  <c:v>2</c:v>
                </c:pt>
                <c:pt idx="252">
                  <c:v>2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C-B445-A16C-3AB03BB35C95}"/>
            </c:ext>
          </c:extLst>
        </c:ser>
        <c:ser>
          <c:idx val="6"/>
          <c:order val="5"/>
          <c:tx>
            <c:strRef>
              <c:f>'1 TV (1 level), 1RV + sensor'!$H$1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sensor'!$H$2:$H$501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4</c:v>
                </c:pt>
                <c:pt idx="324">
                  <c:v>4</c:v>
                </c:pt>
                <c:pt idx="348">
                  <c:v>4</c:v>
                </c:pt>
                <c:pt idx="372">
                  <c:v>4</c:v>
                </c:pt>
                <c:pt idx="396">
                  <c:v>4.5</c:v>
                </c:pt>
                <c:pt idx="420">
                  <c:v>4.5</c:v>
                </c:pt>
                <c:pt idx="444">
                  <c:v>4.5</c:v>
                </c:pt>
                <c:pt idx="468">
                  <c:v>4.5</c:v>
                </c:pt>
                <c:pt idx="49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BC-B445-A16C-3AB03BB35C95}"/>
            </c:ext>
          </c:extLst>
        </c:ser>
        <c:ser>
          <c:idx val="7"/>
          <c:order val="6"/>
          <c:tx>
            <c:strRef>
              <c:f>'1 TV (1 level), 1RV + sensor'!$I$1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sensor'!$I$2:$I$501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5792"/>
        <c:axId val="1888135792"/>
      </c:scatterChart>
      <c:scatterChart>
        <c:scatterStyle val="lineMarker"/>
        <c:varyColors val="0"/>
        <c:ser>
          <c:idx val="0"/>
          <c:order val="0"/>
          <c:tx>
            <c:strRef>
              <c:f>'1 TV (1 level), 1RV + sensor'!$B$1</c:f>
              <c:strCache>
                <c:ptCount val="1"/>
                <c:pt idx="0">
                  <c:v>air_temp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sensor'!$B$2:$B$501</c:f>
              <c:numCache>
                <c:formatCode>0.000</c:formatCode>
                <c:ptCount val="500"/>
                <c:pt idx="0">
                  <c:v>11.20359011572938</c:v>
                </c:pt>
                <c:pt idx="1">
                  <c:v>12.650359851968858</c:v>
                </c:pt>
                <c:pt idx="2">
                  <c:v>13.324862534737591</c:v>
                </c:pt>
                <c:pt idx="3">
                  <c:v>13.618542680161262</c:v>
                </c:pt>
                <c:pt idx="4">
                  <c:v>12.264352832494101</c:v>
                </c:pt>
                <c:pt idx="5">
                  <c:v>13.150600923274119</c:v>
                </c:pt>
                <c:pt idx="6">
                  <c:v>13.866138999319968</c:v>
                </c:pt>
                <c:pt idx="7">
                  <c:v>17.275208952284114</c:v>
                </c:pt>
                <c:pt idx="8">
                  <c:v>16.799852704050647</c:v>
                </c:pt>
                <c:pt idx="9">
                  <c:v>17.735359137582247</c:v>
                </c:pt>
                <c:pt idx="10">
                  <c:v>19.313637054726303</c:v>
                </c:pt>
                <c:pt idx="11">
                  <c:v>18.456388743751198</c:v>
                </c:pt>
                <c:pt idx="12">
                  <c:v>19.602777718128948</c:v>
                </c:pt>
                <c:pt idx="13">
                  <c:v>20</c:v>
                </c:pt>
                <c:pt idx="14">
                  <c:v>19.290095607548157</c:v>
                </c:pt>
                <c:pt idx="15">
                  <c:v>18.891534530648713</c:v>
                </c:pt>
                <c:pt idx="16">
                  <c:v>18.512841617390539</c:v>
                </c:pt>
                <c:pt idx="17">
                  <c:v>16.86310446515936</c:v>
                </c:pt>
                <c:pt idx="18">
                  <c:v>16.139414721709741</c:v>
                </c:pt>
                <c:pt idx="19">
                  <c:v>18.532267269056032</c:v>
                </c:pt>
                <c:pt idx="20">
                  <c:v>17.960850016387251</c:v>
                </c:pt>
                <c:pt idx="21">
                  <c:v>17.773550573846446</c:v>
                </c:pt>
                <c:pt idx="22">
                  <c:v>16.118585305628109</c:v>
                </c:pt>
                <c:pt idx="23">
                  <c:v>13.542390421665926</c:v>
                </c:pt>
                <c:pt idx="24">
                  <c:v>17.250531106307523</c:v>
                </c:pt>
                <c:pt idx="25">
                  <c:v>18.784724051403224</c:v>
                </c:pt>
                <c:pt idx="26">
                  <c:v>16.44269325221682</c:v>
                </c:pt>
                <c:pt idx="27">
                  <c:v>14.528688218723612</c:v>
                </c:pt>
                <c:pt idx="28">
                  <c:v>14.417342338402813</c:v>
                </c:pt>
                <c:pt idx="29">
                  <c:v>18.965208677531198</c:v>
                </c:pt>
                <c:pt idx="30">
                  <c:v>13.504019559215417</c:v>
                </c:pt>
                <c:pt idx="31">
                  <c:v>14.749964851041035</c:v>
                </c:pt>
                <c:pt idx="32">
                  <c:v>19.370215588293956</c:v>
                </c:pt>
                <c:pt idx="33">
                  <c:v>19.391887694661307</c:v>
                </c:pt>
                <c:pt idx="34">
                  <c:v>19.197429150679994</c:v>
                </c:pt>
                <c:pt idx="35">
                  <c:v>18.930429276176483</c:v>
                </c:pt>
                <c:pt idx="36">
                  <c:v>19.309790503467472</c:v>
                </c:pt>
                <c:pt idx="37">
                  <c:v>20</c:v>
                </c:pt>
                <c:pt idx="38">
                  <c:v>19.054069435327669</c:v>
                </c:pt>
                <c:pt idx="39">
                  <c:v>19.107949989497648</c:v>
                </c:pt>
                <c:pt idx="40">
                  <c:v>17.268861633309623</c:v>
                </c:pt>
                <c:pt idx="41">
                  <c:v>17.938904725215217</c:v>
                </c:pt>
                <c:pt idx="42">
                  <c:v>17.927029700368454</c:v>
                </c:pt>
                <c:pt idx="43">
                  <c:v>15.61599252488274</c:v>
                </c:pt>
                <c:pt idx="44">
                  <c:v>16.882504624771272</c:v>
                </c:pt>
                <c:pt idx="45">
                  <c:v>13.110115765059501</c:v>
                </c:pt>
                <c:pt idx="46">
                  <c:v>14.065641802787523</c:v>
                </c:pt>
                <c:pt idx="47">
                  <c:v>12.193199426131507</c:v>
                </c:pt>
                <c:pt idx="48">
                  <c:v>10.753764902177647</c:v>
                </c:pt>
                <c:pt idx="49">
                  <c:v>17.825992107783012</c:v>
                </c:pt>
                <c:pt idx="50">
                  <c:v>16.719700254918433</c:v>
                </c:pt>
                <c:pt idx="51">
                  <c:v>15.969039393257066</c:v>
                </c:pt>
                <c:pt idx="52">
                  <c:v>18.66390979349638</c:v>
                </c:pt>
                <c:pt idx="53">
                  <c:v>16.542836539579568</c:v>
                </c:pt>
                <c:pt idx="54">
                  <c:v>18.161279305583662</c:v>
                </c:pt>
                <c:pt idx="55">
                  <c:v>15.370777857289507</c:v>
                </c:pt>
                <c:pt idx="56">
                  <c:v>16.784058257398012</c:v>
                </c:pt>
                <c:pt idx="57">
                  <c:v>16.527598512407234</c:v>
                </c:pt>
                <c:pt idx="58">
                  <c:v>19.30967566430169</c:v>
                </c:pt>
                <c:pt idx="59">
                  <c:v>19.057185430754977</c:v>
                </c:pt>
                <c:pt idx="60">
                  <c:v>19.174357242872961</c:v>
                </c:pt>
                <c:pt idx="61">
                  <c:v>20</c:v>
                </c:pt>
                <c:pt idx="62">
                  <c:v>19.730597868475563</c:v>
                </c:pt>
                <c:pt idx="63">
                  <c:v>18.154052370290387</c:v>
                </c:pt>
                <c:pt idx="64">
                  <c:v>19.963013505620733</c:v>
                </c:pt>
                <c:pt idx="65">
                  <c:v>16.02989654477663</c:v>
                </c:pt>
                <c:pt idx="66">
                  <c:v>16.482352715069759</c:v>
                </c:pt>
                <c:pt idx="67">
                  <c:v>19.036827245678573</c:v>
                </c:pt>
                <c:pt idx="68">
                  <c:v>16.426282723118895</c:v>
                </c:pt>
                <c:pt idx="69">
                  <c:v>13.538288625765354</c:v>
                </c:pt>
                <c:pt idx="70">
                  <c:v>14.827086831036103</c:v>
                </c:pt>
                <c:pt idx="71">
                  <c:v>17.275199567132582</c:v>
                </c:pt>
                <c:pt idx="72">
                  <c:v>14.12479093156726</c:v>
                </c:pt>
                <c:pt idx="73">
                  <c:v>15.757055113539543</c:v>
                </c:pt>
                <c:pt idx="74">
                  <c:v>10.559767404103164</c:v>
                </c:pt>
                <c:pt idx="75">
                  <c:v>14.765246045826638</c:v>
                </c:pt>
                <c:pt idx="76">
                  <c:v>18.78850730147877</c:v>
                </c:pt>
                <c:pt idx="77">
                  <c:v>12.614060983811065</c:v>
                </c:pt>
                <c:pt idx="78">
                  <c:v>19.045038130242499</c:v>
                </c:pt>
                <c:pt idx="79">
                  <c:v>19.630039572743012</c:v>
                </c:pt>
                <c:pt idx="80">
                  <c:v>16.329587154541386</c:v>
                </c:pt>
                <c:pt idx="81">
                  <c:v>18.170981436143272</c:v>
                </c:pt>
                <c:pt idx="82">
                  <c:v>19.935939928179483</c:v>
                </c:pt>
                <c:pt idx="83">
                  <c:v>19.241398419800642</c:v>
                </c:pt>
                <c:pt idx="84">
                  <c:v>19.870193829506924</c:v>
                </c:pt>
                <c:pt idx="85">
                  <c:v>20</c:v>
                </c:pt>
                <c:pt idx="86">
                  <c:v>19.20205058429557</c:v>
                </c:pt>
                <c:pt idx="87">
                  <c:v>18.252859666019972</c:v>
                </c:pt>
                <c:pt idx="88">
                  <c:v>19.90487503171585</c:v>
                </c:pt>
                <c:pt idx="89">
                  <c:v>17.779421153158513</c:v>
                </c:pt>
                <c:pt idx="90">
                  <c:v>19.879290749021681</c:v>
                </c:pt>
                <c:pt idx="91">
                  <c:v>16.91507085095294</c:v>
                </c:pt>
                <c:pt idx="92">
                  <c:v>13.423356629710621</c:v>
                </c:pt>
                <c:pt idx="93">
                  <c:v>17.389623599540716</c:v>
                </c:pt>
                <c:pt idx="94">
                  <c:v>14.964392211957724</c:v>
                </c:pt>
                <c:pt idx="95">
                  <c:v>17.222435204423022</c:v>
                </c:pt>
                <c:pt idx="96">
                  <c:v>12.838052344876575</c:v>
                </c:pt>
                <c:pt idx="97">
                  <c:v>12.329944089841108</c:v>
                </c:pt>
                <c:pt idx="98">
                  <c:v>17.654750939334185</c:v>
                </c:pt>
                <c:pt idx="99">
                  <c:v>15.425621030915167</c:v>
                </c:pt>
                <c:pt idx="100">
                  <c:v>14.884224759928014</c:v>
                </c:pt>
                <c:pt idx="101">
                  <c:v>12.040207382100526</c:v>
                </c:pt>
                <c:pt idx="102">
                  <c:v>16.083364121609566</c:v>
                </c:pt>
                <c:pt idx="103">
                  <c:v>18.406846605220181</c:v>
                </c:pt>
                <c:pt idx="104">
                  <c:v>15.785951389488064</c:v>
                </c:pt>
                <c:pt idx="105">
                  <c:v>17.53366493008625</c:v>
                </c:pt>
                <c:pt idx="106">
                  <c:v>19.924315339723591</c:v>
                </c:pt>
                <c:pt idx="107">
                  <c:v>18.311406242877219</c:v>
                </c:pt>
                <c:pt idx="108">
                  <c:v>19.715771177697388</c:v>
                </c:pt>
                <c:pt idx="109">
                  <c:v>20</c:v>
                </c:pt>
                <c:pt idx="110">
                  <c:v>19.465402051973566</c:v>
                </c:pt>
                <c:pt idx="111">
                  <c:v>18.086622614086618</c:v>
                </c:pt>
                <c:pt idx="112">
                  <c:v>18.863461065604358</c:v>
                </c:pt>
                <c:pt idx="113">
                  <c:v>18.198604089178545</c:v>
                </c:pt>
                <c:pt idx="114">
                  <c:v>16.296531792426446</c:v>
                </c:pt>
                <c:pt idx="115">
                  <c:v>14.814225655923529</c:v>
                </c:pt>
                <c:pt idx="116">
                  <c:v>19.616865759643957</c:v>
                </c:pt>
                <c:pt idx="117">
                  <c:v>11.557812982523998</c:v>
                </c:pt>
                <c:pt idx="118">
                  <c:v>10.83667402902314</c:v>
                </c:pt>
                <c:pt idx="119">
                  <c:v>13.092608169267915</c:v>
                </c:pt>
                <c:pt idx="120">
                  <c:v>19.585524519621348</c:v>
                </c:pt>
                <c:pt idx="121">
                  <c:v>14.713173307657279</c:v>
                </c:pt>
                <c:pt idx="122">
                  <c:v>10.076018939904085</c:v>
                </c:pt>
                <c:pt idx="123">
                  <c:v>13.661733463311702</c:v>
                </c:pt>
                <c:pt idx="124">
                  <c:v>19.746644277962652</c:v>
                </c:pt>
                <c:pt idx="125">
                  <c:v>14.414965847906696</c:v>
                </c:pt>
                <c:pt idx="126">
                  <c:v>16.185671326883085</c:v>
                </c:pt>
                <c:pt idx="127">
                  <c:v>17.543225114068843</c:v>
                </c:pt>
                <c:pt idx="128">
                  <c:v>18.548293982696688</c:v>
                </c:pt>
                <c:pt idx="129">
                  <c:v>17.434384444636962</c:v>
                </c:pt>
                <c:pt idx="130">
                  <c:v>17.61218396936939</c:v>
                </c:pt>
                <c:pt idx="131">
                  <c:v>19.443739426829588</c:v>
                </c:pt>
                <c:pt idx="132">
                  <c:v>19.105190733376137</c:v>
                </c:pt>
                <c:pt idx="133">
                  <c:v>20</c:v>
                </c:pt>
                <c:pt idx="134">
                  <c:v>19.927020315863935</c:v>
                </c:pt>
                <c:pt idx="135">
                  <c:v>18.834497537116679</c:v>
                </c:pt>
                <c:pt idx="136">
                  <c:v>19.965810740510598</c:v>
                </c:pt>
                <c:pt idx="137">
                  <c:v>16.726602721330636</c:v>
                </c:pt>
                <c:pt idx="138">
                  <c:v>16.961932674971283</c:v>
                </c:pt>
                <c:pt idx="139">
                  <c:v>19.260258033919889</c:v>
                </c:pt>
                <c:pt idx="140">
                  <c:v>19.819917471004025</c:v>
                </c:pt>
                <c:pt idx="141">
                  <c:v>19.679629191192038</c:v>
                </c:pt>
                <c:pt idx="142">
                  <c:v>19.870354141389971</c:v>
                </c:pt>
                <c:pt idx="143">
                  <c:v>18.337182228056548</c:v>
                </c:pt>
                <c:pt idx="144">
                  <c:v>9.3337663076642521</c:v>
                </c:pt>
                <c:pt idx="145">
                  <c:v>19.005880490216065</c:v>
                </c:pt>
                <c:pt idx="146">
                  <c:v>18.293977739977105</c:v>
                </c:pt>
                <c:pt idx="147">
                  <c:v>14.199340071923233</c:v>
                </c:pt>
                <c:pt idx="148">
                  <c:v>12.664418110583375</c:v>
                </c:pt>
                <c:pt idx="149">
                  <c:v>14.218909022759465</c:v>
                </c:pt>
                <c:pt idx="150">
                  <c:v>15.541690439547224</c:v>
                </c:pt>
                <c:pt idx="151">
                  <c:v>17.489298450898765</c:v>
                </c:pt>
                <c:pt idx="152">
                  <c:v>19.79251777604383</c:v>
                </c:pt>
                <c:pt idx="153">
                  <c:v>17.467921321386804</c:v>
                </c:pt>
                <c:pt idx="154">
                  <c:v>18.113963658381913</c:v>
                </c:pt>
                <c:pt idx="155">
                  <c:v>18.850289261978908</c:v>
                </c:pt>
                <c:pt idx="156">
                  <c:v>19.253827975520871</c:v>
                </c:pt>
                <c:pt idx="157">
                  <c:v>20</c:v>
                </c:pt>
                <c:pt idx="158">
                  <c:v>19.131836944839073</c:v>
                </c:pt>
                <c:pt idx="159">
                  <c:v>19.996870269253403</c:v>
                </c:pt>
                <c:pt idx="160">
                  <c:v>19.489605016765832</c:v>
                </c:pt>
                <c:pt idx="161">
                  <c:v>17.92214389155237</c:v>
                </c:pt>
                <c:pt idx="162">
                  <c:v>19.155485640475924</c:v>
                </c:pt>
                <c:pt idx="163">
                  <c:v>15.589428412369223</c:v>
                </c:pt>
                <c:pt idx="164">
                  <c:v>19.958734537566148</c:v>
                </c:pt>
                <c:pt idx="165">
                  <c:v>15.100492902137177</c:v>
                </c:pt>
                <c:pt idx="166">
                  <c:v>17.976167669868193</c:v>
                </c:pt>
                <c:pt idx="167">
                  <c:v>11.024278851315344</c:v>
                </c:pt>
                <c:pt idx="168">
                  <c:v>19.150524523692823</c:v>
                </c:pt>
                <c:pt idx="169">
                  <c:v>18.303428127278572</c:v>
                </c:pt>
                <c:pt idx="170">
                  <c:v>19.414484291553176</c:v>
                </c:pt>
                <c:pt idx="171">
                  <c:v>11.235327496240391</c:v>
                </c:pt>
                <c:pt idx="172">
                  <c:v>13.154957182415984</c:v>
                </c:pt>
                <c:pt idx="173">
                  <c:v>14.539290211553354</c:v>
                </c:pt>
                <c:pt idx="174">
                  <c:v>18.897413304614126</c:v>
                </c:pt>
                <c:pt idx="175">
                  <c:v>16.946624477079176</c:v>
                </c:pt>
                <c:pt idx="176">
                  <c:v>16.061533154561939</c:v>
                </c:pt>
                <c:pt idx="177">
                  <c:v>19.593691064365842</c:v>
                </c:pt>
                <c:pt idx="178">
                  <c:v>17.354151969491799</c:v>
                </c:pt>
                <c:pt idx="179">
                  <c:v>19.34800390030351</c:v>
                </c:pt>
                <c:pt idx="180">
                  <c:v>19.693808868883785</c:v>
                </c:pt>
                <c:pt idx="181">
                  <c:v>20</c:v>
                </c:pt>
                <c:pt idx="182">
                  <c:v>19.169894883686279</c:v>
                </c:pt>
                <c:pt idx="183">
                  <c:v>18.64140958470227</c:v>
                </c:pt>
                <c:pt idx="184">
                  <c:v>17.167984830132973</c:v>
                </c:pt>
                <c:pt idx="185">
                  <c:v>15.506409302833665</c:v>
                </c:pt>
                <c:pt idx="186">
                  <c:v>16.797063723380067</c:v>
                </c:pt>
                <c:pt idx="187">
                  <c:v>18.828851757636521</c:v>
                </c:pt>
                <c:pt idx="188">
                  <c:v>13.151692592888903</c:v>
                </c:pt>
                <c:pt idx="189">
                  <c:v>15.893414913987481</c:v>
                </c:pt>
                <c:pt idx="190">
                  <c:v>15.555666488961396</c:v>
                </c:pt>
                <c:pt idx="191">
                  <c:v>11.77782348567429</c:v>
                </c:pt>
                <c:pt idx="192">
                  <c:v>17.258707099392844</c:v>
                </c:pt>
                <c:pt idx="193">
                  <c:v>14.0438886731955</c:v>
                </c:pt>
                <c:pt idx="194">
                  <c:v>18.327091925963675</c:v>
                </c:pt>
                <c:pt idx="195">
                  <c:v>18.241971716427926</c:v>
                </c:pt>
                <c:pt idx="196">
                  <c:v>14.264991574458708</c:v>
                </c:pt>
                <c:pt idx="197">
                  <c:v>16.709528411179413</c:v>
                </c:pt>
                <c:pt idx="198">
                  <c:v>17.373646217329156</c:v>
                </c:pt>
                <c:pt idx="199">
                  <c:v>17.071152589466958</c:v>
                </c:pt>
                <c:pt idx="200">
                  <c:v>17.265688348853377</c:v>
                </c:pt>
                <c:pt idx="201">
                  <c:v>17.653637966813054</c:v>
                </c:pt>
                <c:pt idx="202">
                  <c:v>17.996523733703366</c:v>
                </c:pt>
                <c:pt idx="203">
                  <c:v>18.368040118345164</c:v>
                </c:pt>
                <c:pt idx="204">
                  <c:v>19.720224057046003</c:v>
                </c:pt>
                <c:pt idx="205">
                  <c:v>20</c:v>
                </c:pt>
                <c:pt idx="206">
                  <c:v>19.575445635797152</c:v>
                </c:pt>
                <c:pt idx="207">
                  <c:v>18.839059812689065</c:v>
                </c:pt>
                <c:pt idx="208">
                  <c:v>17.50214987121139</c:v>
                </c:pt>
                <c:pt idx="209">
                  <c:v>15.325268808185307</c:v>
                </c:pt>
                <c:pt idx="210">
                  <c:v>15.656327041550572</c:v>
                </c:pt>
                <c:pt idx="211">
                  <c:v>17.710184926850179</c:v>
                </c:pt>
                <c:pt idx="212">
                  <c:v>17.16648847006455</c:v>
                </c:pt>
                <c:pt idx="213">
                  <c:v>16.342939595591641</c:v>
                </c:pt>
                <c:pt idx="214">
                  <c:v>11.679174242974725</c:v>
                </c:pt>
                <c:pt idx="215">
                  <c:v>16.028615274266947</c:v>
                </c:pt>
                <c:pt idx="216">
                  <c:v>15.995727971683397</c:v>
                </c:pt>
                <c:pt idx="217">
                  <c:v>11.987478170250316</c:v>
                </c:pt>
                <c:pt idx="218">
                  <c:v>18.171492622744442</c:v>
                </c:pt>
                <c:pt idx="219">
                  <c:v>15.876762633102333</c:v>
                </c:pt>
                <c:pt idx="220">
                  <c:v>13.274557251011029</c:v>
                </c:pt>
                <c:pt idx="221">
                  <c:v>14.868219892285357</c:v>
                </c:pt>
                <c:pt idx="222">
                  <c:v>14.222648346150752</c:v>
                </c:pt>
                <c:pt idx="223">
                  <c:v>17.345911744236314</c:v>
                </c:pt>
                <c:pt idx="224">
                  <c:v>17.856846413380243</c:v>
                </c:pt>
                <c:pt idx="225">
                  <c:v>19.854107956035605</c:v>
                </c:pt>
                <c:pt idx="226">
                  <c:v>18.860087526128886</c:v>
                </c:pt>
                <c:pt idx="227">
                  <c:v>19.632160257124397</c:v>
                </c:pt>
                <c:pt idx="228">
                  <c:v>20</c:v>
                </c:pt>
                <c:pt idx="229">
                  <c:v>19.291194763040526</c:v>
                </c:pt>
                <c:pt idx="230">
                  <c:v>19.129513668829553</c:v>
                </c:pt>
                <c:pt idx="231">
                  <c:v>17.445006441562285</c:v>
                </c:pt>
                <c:pt idx="232">
                  <c:v>18.137908851637185</c:v>
                </c:pt>
                <c:pt idx="233">
                  <c:v>19.719425389311844</c:v>
                </c:pt>
                <c:pt idx="234">
                  <c:v>18.589949151764895</c:v>
                </c:pt>
                <c:pt idx="235">
                  <c:v>18.365360778991548</c:v>
                </c:pt>
                <c:pt idx="236">
                  <c:v>18.318213922773317</c:v>
                </c:pt>
                <c:pt idx="237">
                  <c:v>18.832412285723606</c:v>
                </c:pt>
                <c:pt idx="238">
                  <c:v>14.69898300897284</c:v>
                </c:pt>
                <c:pt idx="239">
                  <c:v>9.4101779070032538</c:v>
                </c:pt>
                <c:pt idx="240">
                  <c:v>19.790197618258311</c:v>
                </c:pt>
                <c:pt idx="241">
                  <c:v>9.3629940632622422</c:v>
                </c:pt>
                <c:pt idx="242">
                  <c:v>15.203749523878408</c:v>
                </c:pt>
                <c:pt idx="243">
                  <c:v>11.478531227441289</c:v>
                </c:pt>
                <c:pt idx="244">
                  <c:v>15.085637483106236</c:v>
                </c:pt>
                <c:pt idx="245">
                  <c:v>19.231992818003853</c:v>
                </c:pt>
                <c:pt idx="246">
                  <c:v>15.638647427514046</c:v>
                </c:pt>
                <c:pt idx="247">
                  <c:v>18.492610653649745</c:v>
                </c:pt>
                <c:pt idx="248">
                  <c:v>19.050453233388438</c:v>
                </c:pt>
                <c:pt idx="249">
                  <c:v>19.075593105694228</c:v>
                </c:pt>
                <c:pt idx="250">
                  <c:v>18.68540522723799</c:v>
                </c:pt>
                <c:pt idx="251">
                  <c:v>19.791163782986036</c:v>
                </c:pt>
                <c:pt idx="252">
                  <c:v>20</c:v>
                </c:pt>
                <c:pt idx="253">
                  <c:v>20</c:v>
                </c:pt>
                <c:pt idx="254">
                  <c:v>19.309351732490555</c:v>
                </c:pt>
                <c:pt idx="255">
                  <c:v>18.145354283317172</c:v>
                </c:pt>
                <c:pt idx="256">
                  <c:v>17.316041277620823</c:v>
                </c:pt>
                <c:pt idx="257">
                  <c:v>17.965310545549968</c:v>
                </c:pt>
                <c:pt idx="258">
                  <c:v>17.090919557604963</c:v>
                </c:pt>
                <c:pt idx="259">
                  <c:v>19.125974022597482</c:v>
                </c:pt>
                <c:pt idx="260">
                  <c:v>18.383851459763253</c:v>
                </c:pt>
                <c:pt idx="261">
                  <c:v>19.008167646907786</c:v>
                </c:pt>
                <c:pt idx="262">
                  <c:v>11.966968932767445</c:v>
                </c:pt>
                <c:pt idx="263">
                  <c:v>14.294031271893271</c:v>
                </c:pt>
                <c:pt idx="264">
                  <c:v>16.145003561493105</c:v>
                </c:pt>
                <c:pt idx="265">
                  <c:v>15.35161197639945</c:v>
                </c:pt>
                <c:pt idx="266">
                  <c:v>16.578177757092408</c:v>
                </c:pt>
                <c:pt idx="267">
                  <c:v>15.842283033028847</c:v>
                </c:pt>
                <c:pt idx="268">
                  <c:v>11.736901607100537</c:v>
                </c:pt>
                <c:pt idx="269">
                  <c:v>17.578199032623139</c:v>
                </c:pt>
                <c:pt idx="270">
                  <c:v>17.712555383991038</c:v>
                </c:pt>
                <c:pt idx="271">
                  <c:v>18.602325648889028</c:v>
                </c:pt>
                <c:pt idx="272">
                  <c:v>18.541050827492317</c:v>
                </c:pt>
                <c:pt idx="273">
                  <c:v>18.010509303036155</c:v>
                </c:pt>
                <c:pt idx="274">
                  <c:v>19.033295880519905</c:v>
                </c:pt>
                <c:pt idx="275">
                  <c:v>19.50738171682563</c:v>
                </c:pt>
                <c:pt idx="276">
                  <c:v>19.592697671027715</c:v>
                </c:pt>
                <c:pt idx="277">
                  <c:v>20</c:v>
                </c:pt>
                <c:pt idx="278">
                  <c:v>19.097741280802239</c:v>
                </c:pt>
                <c:pt idx="279">
                  <c:v>19.298230692069442</c:v>
                </c:pt>
                <c:pt idx="280">
                  <c:v>17.132763074311221</c:v>
                </c:pt>
                <c:pt idx="281">
                  <c:v>19.468866211397092</c:v>
                </c:pt>
                <c:pt idx="282">
                  <c:v>18.676125462968685</c:v>
                </c:pt>
                <c:pt idx="283">
                  <c:v>17.75369405947519</c:v>
                </c:pt>
                <c:pt idx="284">
                  <c:v>15.546776550049106</c:v>
                </c:pt>
                <c:pt idx="285">
                  <c:v>18.202866525283003</c:v>
                </c:pt>
                <c:pt idx="286">
                  <c:v>14.78572125843273</c:v>
                </c:pt>
                <c:pt idx="287">
                  <c:v>13.594110362296242</c:v>
                </c:pt>
                <c:pt idx="288">
                  <c:v>9.9875732691381884</c:v>
                </c:pt>
                <c:pt idx="289">
                  <c:v>19.017184436682687</c:v>
                </c:pt>
                <c:pt idx="290">
                  <c:v>15.133457355055345</c:v>
                </c:pt>
                <c:pt idx="291">
                  <c:v>19.167743586589321</c:v>
                </c:pt>
                <c:pt idx="292">
                  <c:v>19.281087792045458</c:v>
                </c:pt>
                <c:pt idx="293">
                  <c:v>13.263360135103984</c:v>
                </c:pt>
                <c:pt idx="294">
                  <c:v>18.128821837775103</c:v>
                </c:pt>
                <c:pt idx="295">
                  <c:v>17.152158075217592</c:v>
                </c:pt>
                <c:pt idx="296">
                  <c:v>19.361437493900027</c:v>
                </c:pt>
                <c:pt idx="297">
                  <c:v>18.530456154750258</c:v>
                </c:pt>
                <c:pt idx="298">
                  <c:v>19.190972176769183</c:v>
                </c:pt>
                <c:pt idx="299">
                  <c:v>19.890321462256559</c:v>
                </c:pt>
                <c:pt idx="300">
                  <c:v>19.602191540325137</c:v>
                </c:pt>
                <c:pt idx="301">
                  <c:v>20</c:v>
                </c:pt>
                <c:pt idx="302">
                  <c:v>19.559546317059009</c:v>
                </c:pt>
                <c:pt idx="303">
                  <c:v>18.620764870104345</c:v>
                </c:pt>
                <c:pt idx="304">
                  <c:v>19.840077218065847</c:v>
                </c:pt>
                <c:pt idx="305">
                  <c:v>19.867405815268313</c:v>
                </c:pt>
                <c:pt idx="306">
                  <c:v>17.197358027998071</c:v>
                </c:pt>
                <c:pt idx="307">
                  <c:v>14.996357164928668</c:v>
                </c:pt>
                <c:pt idx="308">
                  <c:v>18.200756152095309</c:v>
                </c:pt>
                <c:pt idx="309">
                  <c:v>19.061335929564866</c:v>
                </c:pt>
                <c:pt idx="310">
                  <c:v>17.108799131516744</c:v>
                </c:pt>
                <c:pt idx="311">
                  <c:v>16.8912858637954</c:v>
                </c:pt>
                <c:pt idx="312">
                  <c:v>11.647429131573048</c:v>
                </c:pt>
                <c:pt idx="313">
                  <c:v>8.6928714994711473</c:v>
                </c:pt>
                <c:pt idx="314">
                  <c:v>18.452852937375134</c:v>
                </c:pt>
                <c:pt idx="315">
                  <c:v>19.242194580834273</c:v>
                </c:pt>
                <c:pt idx="316">
                  <c:v>18.573010148815722</c:v>
                </c:pt>
                <c:pt idx="317">
                  <c:v>16.183759502486808</c:v>
                </c:pt>
                <c:pt idx="318">
                  <c:v>17.788283636176633</c:v>
                </c:pt>
                <c:pt idx="319">
                  <c:v>18.151244740042134</c:v>
                </c:pt>
                <c:pt idx="320">
                  <c:v>18.936637199762757</c:v>
                </c:pt>
                <c:pt idx="321">
                  <c:v>18.380782003141107</c:v>
                </c:pt>
                <c:pt idx="322">
                  <c:v>18.059833765679812</c:v>
                </c:pt>
                <c:pt idx="323">
                  <c:v>19.689573237391354</c:v>
                </c:pt>
                <c:pt idx="324">
                  <c:v>19.120316461726446</c:v>
                </c:pt>
                <c:pt idx="325">
                  <c:v>20</c:v>
                </c:pt>
                <c:pt idx="326">
                  <c:v>19.997982677789832</c:v>
                </c:pt>
                <c:pt idx="327">
                  <c:v>18.677341987131904</c:v>
                </c:pt>
                <c:pt idx="328">
                  <c:v>17.436122947350082</c:v>
                </c:pt>
                <c:pt idx="329">
                  <c:v>19.97965025258042</c:v>
                </c:pt>
                <c:pt idx="330">
                  <c:v>19.181701097549219</c:v>
                </c:pt>
                <c:pt idx="331">
                  <c:v>16.535279077390875</c:v>
                </c:pt>
                <c:pt idx="332">
                  <c:v>17.746752031917872</c:v>
                </c:pt>
                <c:pt idx="333">
                  <c:v>12.580739232634286</c:v>
                </c:pt>
                <c:pt idx="334">
                  <c:v>18.517583179215038</c:v>
                </c:pt>
                <c:pt idx="335">
                  <c:v>15.113595771716195</c:v>
                </c:pt>
                <c:pt idx="336">
                  <c:v>10.274077388327505</c:v>
                </c:pt>
                <c:pt idx="337">
                  <c:v>8.7463935469051002</c:v>
                </c:pt>
                <c:pt idx="338">
                  <c:v>19.931476144831006</c:v>
                </c:pt>
                <c:pt idx="339">
                  <c:v>16.547853737446378</c:v>
                </c:pt>
                <c:pt idx="340">
                  <c:v>16.728739224965402</c:v>
                </c:pt>
                <c:pt idx="341">
                  <c:v>17.631949222109149</c:v>
                </c:pt>
                <c:pt idx="342">
                  <c:v>17.801142059753168</c:v>
                </c:pt>
                <c:pt idx="343">
                  <c:v>15.606103814446678</c:v>
                </c:pt>
                <c:pt idx="344">
                  <c:v>19.460690248462036</c:v>
                </c:pt>
                <c:pt idx="345">
                  <c:v>19.683806163291749</c:v>
                </c:pt>
                <c:pt idx="346">
                  <c:v>18.608898922980021</c:v>
                </c:pt>
                <c:pt idx="347">
                  <c:v>19.600894561888193</c:v>
                </c:pt>
                <c:pt idx="348">
                  <c:v>19.859146572335483</c:v>
                </c:pt>
                <c:pt idx="349">
                  <c:v>20</c:v>
                </c:pt>
                <c:pt idx="350">
                  <c:v>19.628199444111615</c:v>
                </c:pt>
                <c:pt idx="351">
                  <c:v>18.96313295475813</c:v>
                </c:pt>
                <c:pt idx="352">
                  <c:v>19.864070550240093</c:v>
                </c:pt>
                <c:pt idx="353">
                  <c:v>18.690640399590052</c:v>
                </c:pt>
                <c:pt idx="354">
                  <c:v>16.287564442860315</c:v>
                </c:pt>
                <c:pt idx="355">
                  <c:v>19.172054948076838</c:v>
                </c:pt>
                <c:pt idx="356">
                  <c:v>13.971039946410151</c:v>
                </c:pt>
                <c:pt idx="357">
                  <c:v>19.509720945723991</c:v>
                </c:pt>
                <c:pt idx="358">
                  <c:v>16.988200278207842</c:v>
                </c:pt>
                <c:pt idx="359">
                  <c:v>11.423728797854162</c:v>
                </c:pt>
                <c:pt idx="360">
                  <c:v>14.799881237876674</c:v>
                </c:pt>
                <c:pt idx="361">
                  <c:v>13.985675725740204</c:v>
                </c:pt>
                <c:pt idx="362">
                  <c:v>11.715919858578054</c:v>
                </c:pt>
                <c:pt idx="363">
                  <c:v>17.878476844658053</c:v>
                </c:pt>
                <c:pt idx="364">
                  <c:v>18.830243005436319</c:v>
                </c:pt>
                <c:pt idx="365">
                  <c:v>12.002872648975284</c:v>
                </c:pt>
                <c:pt idx="366">
                  <c:v>15.63855515599943</c:v>
                </c:pt>
                <c:pt idx="367">
                  <c:v>18.87795445656139</c:v>
                </c:pt>
                <c:pt idx="368">
                  <c:v>17.103863682201641</c:v>
                </c:pt>
                <c:pt idx="369">
                  <c:v>18.069064327955601</c:v>
                </c:pt>
                <c:pt idx="370">
                  <c:v>18.711548410633661</c:v>
                </c:pt>
                <c:pt idx="371">
                  <c:v>19.742897651028866</c:v>
                </c:pt>
                <c:pt idx="372">
                  <c:v>19.839738046204793</c:v>
                </c:pt>
                <c:pt idx="373">
                  <c:v>20</c:v>
                </c:pt>
                <c:pt idx="374">
                  <c:v>19.183579938245149</c:v>
                </c:pt>
                <c:pt idx="375">
                  <c:v>19.281716625873656</c:v>
                </c:pt>
                <c:pt idx="376">
                  <c:v>19.043663056709693</c:v>
                </c:pt>
                <c:pt idx="377">
                  <c:v>19.832757200224922</c:v>
                </c:pt>
                <c:pt idx="378">
                  <c:v>16.875358143531955</c:v>
                </c:pt>
                <c:pt idx="379">
                  <c:v>16.375599964049488</c:v>
                </c:pt>
                <c:pt idx="380">
                  <c:v>18.090556035339798</c:v>
                </c:pt>
                <c:pt idx="381">
                  <c:v>16.9380753826551</c:v>
                </c:pt>
                <c:pt idx="382">
                  <c:v>14.609263720399953</c:v>
                </c:pt>
                <c:pt idx="383">
                  <c:v>12.074135109322443</c:v>
                </c:pt>
                <c:pt idx="384">
                  <c:v>10.04166882792375</c:v>
                </c:pt>
                <c:pt idx="385">
                  <c:v>10.70434376133834</c:v>
                </c:pt>
                <c:pt idx="386">
                  <c:v>18.373509522506151</c:v>
                </c:pt>
                <c:pt idx="387">
                  <c:v>10.545664684965402</c:v>
                </c:pt>
                <c:pt idx="388">
                  <c:v>19.285677010605546</c:v>
                </c:pt>
                <c:pt idx="389">
                  <c:v>16.453219301058489</c:v>
                </c:pt>
                <c:pt idx="390">
                  <c:v>13.727338338852441</c:v>
                </c:pt>
                <c:pt idx="391">
                  <c:v>17.985072985132682</c:v>
                </c:pt>
                <c:pt idx="392">
                  <c:v>16.973793115557825</c:v>
                </c:pt>
                <c:pt idx="393">
                  <c:v>18.08200665043961</c:v>
                </c:pt>
                <c:pt idx="394">
                  <c:v>17.862113554207191</c:v>
                </c:pt>
                <c:pt idx="395">
                  <c:v>19.887157760649522</c:v>
                </c:pt>
                <c:pt idx="396">
                  <c:v>19.029088091507408</c:v>
                </c:pt>
                <c:pt idx="397">
                  <c:v>20</c:v>
                </c:pt>
                <c:pt idx="398">
                  <c:v>19.028970048878801</c:v>
                </c:pt>
                <c:pt idx="399">
                  <c:v>19.808087364247541</c:v>
                </c:pt>
                <c:pt idx="400">
                  <c:v>18.153761856718823</c:v>
                </c:pt>
                <c:pt idx="401">
                  <c:v>18.754149091905283</c:v>
                </c:pt>
                <c:pt idx="402">
                  <c:v>16.418942570681587</c:v>
                </c:pt>
                <c:pt idx="403">
                  <c:v>16.489028780402375</c:v>
                </c:pt>
                <c:pt idx="404">
                  <c:v>18.841804947278007</c:v>
                </c:pt>
                <c:pt idx="405">
                  <c:v>15.932103194356397</c:v>
                </c:pt>
                <c:pt idx="406">
                  <c:v>13.476370599694871</c:v>
                </c:pt>
                <c:pt idx="407">
                  <c:v>16.24328538393733</c:v>
                </c:pt>
                <c:pt idx="408">
                  <c:v>11.397900276700206</c:v>
                </c:pt>
                <c:pt idx="409">
                  <c:v>19.25696272101117</c:v>
                </c:pt>
                <c:pt idx="410">
                  <c:v>19.083838693042036</c:v>
                </c:pt>
                <c:pt idx="411">
                  <c:v>12.004305470422478</c:v>
                </c:pt>
                <c:pt idx="412">
                  <c:v>11.92468874311173</c:v>
                </c:pt>
                <c:pt idx="413">
                  <c:v>15.539518505902379</c:v>
                </c:pt>
                <c:pt idx="414">
                  <c:v>19.963934607387749</c:v>
                </c:pt>
                <c:pt idx="415">
                  <c:v>17.976014989727123</c:v>
                </c:pt>
                <c:pt idx="416">
                  <c:v>19.49361143090632</c:v>
                </c:pt>
                <c:pt idx="417">
                  <c:v>17.620704473327361</c:v>
                </c:pt>
                <c:pt idx="418">
                  <c:v>19.22460912214833</c:v>
                </c:pt>
                <c:pt idx="419">
                  <c:v>18.546822448750724</c:v>
                </c:pt>
                <c:pt idx="420">
                  <c:v>19.941372099452195</c:v>
                </c:pt>
                <c:pt idx="421">
                  <c:v>20</c:v>
                </c:pt>
                <c:pt idx="422">
                  <c:v>19.3611238599518</c:v>
                </c:pt>
                <c:pt idx="423">
                  <c:v>19.739779297857552</c:v>
                </c:pt>
                <c:pt idx="424">
                  <c:v>19.260666985441571</c:v>
                </c:pt>
                <c:pt idx="425">
                  <c:v>19.00404395816097</c:v>
                </c:pt>
                <c:pt idx="426">
                  <c:v>19.723584270900833</c:v>
                </c:pt>
                <c:pt idx="427">
                  <c:v>16.917122235099349</c:v>
                </c:pt>
                <c:pt idx="428">
                  <c:v>13.564784171746243</c:v>
                </c:pt>
                <c:pt idx="429">
                  <c:v>16.069697127845508</c:v>
                </c:pt>
                <c:pt idx="430">
                  <c:v>11.940975238885828</c:v>
                </c:pt>
                <c:pt idx="431">
                  <c:v>12.675935303219587</c:v>
                </c:pt>
                <c:pt idx="432">
                  <c:v>9.2882058594047017</c:v>
                </c:pt>
                <c:pt idx="433">
                  <c:v>9.2074541134100514</c:v>
                </c:pt>
                <c:pt idx="434">
                  <c:v>17.628215983232021</c:v>
                </c:pt>
                <c:pt idx="435">
                  <c:v>16.141762434597805</c:v>
                </c:pt>
                <c:pt idx="436">
                  <c:v>12.535390504605708</c:v>
                </c:pt>
                <c:pt idx="437">
                  <c:v>18.315424732531682</c:v>
                </c:pt>
                <c:pt idx="438">
                  <c:v>15.270195598000729</c:v>
                </c:pt>
                <c:pt idx="439">
                  <c:v>15.366376228293591</c:v>
                </c:pt>
                <c:pt idx="440">
                  <c:v>15.244996289736168</c:v>
                </c:pt>
                <c:pt idx="441">
                  <c:v>17.390458287776575</c:v>
                </c:pt>
                <c:pt idx="442">
                  <c:v>18.625204300776726</c:v>
                </c:pt>
                <c:pt idx="443">
                  <c:v>18.668177520039638</c:v>
                </c:pt>
                <c:pt idx="444">
                  <c:v>19.84661477893146</c:v>
                </c:pt>
                <c:pt idx="445">
                  <c:v>20</c:v>
                </c:pt>
                <c:pt idx="446">
                  <c:v>19.734847337888457</c:v>
                </c:pt>
                <c:pt idx="447">
                  <c:v>19.39456985385652</c:v>
                </c:pt>
                <c:pt idx="448">
                  <c:v>19.308269387757541</c:v>
                </c:pt>
                <c:pt idx="449">
                  <c:v>17.966134054665915</c:v>
                </c:pt>
                <c:pt idx="450">
                  <c:v>16.00612185673727</c:v>
                </c:pt>
                <c:pt idx="451">
                  <c:v>16.524455159995789</c:v>
                </c:pt>
                <c:pt idx="452">
                  <c:v>18.740535271574501</c:v>
                </c:pt>
                <c:pt idx="453">
                  <c:v>12.831593527123669</c:v>
                </c:pt>
                <c:pt idx="454">
                  <c:v>12.574825274412575</c:v>
                </c:pt>
                <c:pt idx="455">
                  <c:v>13.647675292276332</c:v>
                </c:pt>
                <c:pt idx="456">
                  <c:v>15.052164932016124</c:v>
                </c:pt>
                <c:pt idx="457">
                  <c:v>12.412966867539936</c:v>
                </c:pt>
                <c:pt idx="458">
                  <c:v>15.424933349172035</c:v>
                </c:pt>
                <c:pt idx="459">
                  <c:v>16.43641005470451</c:v>
                </c:pt>
                <c:pt idx="460">
                  <c:v>12.791823174478605</c:v>
                </c:pt>
                <c:pt idx="461">
                  <c:v>18.906347611667865</c:v>
                </c:pt>
                <c:pt idx="462">
                  <c:v>13.095679376469938</c:v>
                </c:pt>
                <c:pt idx="463">
                  <c:v>17.994178096622516</c:v>
                </c:pt>
                <c:pt idx="464">
                  <c:v>19.187370564791852</c:v>
                </c:pt>
                <c:pt idx="465">
                  <c:v>16.057287758031077</c:v>
                </c:pt>
                <c:pt idx="466">
                  <c:v>18.89295930899085</c:v>
                </c:pt>
                <c:pt idx="467">
                  <c:v>18.330330732562516</c:v>
                </c:pt>
                <c:pt idx="468">
                  <c:v>19.732426740651508</c:v>
                </c:pt>
                <c:pt idx="469">
                  <c:v>20</c:v>
                </c:pt>
                <c:pt idx="470">
                  <c:v>19.427556136867544</c:v>
                </c:pt>
                <c:pt idx="471">
                  <c:v>19.06885847077486</c:v>
                </c:pt>
                <c:pt idx="472">
                  <c:v>18.80105478335118</c:v>
                </c:pt>
                <c:pt idx="473">
                  <c:v>19.729558619751181</c:v>
                </c:pt>
                <c:pt idx="474">
                  <c:v>17.31948897216558</c:v>
                </c:pt>
                <c:pt idx="475">
                  <c:v>16.120093788051932</c:v>
                </c:pt>
                <c:pt idx="476">
                  <c:v>15.512587414769037</c:v>
                </c:pt>
                <c:pt idx="477">
                  <c:v>16.521678891306983</c:v>
                </c:pt>
                <c:pt idx="478">
                  <c:v>17.582709964214779</c:v>
                </c:pt>
                <c:pt idx="479">
                  <c:v>17.959888323869624</c:v>
                </c:pt>
                <c:pt idx="480">
                  <c:v>9.4565252206870767</c:v>
                </c:pt>
                <c:pt idx="481">
                  <c:v>10.379843236896212</c:v>
                </c:pt>
                <c:pt idx="482">
                  <c:v>11.758697684851869</c:v>
                </c:pt>
                <c:pt idx="483">
                  <c:v>19.621539055119261</c:v>
                </c:pt>
                <c:pt idx="484">
                  <c:v>14.948877402170226</c:v>
                </c:pt>
                <c:pt idx="485">
                  <c:v>18.526225974157189</c:v>
                </c:pt>
                <c:pt idx="486">
                  <c:v>15.128647402423933</c:v>
                </c:pt>
                <c:pt idx="487">
                  <c:v>15.15074354016901</c:v>
                </c:pt>
                <c:pt idx="488">
                  <c:v>16.288517194252186</c:v>
                </c:pt>
                <c:pt idx="489">
                  <c:v>17.758772118234042</c:v>
                </c:pt>
                <c:pt idx="490">
                  <c:v>19.893398060341681</c:v>
                </c:pt>
                <c:pt idx="491">
                  <c:v>19.860958167467359</c:v>
                </c:pt>
                <c:pt idx="492">
                  <c:v>19.530441838206578</c:v>
                </c:pt>
                <c:pt idx="493">
                  <c:v>20</c:v>
                </c:pt>
                <c:pt idx="494">
                  <c:v>19.001495026802221</c:v>
                </c:pt>
                <c:pt idx="495">
                  <c:v>18.07769334719891</c:v>
                </c:pt>
                <c:pt idx="496">
                  <c:v>18.326727587019118</c:v>
                </c:pt>
                <c:pt idx="497">
                  <c:v>18.730180723676909</c:v>
                </c:pt>
                <c:pt idx="498">
                  <c:v>15.244657195856174</c:v>
                </c:pt>
                <c:pt idx="499">
                  <c:v>19.170635088516988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0496"/>
        <c:axId val="1883717408"/>
      </c:scatterChart>
      <c:valAx>
        <c:axId val="18884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35792"/>
        <c:crosses val="autoZero"/>
        <c:crossBetween val="midCat"/>
      </c:valAx>
      <c:valAx>
        <c:axId val="18881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5792"/>
        <c:crosses val="autoZero"/>
        <c:crossBetween val="midCat"/>
      </c:valAx>
      <c:valAx>
        <c:axId val="1883717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60496"/>
        <c:crosses val="max"/>
        <c:crossBetween val="midCat"/>
      </c:valAx>
      <c:valAx>
        <c:axId val="181016049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8837174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RV by 2 TV'!$B$1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TV'!$B$2:$B$7</c:f>
              <c:numCache>
                <c:formatCode>General</c:formatCode>
                <c:ptCount val="6"/>
                <c:pt idx="0">
                  <c:v>5.5</c:v>
                </c:pt>
                <c:pt idx="1">
                  <c:v>10</c:v>
                </c:pt>
                <c:pt idx="2">
                  <c:v>8</c:v>
                </c:pt>
                <c:pt idx="3">
                  <c:v>6.5</c:v>
                </c:pt>
                <c:pt idx="4">
                  <c:v>6.5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84C-B3D0-6B6770612A28}"/>
            </c:ext>
          </c:extLst>
        </c:ser>
        <c:ser>
          <c:idx val="1"/>
          <c:order val="1"/>
          <c:tx>
            <c:strRef>
              <c:f>'Final RV by 2 TV'!$C$1</c:f>
              <c:strCache>
                <c:ptCount val="1"/>
                <c:pt idx="0">
                  <c:v>gentle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TV'!$C$2:$C$7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7.5</c:v>
                </c:pt>
                <c:pt idx="4">
                  <c:v>8.5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84C-B3D0-6B6770612A28}"/>
            </c:ext>
          </c:extLst>
        </c:ser>
        <c:ser>
          <c:idx val="2"/>
          <c:order val="2"/>
          <c:tx>
            <c:strRef>
              <c:f>'Final RV by 2 TV'!$D$1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TV'!$D$2:$D$7</c:f>
              <c:numCache>
                <c:formatCode>General</c:formatCode>
                <c:ptCount val="6"/>
                <c:pt idx="0">
                  <c:v>6.5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84C-B3D0-6B677061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826000"/>
        <c:axId val="1958827648"/>
      </c:barChart>
      <c:catAx>
        <c:axId val="1958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7648"/>
        <c:crosses val="autoZero"/>
        <c:auto val="1"/>
        <c:lblAlgn val="ctr"/>
        <c:lblOffset val="100"/>
        <c:noMultiLvlLbl val="0"/>
      </c:catAx>
      <c:valAx>
        <c:axId val="19588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TV'!$A$3</c:f>
              <c:strCache>
                <c:ptCount val="1"/>
                <c:pt idx="0">
                  <c:v>beetroot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TV'!$B$3:$F$3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5-3242-B32D-0441AFA5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24</xdr:row>
      <xdr:rowOff>190500</xdr:rowOff>
    </xdr:from>
    <xdr:to>
      <xdr:col>4</xdr:col>
      <xdr:colOff>812800</xdr:colOff>
      <xdr:row>44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0E2E5B-5D11-89C1-625E-8063D3EE88E4}"/>
            </a:ext>
          </a:extLst>
        </xdr:cNvPr>
        <xdr:cNvSpPr/>
      </xdr:nvSpPr>
      <xdr:spPr>
        <a:xfrm>
          <a:off x="800100" y="50673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10</xdr:row>
      <xdr:rowOff>114300</xdr:rowOff>
    </xdr:from>
    <xdr:to>
      <xdr:col>3</xdr:col>
      <xdr:colOff>685800</xdr:colOff>
      <xdr:row>29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196D50-4C76-B445-80AC-90612F8736E1}"/>
            </a:ext>
          </a:extLst>
        </xdr:cNvPr>
        <xdr:cNvSpPr/>
      </xdr:nvSpPr>
      <xdr:spPr>
        <a:xfrm>
          <a:off x="215900" y="2146300"/>
          <a:ext cx="29464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501650</xdr:colOff>
      <xdr:row>9</xdr:row>
      <xdr:rowOff>152400</xdr:rowOff>
    </xdr:from>
    <xdr:to>
      <xdr:col>12</xdr:col>
      <xdr:colOff>431800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F14C4-CFAE-9828-0906-4B5D1E45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10</xdr:col>
      <xdr:colOff>622300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BC07-4C77-BBF6-962A-9F5CCCC3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0</xdr:rowOff>
    </xdr:from>
    <xdr:to>
      <xdr:col>14</xdr:col>
      <xdr:colOff>628650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17B7C-489D-C94F-90F6-1FC01768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603250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88449-CBE4-5644-9916-D38A011E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603250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F14A2-4281-3C40-A078-022C53BF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14</xdr:col>
      <xdr:colOff>603250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A330D-6DC9-2948-95F2-FB0B1AEF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603250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FE3A0-E0D0-7449-BB94-C074623F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22</xdr:row>
      <xdr:rowOff>88900</xdr:rowOff>
    </xdr:from>
    <xdr:to>
      <xdr:col>18</xdr:col>
      <xdr:colOff>673100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E5114-9CBA-BD77-BFE9-10D0EE9E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24</xdr:row>
      <xdr:rowOff>12700</xdr:rowOff>
    </xdr:from>
    <xdr:to>
      <xdr:col>5</xdr:col>
      <xdr:colOff>685800</xdr:colOff>
      <xdr:row>34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312C43-AE1F-934C-859C-548DD26ADF76}"/>
            </a:ext>
          </a:extLst>
        </xdr:cNvPr>
        <xdr:cNvSpPr/>
      </xdr:nvSpPr>
      <xdr:spPr>
        <a:xfrm>
          <a:off x="1219200" y="4889500"/>
          <a:ext cx="3975100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This number of columns is no use on a chart</a:t>
          </a:r>
        </a:p>
        <a:p>
          <a:pPr algn="l"/>
          <a:r>
            <a:rPr lang="en-GB" sz="1100">
              <a:solidFill>
                <a:schemeClr val="tx1"/>
              </a:solidFill>
            </a:rPr>
            <a:t>If the user selects an option that would generate more than 10 columns, pop up an</a:t>
          </a:r>
          <a:r>
            <a:rPr lang="en-GB" sz="1100" baseline="0">
              <a:solidFill>
                <a:schemeClr val="tx1"/>
              </a:solidFill>
            </a:rPr>
            <a:t> alert / confirmation message. They may still want to generate the dataset.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110</xdr:col>
      <xdr:colOff>0</xdr:colOff>
      <xdr:row>23</xdr:row>
      <xdr:rowOff>50800</xdr:rowOff>
    </xdr:from>
    <xdr:to>
      <xdr:col>114</xdr:col>
      <xdr:colOff>673100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FAD15A-EAA2-2B4B-9913-F262C85BAEEC}"/>
            </a:ext>
          </a:extLst>
        </xdr:cNvPr>
        <xdr:cNvSpPr/>
      </xdr:nvSpPr>
      <xdr:spPr>
        <a:xfrm>
          <a:off x="91186000" y="54991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673100</xdr:colOff>
      <xdr:row>42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E7FE24-55C9-ED46-95D3-24B88B91CAB3}"/>
            </a:ext>
          </a:extLst>
        </xdr:cNvPr>
        <xdr:cNvSpPr/>
      </xdr:nvSpPr>
      <xdr:spPr>
        <a:xfrm>
          <a:off x="1473200" y="46736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781050</xdr:colOff>
      <xdr:row>13</xdr:row>
      <xdr:rowOff>0</xdr:rowOff>
    </xdr:from>
    <xdr:to>
      <xdr:col>17</xdr:col>
      <xdr:colOff>266700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5EB59-5E65-2202-9F88-FB8C216D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883ABB-0CBD-8F45-9F68-72DC3DC39AD3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15</xdr:col>
      <xdr:colOff>25400</xdr:colOff>
      <xdr:row>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3C49A-A2F4-27D4-9B35-607D317D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BDA89E-A63E-F04E-BE97-0AF8858643C8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18</xdr:col>
      <xdr:colOff>12700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C76D4-A77E-4848-BE12-4D9BECC9D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B8BA46-D6E6-4B42-968E-3332F8988F1F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279400</xdr:colOff>
      <xdr:row>13</xdr:row>
      <xdr:rowOff>25400</xdr:rowOff>
    </xdr:from>
    <xdr:to>
      <xdr:col>16</xdr:col>
      <xdr:colOff>800100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5CF63-0F9B-AB41-A9CC-190DD4419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31</xdr:row>
      <xdr:rowOff>0</xdr:rowOff>
    </xdr:from>
    <xdr:to>
      <xdr:col>9</xdr:col>
      <xdr:colOff>215900</xdr:colOff>
      <xdr:row>32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684D7-CDC2-3B43-CB91-8DA849BE2FD7}"/>
            </a:ext>
          </a:extLst>
        </xdr:cNvPr>
        <xdr:cNvSpPr txBox="1"/>
      </xdr:nvSpPr>
      <xdr:spPr>
        <a:xfrm>
          <a:off x="7467600" y="6299200"/>
          <a:ext cx="8255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Cotyledon</a:t>
          </a:r>
        </a:p>
      </xdr:txBody>
    </xdr:sp>
    <xdr:clientData/>
  </xdr:twoCellAnchor>
  <xdr:twoCellAnchor>
    <xdr:from>
      <xdr:col>8</xdr:col>
      <xdr:colOff>596900</xdr:colOff>
      <xdr:row>31</xdr:row>
      <xdr:rowOff>152400</xdr:rowOff>
    </xdr:from>
    <xdr:to>
      <xdr:col>10</xdr:col>
      <xdr:colOff>38100</xdr:colOff>
      <xdr:row>33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EDDBA5-5B35-C643-843B-A50427744DC1}"/>
            </a:ext>
          </a:extLst>
        </xdr:cNvPr>
        <xdr:cNvSpPr txBox="1"/>
      </xdr:nvSpPr>
      <xdr:spPr>
        <a:xfrm>
          <a:off x="7848600" y="6451600"/>
          <a:ext cx="1092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First true leaves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0.1393</cdr:x>
      <cdr:y>0.81744</cdr:y>
    </cdr:from>
    <cdr:to>
      <cdr:x>0.23259</cdr:x>
      <cdr:y>0.86649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1B6DAD-A621-B933-7CC5-297E56433B70}"/>
            </a:ext>
          </a:extLst>
        </cdr:cNvPr>
        <cdr:cNvSpPr txBox="1"/>
      </cdr:nvSpPr>
      <cdr:spPr>
        <a:xfrm xmlns:a="http://schemas.openxmlformats.org/drawingml/2006/main">
          <a:off x="1422400" y="3810000"/>
          <a:ext cx="952500" cy="2286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Germination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24</xdr:row>
      <xdr:rowOff>152400</xdr:rowOff>
    </xdr:from>
    <xdr:to>
      <xdr:col>5</xdr:col>
      <xdr:colOff>254000</xdr:colOff>
      <xdr:row>34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ECD5-B44E-3B40-A077-CD1AC024A1A8}"/>
            </a:ext>
          </a:extLst>
        </xdr:cNvPr>
        <xdr:cNvSpPr/>
      </xdr:nvSpPr>
      <xdr:spPr>
        <a:xfrm>
          <a:off x="787400" y="5029200"/>
          <a:ext cx="3975100" cy="1981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285750</xdr:colOff>
      <xdr:row>17</xdr:row>
      <xdr:rowOff>50800</xdr:rowOff>
    </xdr:from>
    <xdr:to>
      <xdr:col>14</xdr:col>
      <xdr:colOff>762000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3F619-274D-81EF-FC41-5F9C6605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152400</xdr:rowOff>
    </xdr:from>
    <xdr:to>
      <xdr:col>16</xdr:col>
      <xdr:colOff>165100</xdr:colOff>
      <xdr:row>12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6143A0-23F6-3B4E-8B6F-78EF3990AC00}"/>
            </a:ext>
          </a:extLst>
        </xdr:cNvPr>
        <xdr:cNvSpPr/>
      </xdr:nvSpPr>
      <xdr:spPr>
        <a:xfrm>
          <a:off x="9944100" y="152400"/>
          <a:ext cx="4191000" cy="2286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Sensor value is average (on secondary axis)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Timestamp is from sensor - manual observation matched to closest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723900</xdr:colOff>
      <xdr:row>16</xdr:row>
      <xdr:rowOff>76200</xdr:rowOff>
    </xdr:from>
    <xdr:to>
      <xdr:col>18</xdr:col>
      <xdr:colOff>596900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F4BD-8748-1D00-4EFB-1BE4B853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4CD2-1E5A-3644-BF01-30881CDBF49B}">
  <dimension ref="A1:O501"/>
  <sheetViews>
    <sheetView workbookViewId="0">
      <selection activeCell="O27" sqref="O27"/>
    </sheetView>
  </sheetViews>
  <sheetFormatPr baseColWidth="10" defaultRowHeight="16" x14ac:dyDescent="0.2"/>
  <cols>
    <col min="1" max="1" width="15.83203125" style="1" bestFit="1" customWidth="1"/>
    <col min="2" max="2" width="15.83203125" style="3" customWidth="1"/>
    <col min="3" max="3" width="6" style="2" customWidth="1"/>
  </cols>
  <sheetData>
    <row r="1" spans="1:15" x14ac:dyDescent="0.2">
      <c r="A1" t="s">
        <v>0</v>
      </c>
      <c r="B1" s="3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N1" t="s">
        <v>28</v>
      </c>
      <c r="O1" t="s">
        <v>46</v>
      </c>
    </row>
    <row r="2" spans="1:15" x14ac:dyDescent="0.2">
      <c r="A2" s="1">
        <v>44682</v>
      </c>
      <c r="B2" s="3">
        <f ca="1">RAND()</f>
        <v>0.41541694181542321</v>
      </c>
      <c r="C2" s="3">
        <f>-ABS(HOUR(A2)-12)</f>
        <v>-12</v>
      </c>
      <c r="D2">
        <f ca="1">20 + B2 *C2</f>
        <v>15.014996698214922</v>
      </c>
      <c r="E2">
        <f ca="1">5 *B2</f>
        <v>2.0770847090771163</v>
      </c>
      <c r="F2">
        <f ca="1">77 + (ASIN(B2) -PI()/4)*10</f>
        <v>73.430029552531877</v>
      </c>
      <c r="G2">
        <f ca="1">MAX(0, (COS(C2/12*PI())+0.65)*B2)*1800</f>
        <v>0</v>
      </c>
      <c r="H2">
        <f ca="1">60 + (ASIN(B2) )*10</f>
        <v>64.284011186506362</v>
      </c>
      <c r="I2">
        <f ca="1">4 + B2*3</f>
        <v>5.2462508254462694</v>
      </c>
      <c r="J2">
        <f ca="1">RANDBETWEEN(860, 1100)+B2</f>
        <v>904.41541694181547</v>
      </c>
      <c r="K2">
        <f ca="1">D2-0.5-2*B2</f>
        <v>13.684162814584075</v>
      </c>
      <c r="N2">
        <v>4</v>
      </c>
      <c r="O2">
        <v>10</v>
      </c>
    </row>
    <row r="3" spans="1:15" x14ac:dyDescent="0.2">
      <c r="A3" s="1">
        <f ca="1">A2 + 1/24 + RANDBETWEEN(-60, 60)/86400</f>
        <v>44682.041643518518</v>
      </c>
      <c r="B3" s="3">
        <f t="shared" ref="B3:B66" ca="1" si="0">RAND()</f>
        <v>0.32189769098422527</v>
      </c>
      <c r="C3" s="3">
        <f t="shared" ref="C3:C26" ca="1" si="1">-ABS(HOUR(A3)-12)</f>
        <v>-12</v>
      </c>
      <c r="D3">
        <f t="shared" ref="D3:D26" ca="1" si="2">20 + B3 *C3</f>
        <v>16.137227708189297</v>
      </c>
      <c r="E3">
        <f t="shared" ref="E3:E26" ca="1" si="3">5 *B3</f>
        <v>1.6094884549211264</v>
      </c>
      <c r="F3">
        <f t="shared" ref="F3:F26" ca="1" si="4">77 + (ASIN(B3) -PI()/4)*10</f>
        <v>72.423350176595477</v>
      </c>
      <c r="G3">
        <f t="shared" ref="G3:G26" ca="1" si="5">MAX(0, (COS(C3/12*PI())+0.65)*B3)*1800</f>
        <v>0</v>
      </c>
      <c r="H3">
        <f t="shared" ref="H3:H26" ca="1" si="6">60 + (ASIN(B3) )*10</f>
        <v>63.277331810569969</v>
      </c>
      <c r="I3">
        <f t="shared" ref="I3:I26" ca="1" si="7">4 + B3*3</f>
        <v>4.9656930729526758</v>
      </c>
      <c r="J3">
        <f t="shared" ref="J3:J66" ca="1" si="8">RANDBETWEEN(860, 1100)+B3</f>
        <v>1044.3218976909843</v>
      </c>
      <c r="K3">
        <f t="shared" ref="K3:K26" ca="1" si="9">D3-0.5-2*B3</f>
        <v>14.993432326220846</v>
      </c>
      <c r="N3">
        <f ca="1">ROUND(N2+RAND()/1.6,0)</f>
        <v>4</v>
      </c>
      <c r="O3">
        <f ca="1">ROUND(O2-RAND()/1.9,0)</f>
        <v>10</v>
      </c>
    </row>
    <row r="4" spans="1:15" x14ac:dyDescent="0.2">
      <c r="A4" s="1">
        <f t="shared" ref="A4:A67" ca="1" si="10">A3 + 1/24 + RANDBETWEEN(-60, 60)/86400</f>
        <v>44682.083668981475</v>
      </c>
      <c r="B4" s="3">
        <f t="shared" ca="1" si="0"/>
        <v>0.7233992927846512</v>
      </c>
      <c r="C4" s="3">
        <f t="shared" ca="1" si="1"/>
        <v>-10</v>
      </c>
      <c r="D4">
        <f t="shared" ca="1" si="2"/>
        <v>12.766007072153489</v>
      </c>
      <c r="E4">
        <f t="shared" ca="1" si="3"/>
        <v>3.6169964639232561</v>
      </c>
      <c r="F4">
        <f t="shared" ca="1" si="4"/>
        <v>77.233149850550788</v>
      </c>
      <c r="G4">
        <f t="shared" ca="1" si="5"/>
        <v>0</v>
      </c>
      <c r="H4">
        <f t="shared" ca="1" si="6"/>
        <v>68.087131484525273</v>
      </c>
      <c r="I4">
        <f t="shared" ca="1" si="7"/>
        <v>6.1701978783539531</v>
      </c>
      <c r="J4">
        <f t="shared" ca="1" si="8"/>
        <v>1058.7233992927847</v>
      </c>
      <c r="K4">
        <f t="shared" ca="1" si="9"/>
        <v>10.819208486584186</v>
      </c>
      <c r="N4">
        <f t="shared" ref="N4:N22" ca="1" si="11">ROUND(N3+RAND()/1.6,0)</f>
        <v>4</v>
      </c>
      <c r="O4">
        <f t="shared" ref="O4:O22" ca="1" si="12">ROUND(O3-RAND()/1.9,0)</f>
        <v>9</v>
      </c>
    </row>
    <row r="5" spans="1:15" x14ac:dyDescent="0.2">
      <c r="A5" s="1">
        <f t="shared" ca="1" si="10"/>
        <v>44682.125439814808</v>
      </c>
      <c r="B5" s="3">
        <f t="shared" ca="1" si="0"/>
        <v>0.73332739582775075</v>
      </c>
      <c r="C5" s="3">
        <f t="shared" ca="1" si="1"/>
        <v>-9</v>
      </c>
      <c r="D5">
        <f t="shared" ca="1" si="2"/>
        <v>13.400053437550243</v>
      </c>
      <c r="E5">
        <f t="shared" ca="1" si="3"/>
        <v>3.6666369791387536</v>
      </c>
      <c r="F5">
        <f t="shared" ca="1" si="4"/>
        <v>77.378050804647074</v>
      </c>
      <c r="G5">
        <f t="shared" ca="1" si="5"/>
        <v>0</v>
      </c>
      <c r="H5">
        <f t="shared" ca="1" si="6"/>
        <v>68.232032438621559</v>
      </c>
      <c r="I5">
        <f t="shared" ca="1" si="7"/>
        <v>6.1999821874832524</v>
      </c>
      <c r="J5">
        <f t="shared" ca="1" si="8"/>
        <v>1086.7333273958277</v>
      </c>
      <c r="K5">
        <f t="shared" ca="1" si="9"/>
        <v>11.433398645894741</v>
      </c>
      <c r="N5">
        <f t="shared" ca="1" si="11"/>
        <v>4</v>
      </c>
      <c r="O5">
        <f t="shared" ca="1" si="12"/>
        <v>9</v>
      </c>
    </row>
    <row r="6" spans="1:15" x14ac:dyDescent="0.2">
      <c r="A6" s="1">
        <f t="shared" ca="1" si="10"/>
        <v>44682.166666666657</v>
      </c>
      <c r="B6" s="3">
        <f t="shared" ca="1" si="0"/>
        <v>0.93116007457489469</v>
      </c>
      <c r="C6" s="3">
        <f t="shared" ca="1" si="1"/>
        <v>-8</v>
      </c>
      <c r="D6">
        <f t="shared" ca="1" si="2"/>
        <v>12.550719403400842</v>
      </c>
      <c r="E6">
        <f t="shared" ca="1" si="3"/>
        <v>4.6558003728744737</v>
      </c>
      <c r="F6">
        <f t="shared" ca="1" si="4"/>
        <v>81.121835444840144</v>
      </c>
      <c r="G6">
        <f t="shared" ca="1" si="5"/>
        <v>251.41322013522196</v>
      </c>
      <c r="H6">
        <f t="shared" ca="1" si="6"/>
        <v>71.975817078814629</v>
      </c>
      <c r="I6">
        <f t="shared" ca="1" si="7"/>
        <v>6.7934802237246839</v>
      </c>
      <c r="J6">
        <f t="shared" ca="1" si="8"/>
        <v>1011.9311600745749</v>
      </c>
      <c r="K6">
        <f t="shared" ca="1" si="9"/>
        <v>10.188399254251053</v>
      </c>
      <c r="N6">
        <f t="shared" ca="1" si="11"/>
        <v>4</v>
      </c>
      <c r="O6">
        <f t="shared" ca="1" si="12"/>
        <v>9</v>
      </c>
    </row>
    <row r="7" spans="1:15" x14ac:dyDescent="0.2">
      <c r="A7" s="1">
        <f t="shared" ca="1" si="10"/>
        <v>44682.20876157406</v>
      </c>
      <c r="B7" s="3">
        <f t="shared" ca="1" si="0"/>
        <v>0.79899167937356486</v>
      </c>
      <c r="C7" s="3">
        <f t="shared" ca="1" si="1"/>
        <v>-7</v>
      </c>
      <c r="D7">
        <f t="shared" ca="1" si="2"/>
        <v>14.407058244385045</v>
      </c>
      <c r="E7">
        <f t="shared" ca="1" si="3"/>
        <v>3.9949583968678244</v>
      </c>
      <c r="F7">
        <f t="shared" ca="1" si="4"/>
        <v>78.40218398029883</v>
      </c>
      <c r="G7">
        <f t="shared" ca="1" si="5"/>
        <v>562.59059056648493</v>
      </c>
      <c r="H7">
        <f t="shared" ca="1" si="6"/>
        <v>69.256165614273314</v>
      </c>
      <c r="I7">
        <f t="shared" ca="1" si="7"/>
        <v>6.3969750381206945</v>
      </c>
      <c r="J7">
        <f t="shared" ca="1" si="8"/>
        <v>1051.7989916793736</v>
      </c>
      <c r="K7">
        <f t="shared" ca="1" si="9"/>
        <v>12.309074885637916</v>
      </c>
      <c r="N7">
        <f t="shared" ca="1" si="11"/>
        <v>4</v>
      </c>
      <c r="O7">
        <f t="shared" ca="1" si="12"/>
        <v>9</v>
      </c>
    </row>
    <row r="8" spans="1:15" x14ac:dyDescent="0.2">
      <c r="A8" s="1">
        <f t="shared" ca="1" si="10"/>
        <v>44682.250891203686</v>
      </c>
      <c r="B8" s="3">
        <f t="shared" ca="1" si="0"/>
        <v>0.54770788395038295</v>
      </c>
      <c r="C8" s="3">
        <f t="shared" ca="1" si="1"/>
        <v>-6</v>
      </c>
      <c r="D8">
        <f t="shared" ca="1" si="2"/>
        <v>16.713752696297703</v>
      </c>
      <c r="E8">
        <f t="shared" ca="1" si="3"/>
        <v>2.7385394197519148</v>
      </c>
      <c r="F8">
        <f t="shared" ca="1" si="4"/>
        <v>74.942240388144597</v>
      </c>
      <c r="G8">
        <f t="shared" ca="1" si="5"/>
        <v>640.81822422194819</v>
      </c>
      <c r="H8">
        <f t="shared" ca="1" si="6"/>
        <v>65.796222022119068</v>
      </c>
      <c r="I8">
        <f t="shared" ca="1" si="7"/>
        <v>5.6431236518511483</v>
      </c>
      <c r="J8">
        <f t="shared" ca="1" si="8"/>
        <v>1019.5477078839504</v>
      </c>
      <c r="K8">
        <f t="shared" ca="1" si="9"/>
        <v>15.118336928396937</v>
      </c>
      <c r="N8">
        <f t="shared" ca="1" si="11"/>
        <v>5</v>
      </c>
      <c r="O8">
        <f t="shared" ca="1" si="12"/>
        <v>9</v>
      </c>
    </row>
    <row r="9" spans="1:15" x14ac:dyDescent="0.2">
      <c r="A9" s="1">
        <f t="shared" ca="1" si="10"/>
        <v>44682.292164351835</v>
      </c>
      <c r="B9" s="3">
        <f t="shared" ca="1" si="0"/>
        <v>0.93609906270271259</v>
      </c>
      <c r="C9" s="3">
        <f t="shared" ca="1" si="1"/>
        <v>-5</v>
      </c>
      <c r="D9">
        <f t="shared" ca="1" si="2"/>
        <v>15.319504686486436</v>
      </c>
      <c r="E9">
        <f t="shared" ca="1" si="3"/>
        <v>4.6804953135135632</v>
      </c>
      <c r="F9">
        <f t="shared" ca="1" si="4"/>
        <v>81.259726973301809</v>
      </c>
      <c r="G9">
        <f t="shared" ca="1" si="5"/>
        <v>1531.3403813163191</v>
      </c>
      <c r="H9">
        <f t="shared" ca="1" si="6"/>
        <v>72.11370860727628</v>
      </c>
      <c r="I9">
        <f t="shared" ca="1" si="7"/>
        <v>6.8082971881081376</v>
      </c>
      <c r="J9">
        <f t="shared" ca="1" si="8"/>
        <v>1025.9360990627026</v>
      </c>
      <c r="K9">
        <f t="shared" ca="1" si="9"/>
        <v>12.94730656108101</v>
      </c>
      <c r="N9">
        <f t="shared" ca="1" si="11"/>
        <v>5</v>
      </c>
      <c r="O9">
        <f t="shared" ca="1" si="12"/>
        <v>9</v>
      </c>
    </row>
    <row r="10" spans="1:15" x14ac:dyDescent="0.2">
      <c r="A10" s="1">
        <f t="shared" ca="1" si="10"/>
        <v>44682.334282407384</v>
      </c>
      <c r="B10" s="3">
        <f t="shared" ca="1" si="0"/>
        <v>0.41689089013817626</v>
      </c>
      <c r="C10" s="3">
        <f t="shared" ca="1" si="1"/>
        <v>-4</v>
      </c>
      <c r="D10">
        <f t="shared" ca="1" si="2"/>
        <v>18.332436439447296</v>
      </c>
      <c r="E10">
        <f t="shared" ca="1" si="3"/>
        <v>2.0844544506908811</v>
      </c>
      <c r="F10">
        <f t="shared" ca="1" si="4"/>
        <v>73.446239362369695</v>
      </c>
      <c r="G10">
        <f t="shared" ca="1" si="5"/>
        <v>862.96414258602499</v>
      </c>
      <c r="H10">
        <f t="shared" ca="1" si="6"/>
        <v>64.30022099634418</v>
      </c>
      <c r="I10">
        <f t="shared" ca="1" si="7"/>
        <v>5.250672670414529</v>
      </c>
      <c r="J10">
        <f t="shared" ca="1" si="8"/>
        <v>926.41689089013812</v>
      </c>
      <c r="K10">
        <f t="shared" ca="1" si="9"/>
        <v>16.998654659170942</v>
      </c>
      <c r="N10">
        <f t="shared" ca="1" si="11"/>
        <v>5</v>
      </c>
      <c r="O10">
        <f t="shared" ca="1" si="12"/>
        <v>9</v>
      </c>
    </row>
    <row r="11" spans="1:15" x14ac:dyDescent="0.2">
      <c r="A11" s="1">
        <f t="shared" ca="1" si="10"/>
        <v>44682.375335648125</v>
      </c>
      <c r="B11" s="3">
        <f t="shared" ca="1" si="0"/>
        <v>0.19120222831568345</v>
      </c>
      <c r="C11" s="3">
        <f t="shared" ca="1" si="1"/>
        <v>-3</v>
      </c>
      <c r="D11">
        <f t="shared" ca="1" si="2"/>
        <v>19.426393315052948</v>
      </c>
      <c r="E11">
        <f t="shared" ca="1" si="3"/>
        <v>0.95601114157841727</v>
      </c>
      <c r="F11">
        <f t="shared" ca="1" si="4"/>
        <v>71.06988662890528</v>
      </c>
      <c r="G11">
        <f t="shared" ca="1" si="5"/>
        <v>467.06731312534657</v>
      </c>
      <c r="H11">
        <f t="shared" ca="1" si="6"/>
        <v>61.923868262879765</v>
      </c>
      <c r="I11">
        <f t="shared" ca="1" si="7"/>
        <v>4.57360668494705</v>
      </c>
      <c r="J11">
        <f t="shared" ca="1" si="8"/>
        <v>1058.1912022283157</v>
      </c>
      <c r="K11">
        <f t="shared" ca="1" si="9"/>
        <v>18.543988858421582</v>
      </c>
      <c r="N11">
        <f t="shared" ca="1" si="11"/>
        <v>5</v>
      </c>
      <c r="O11">
        <f t="shared" ca="1" si="12"/>
        <v>9</v>
      </c>
    </row>
    <row r="12" spans="1:15" x14ac:dyDescent="0.2">
      <c r="A12" s="1">
        <f t="shared" ca="1" si="10"/>
        <v>44682.417199074051</v>
      </c>
      <c r="B12" s="3">
        <f t="shared" ca="1" si="0"/>
        <v>0.95192736293517766</v>
      </c>
      <c r="C12" s="3">
        <f t="shared" ca="1" si="1"/>
        <v>-2</v>
      </c>
      <c r="D12">
        <f t="shared" ca="1" si="2"/>
        <v>18.096145274129643</v>
      </c>
      <c r="E12">
        <f t="shared" ca="1" si="3"/>
        <v>4.7596368146758881</v>
      </c>
      <c r="F12">
        <f t="shared" ca="1" si="4"/>
        <v>81.740693490934419</v>
      </c>
      <c r="G12">
        <f t="shared" ca="1" si="5"/>
        <v>2597.6629165810655</v>
      </c>
      <c r="H12">
        <f t="shared" ca="1" si="6"/>
        <v>72.594675124908903</v>
      </c>
      <c r="I12">
        <f t="shared" ca="1" si="7"/>
        <v>6.8557820888055332</v>
      </c>
      <c r="J12">
        <f t="shared" ca="1" si="8"/>
        <v>860.95192736293518</v>
      </c>
      <c r="K12">
        <f t="shared" ca="1" si="9"/>
        <v>15.692290548259288</v>
      </c>
      <c r="N12">
        <f t="shared" ca="1" si="11"/>
        <v>6</v>
      </c>
      <c r="O12">
        <f t="shared" ca="1" si="12"/>
        <v>9</v>
      </c>
    </row>
    <row r="13" spans="1:15" x14ac:dyDescent="0.2">
      <c r="A13" s="1">
        <f t="shared" ca="1" si="10"/>
        <v>44682.45841435183</v>
      </c>
      <c r="B13" s="3">
        <f t="shared" ca="1" si="0"/>
        <v>0.31588407081175685</v>
      </c>
      <c r="C13" s="3">
        <f t="shared" ca="1" si="1"/>
        <v>-1</v>
      </c>
      <c r="D13">
        <f t="shared" ca="1" si="2"/>
        <v>19.684115929188245</v>
      </c>
      <c r="E13">
        <f t="shared" ca="1" si="3"/>
        <v>1.5794203540587843</v>
      </c>
      <c r="F13">
        <f t="shared" ca="1" si="4"/>
        <v>72.359901263075756</v>
      </c>
      <c r="G13">
        <f t="shared" ca="1" si="5"/>
        <v>918.80141064847692</v>
      </c>
      <c r="H13">
        <f t="shared" ca="1" si="6"/>
        <v>63.213882897050247</v>
      </c>
      <c r="I13">
        <f t="shared" ca="1" si="7"/>
        <v>4.9476522124352709</v>
      </c>
      <c r="J13">
        <f t="shared" ca="1" si="8"/>
        <v>873.31588407081176</v>
      </c>
      <c r="K13">
        <f t="shared" ca="1" si="9"/>
        <v>18.552347787564731</v>
      </c>
      <c r="N13">
        <f t="shared" ca="1" si="11"/>
        <v>6</v>
      </c>
      <c r="O13">
        <f t="shared" ca="1" si="12"/>
        <v>9</v>
      </c>
    </row>
    <row r="14" spans="1:15" x14ac:dyDescent="0.2">
      <c r="A14" s="1">
        <f t="shared" ca="1" si="10"/>
        <v>44682.499861111086</v>
      </c>
      <c r="B14" s="3">
        <f t="shared" ca="1" si="0"/>
        <v>0.35936369214072272</v>
      </c>
      <c r="C14" s="3">
        <f t="shared" ca="1" si="1"/>
        <v>-1</v>
      </c>
      <c r="D14">
        <f t="shared" ca="1" si="2"/>
        <v>19.640636307859278</v>
      </c>
      <c r="E14">
        <f t="shared" ca="1" si="3"/>
        <v>1.7968184607036135</v>
      </c>
      <c r="F14">
        <f t="shared" ca="1" si="4"/>
        <v>72.821877828516733</v>
      </c>
      <c r="G14">
        <f t="shared" ca="1" si="5"/>
        <v>1045.269128089418</v>
      </c>
      <c r="H14">
        <f t="shared" ca="1" si="6"/>
        <v>63.675859462491211</v>
      </c>
      <c r="I14">
        <f t="shared" ca="1" si="7"/>
        <v>5.0780910764221687</v>
      </c>
      <c r="J14">
        <f t="shared" ca="1" si="8"/>
        <v>929.35936369214073</v>
      </c>
      <c r="K14">
        <f t="shared" ca="1" si="9"/>
        <v>18.421908923577831</v>
      </c>
      <c r="N14">
        <f t="shared" ca="1" si="11"/>
        <v>6</v>
      </c>
      <c r="O14">
        <f t="shared" ca="1" si="12"/>
        <v>9</v>
      </c>
    </row>
    <row r="15" spans="1:15" x14ac:dyDescent="0.2">
      <c r="A15" s="1">
        <f t="shared" ca="1" si="10"/>
        <v>44682.54194444442</v>
      </c>
      <c r="B15" s="3">
        <f t="shared" ca="1" si="0"/>
        <v>0.89565440274839436</v>
      </c>
      <c r="C15" s="3">
        <f t="shared" ca="1" si="1"/>
        <v>-1</v>
      </c>
      <c r="D15">
        <f t="shared" ca="1" si="2"/>
        <v>19.104345597251605</v>
      </c>
      <c r="E15">
        <f t="shared" ca="1" si="3"/>
        <v>4.4782720137419716</v>
      </c>
      <c r="F15">
        <f t="shared" ca="1" si="4"/>
        <v>80.245022586330464</v>
      </c>
      <c r="G15">
        <f t="shared" ca="1" si="5"/>
        <v>2605.1599454951538</v>
      </c>
      <c r="H15">
        <f t="shared" ca="1" si="6"/>
        <v>71.099004220304948</v>
      </c>
      <c r="I15">
        <f t="shared" ca="1" si="7"/>
        <v>6.6869632082451833</v>
      </c>
      <c r="J15">
        <f t="shared" ca="1" si="8"/>
        <v>904.89565440274839</v>
      </c>
      <c r="K15">
        <f t="shared" ca="1" si="9"/>
        <v>16.813036791754815</v>
      </c>
      <c r="N15">
        <f t="shared" ca="1" si="11"/>
        <v>6</v>
      </c>
      <c r="O15">
        <f t="shared" ca="1" si="12"/>
        <v>8</v>
      </c>
    </row>
    <row r="16" spans="1:15" x14ac:dyDescent="0.2">
      <c r="A16" s="1">
        <f t="shared" ca="1" si="10"/>
        <v>44682.583599537007</v>
      </c>
      <c r="B16" s="3">
        <f t="shared" ca="1" si="0"/>
        <v>0.19268073797942997</v>
      </c>
      <c r="C16" s="3">
        <f t="shared" ca="1" si="1"/>
        <v>-2</v>
      </c>
      <c r="D16">
        <f t="shared" ca="1" si="2"/>
        <v>19.61463852404114</v>
      </c>
      <c r="E16">
        <f t="shared" ca="1" si="3"/>
        <v>0.96340368989714986</v>
      </c>
      <c r="F16">
        <f t="shared" ca="1" si="4"/>
        <v>71.084951844108247</v>
      </c>
      <c r="G16">
        <f t="shared" ca="1" si="5"/>
        <v>525.79600847414815</v>
      </c>
      <c r="H16">
        <f t="shared" ca="1" si="6"/>
        <v>61.938933478082738</v>
      </c>
      <c r="I16">
        <f t="shared" ca="1" si="7"/>
        <v>4.5780422139382901</v>
      </c>
      <c r="J16">
        <f t="shared" ca="1" si="8"/>
        <v>976.19268073797946</v>
      </c>
      <c r="K16">
        <f t="shared" ca="1" si="9"/>
        <v>18.729277048082281</v>
      </c>
      <c r="N16">
        <f t="shared" ca="1" si="11"/>
        <v>6</v>
      </c>
      <c r="O16">
        <f t="shared" ca="1" si="12"/>
        <v>8</v>
      </c>
    </row>
    <row r="17" spans="1:15" x14ac:dyDescent="0.2">
      <c r="A17" s="1">
        <f t="shared" ca="1" si="10"/>
        <v>44682.625763888856</v>
      </c>
      <c r="B17" s="3">
        <f t="shared" ca="1" si="0"/>
        <v>0.10575324290838151</v>
      </c>
      <c r="C17" s="3">
        <f t="shared" ca="1" si="1"/>
        <v>-3</v>
      </c>
      <c r="D17">
        <f t="shared" ca="1" si="2"/>
        <v>19.682740271274856</v>
      </c>
      <c r="E17">
        <f t="shared" ca="1" si="3"/>
        <v>0.52876621454190753</v>
      </c>
      <c r="F17">
        <f t="shared" ca="1" si="4"/>
        <v>70.205531978168224</v>
      </c>
      <c r="G17">
        <f t="shared" ca="1" si="5"/>
        <v>258.33319755017891</v>
      </c>
      <c r="H17">
        <f t="shared" ca="1" si="6"/>
        <v>61.059513612142709</v>
      </c>
      <c r="I17">
        <f t="shared" ca="1" si="7"/>
        <v>4.3172597287251442</v>
      </c>
      <c r="J17">
        <f t="shared" ca="1" si="8"/>
        <v>988.10575324290835</v>
      </c>
      <c r="K17">
        <f t="shared" ca="1" si="9"/>
        <v>18.971233785458093</v>
      </c>
      <c r="N17">
        <f t="shared" ca="1" si="11"/>
        <v>6</v>
      </c>
      <c r="O17">
        <f t="shared" ca="1" si="12"/>
        <v>8</v>
      </c>
    </row>
    <row r="18" spans="1:15" x14ac:dyDescent="0.2">
      <c r="A18" s="1">
        <f t="shared" ca="1" si="10"/>
        <v>44682.666840277743</v>
      </c>
      <c r="B18" s="3">
        <f t="shared" ca="1" si="0"/>
        <v>8.9613342577006927E-2</v>
      </c>
      <c r="C18" s="3">
        <f t="shared" ca="1" si="1"/>
        <v>-4</v>
      </c>
      <c r="D18">
        <f t="shared" ca="1" si="2"/>
        <v>19.641546629691973</v>
      </c>
      <c r="E18">
        <f t="shared" ca="1" si="3"/>
        <v>0.44806671288503463</v>
      </c>
      <c r="F18">
        <f t="shared" ca="1" si="4"/>
        <v>70.043355554539602</v>
      </c>
      <c r="G18">
        <f t="shared" ca="1" si="5"/>
        <v>185.49961913440436</v>
      </c>
      <c r="H18">
        <f t="shared" ca="1" si="6"/>
        <v>60.897337188514079</v>
      </c>
      <c r="I18">
        <f t="shared" ca="1" si="7"/>
        <v>4.268840027731021</v>
      </c>
      <c r="J18">
        <f t="shared" ca="1" si="8"/>
        <v>1098.089613342577</v>
      </c>
      <c r="K18">
        <f t="shared" ca="1" si="9"/>
        <v>18.96231994453796</v>
      </c>
      <c r="N18">
        <f t="shared" ca="1" si="11"/>
        <v>6</v>
      </c>
      <c r="O18">
        <f t="shared" ca="1" si="12"/>
        <v>8</v>
      </c>
    </row>
    <row r="19" spans="1:15" x14ac:dyDescent="0.2">
      <c r="A19" s="1">
        <f t="shared" ca="1" si="10"/>
        <v>44682.708981481446</v>
      </c>
      <c r="B19" s="3">
        <f t="shared" ca="1" si="0"/>
        <v>0.55030686909572968</v>
      </c>
      <c r="C19" s="3">
        <f t="shared" ca="1" si="1"/>
        <v>-5</v>
      </c>
      <c r="D19">
        <f t="shared" ca="1" si="2"/>
        <v>17.24846565452135</v>
      </c>
      <c r="E19">
        <f t="shared" ca="1" si="3"/>
        <v>2.7515343454786483</v>
      </c>
      <c r="F19">
        <f t="shared" ca="1" si="4"/>
        <v>74.973335543896809</v>
      </c>
      <c r="G19">
        <f t="shared" ca="1" si="5"/>
        <v>900.23285391289016</v>
      </c>
      <c r="H19">
        <f t="shared" ca="1" si="6"/>
        <v>65.827317177871294</v>
      </c>
      <c r="I19">
        <f t="shared" ca="1" si="7"/>
        <v>5.6509206072871887</v>
      </c>
      <c r="J19">
        <f t="shared" ca="1" si="8"/>
        <v>934.55030686909572</v>
      </c>
      <c r="K19">
        <f t="shared" ca="1" si="9"/>
        <v>15.647851916329891</v>
      </c>
      <c r="N19">
        <f t="shared" ca="1" si="11"/>
        <v>7</v>
      </c>
      <c r="O19">
        <f t="shared" ca="1" si="12"/>
        <v>8</v>
      </c>
    </row>
    <row r="20" spans="1:15" x14ac:dyDescent="0.2">
      <c r="A20" s="1">
        <f t="shared" ca="1" si="10"/>
        <v>44682.750243055518</v>
      </c>
      <c r="B20" s="3">
        <f t="shared" ca="1" si="0"/>
        <v>0.76789409097055128</v>
      </c>
      <c r="C20" s="3">
        <f t="shared" ca="1" si="1"/>
        <v>-6</v>
      </c>
      <c r="D20">
        <f t="shared" ca="1" si="2"/>
        <v>15.392635454176691</v>
      </c>
      <c r="E20">
        <f t="shared" ca="1" si="3"/>
        <v>3.8394704548527563</v>
      </c>
      <c r="F20">
        <f t="shared" ca="1" si="4"/>
        <v>77.901489588338663</v>
      </c>
      <c r="G20">
        <f t="shared" ca="1" si="5"/>
        <v>898.43608643554512</v>
      </c>
      <c r="H20">
        <f t="shared" ca="1" si="6"/>
        <v>68.755471222313147</v>
      </c>
      <c r="I20">
        <f t="shared" ca="1" si="7"/>
        <v>6.3036822729116544</v>
      </c>
      <c r="J20">
        <f t="shared" ca="1" si="8"/>
        <v>959.76789409097057</v>
      </c>
      <c r="K20">
        <f t="shared" ca="1" si="9"/>
        <v>13.356847272235589</v>
      </c>
      <c r="N20">
        <f t="shared" ca="1" si="11"/>
        <v>7</v>
      </c>
      <c r="O20">
        <f t="shared" ca="1" si="12"/>
        <v>7</v>
      </c>
    </row>
    <row r="21" spans="1:15" x14ac:dyDescent="0.2">
      <c r="A21" s="1">
        <f t="shared" ca="1" si="10"/>
        <v>44682.792152777736</v>
      </c>
      <c r="B21" s="3">
        <f t="shared" ca="1" si="0"/>
        <v>0.94067911951451311</v>
      </c>
      <c r="C21" s="3">
        <f t="shared" ca="1" si="1"/>
        <v>-7</v>
      </c>
      <c r="D21">
        <f t="shared" ca="1" si="2"/>
        <v>13.415246163398407</v>
      </c>
      <c r="E21">
        <f t="shared" ca="1" si="3"/>
        <v>4.7033955975725652</v>
      </c>
      <c r="F21">
        <f t="shared" ca="1" si="4"/>
        <v>81.392281664894938</v>
      </c>
      <c r="G21">
        <f t="shared" ca="1" si="5"/>
        <v>662.3563612028529</v>
      </c>
      <c r="H21">
        <f t="shared" ca="1" si="6"/>
        <v>72.246263298869422</v>
      </c>
      <c r="I21">
        <f t="shared" ca="1" si="7"/>
        <v>6.8220373585435397</v>
      </c>
      <c r="J21">
        <f t="shared" ca="1" si="8"/>
        <v>1094.9406791195145</v>
      </c>
      <c r="K21">
        <f t="shared" ca="1" si="9"/>
        <v>11.033887924369381</v>
      </c>
      <c r="N21">
        <f t="shared" ca="1" si="11"/>
        <v>7</v>
      </c>
      <c r="O21">
        <f t="shared" ca="1" si="12"/>
        <v>7</v>
      </c>
    </row>
    <row r="22" spans="1:15" x14ac:dyDescent="0.2">
      <c r="A22" s="1">
        <f t="shared" ca="1" si="10"/>
        <v>44682.8335069444</v>
      </c>
      <c r="B22" s="3">
        <f t="shared" ca="1" si="0"/>
        <v>0.10938540915353601</v>
      </c>
      <c r="C22" s="3">
        <f t="shared" ca="1" si="1"/>
        <v>-8</v>
      </c>
      <c r="D22">
        <f t="shared" ca="1" si="2"/>
        <v>19.124916726771712</v>
      </c>
      <c r="E22">
        <f t="shared" ca="1" si="3"/>
        <v>0.54692704576768003</v>
      </c>
      <c r="F22">
        <f t="shared" ca="1" si="4"/>
        <v>70.242065644986894</v>
      </c>
      <c r="G22">
        <f t="shared" ca="1" si="5"/>
        <v>29.534060471454769</v>
      </c>
      <c r="H22">
        <f t="shared" ca="1" si="6"/>
        <v>61.096047278961372</v>
      </c>
      <c r="I22">
        <f t="shared" ca="1" si="7"/>
        <v>4.3281562274606085</v>
      </c>
      <c r="J22">
        <f t="shared" ca="1" si="8"/>
        <v>904.10938540915356</v>
      </c>
      <c r="K22">
        <f t="shared" ca="1" si="9"/>
        <v>18.406145908464641</v>
      </c>
      <c r="N22">
        <f t="shared" ca="1" si="11"/>
        <v>7</v>
      </c>
      <c r="O22">
        <f t="shared" ca="1" si="12"/>
        <v>7</v>
      </c>
    </row>
    <row r="23" spans="1:15" x14ac:dyDescent="0.2">
      <c r="A23" s="1">
        <f t="shared" ca="1" si="10"/>
        <v>44682.875740740696</v>
      </c>
      <c r="B23" s="3">
        <f t="shared" ca="1" si="0"/>
        <v>0.27509358878257717</v>
      </c>
      <c r="C23" s="3">
        <f t="shared" ca="1" si="1"/>
        <v>-9</v>
      </c>
      <c r="D23">
        <f t="shared" ca="1" si="2"/>
        <v>17.524157700956806</v>
      </c>
      <c r="E23">
        <f t="shared" ca="1" si="3"/>
        <v>1.3754679439128858</v>
      </c>
      <c r="F23">
        <f t="shared" ca="1" si="4"/>
        <v>71.932888822233664</v>
      </c>
      <c r="G23">
        <f t="shared" ca="1" si="5"/>
        <v>0</v>
      </c>
      <c r="H23">
        <f t="shared" ca="1" si="6"/>
        <v>62.786870456208142</v>
      </c>
      <c r="I23">
        <f t="shared" ca="1" si="7"/>
        <v>4.8252807663477313</v>
      </c>
      <c r="J23">
        <f t="shared" ca="1" si="8"/>
        <v>1062.2750935887825</v>
      </c>
      <c r="K23">
        <f t="shared" ca="1" si="9"/>
        <v>16.473970523391653</v>
      </c>
    </row>
    <row r="24" spans="1:15" x14ac:dyDescent="0.2">
      <c r="A24" s="1">
        <f t="shared" ca="1" si="10"/>
        <v>44682.917650462914</v>
      </c>
      <c r="B24" s="3">
        <f t="shared" ca="1" si="0"/>
        <v>0.55387491954448387</v>
      </c>
      <c r="C24" s="3">
        <f t="shared" ca="1" si="1"/>
        <v>-10</v>
      </c>
      <c r="D24">
        <f t="shared" ca="1" si="2"/>
        <v>14.461250804555162</v>
      </c>
      <c r="E24">
        <f t="shared" ca="1" si="3"/>
        <v>2.7693745977224191</v>
      </c>
      <c r="F24">
        <f t="shared" ca="1" si="4"/>
        <v>75.016129085696249</v>
      </c>
      <c r="G24">
        <f t="shared" ca="1" si="5"/>
        <v>0</v>
      </c>
      <c r="H24">
        <f t="shared" ca="1" si="6"/>
        <v>65.870110719670734</v>
      </c>
      <c r="I24">
        <f t="shared" ca="1" si="7"/>
        <v>5.6616247586334518</v>
      </c>
      <c r="J24">
        <f t="shared" ca="1" si="8"/>
        <v>929.55387491954446</v>
      </c>
      <c r="K24">
        <f t="shared" ca="1" si="9"/>
        <v>12.853500965466194</v>
      </c>
    </row>
    <row r="25" spans="1:15" x14ac:dyDescent="0.2">
      <c r="A25" s="1">
        <f t="shared" ca="1" si="10"/>
        <v>44682.958865740693</v>
      </c>
      <c r="B25" s="3">
        <f t="shared" ca="1" si="0"/>
        <v>0.46850798706183461</v>
      </c>
      <c r="C25" s="3">
        <f t="shared" ca="1" si="1"/>
        <v>-11</v>
      </c>
      <c r="D25">
        <f t="shared" ca="1" si="2"/>
        <v>14.846412142319819</v>
      </c>
      <c r="E25">
        <f t="shared" ca="1" si="3"/>
        <v>2.3425399353091731</v>
      </c>
      <c r="F25">
        <f t="shared" ca="1" si="4"/>
        <v>74.022030263801327</v>
      </c>
      <c r="G25">
        <f t="shared" ca="1" si="5"/>
        <v>0</v>
      </c>
      <c r="H25">
        <f t="shared" ca="1" si="6"/>
        <v>64.876011897775811</v>
      </c>
      <c r="I25">
        <f t="shared" ca="1" si="7"/>
        <v>5.4055239611855033</v>
      </c>
      <c r="J25">
        <f t="shared" ca="1" si="8"/>
        <v>894.4685079870618</v>
      </c>
      <c r="K25">
        <f t="shared" ca="1" si="9"/>
        <v>13.40939616819615</v>
      </c>
    </row>
    <row r="26" spans="1:15" x14ac:dyDescent="0.2">
      <c r="A26" s="1">
        <f t="shared" ca="1" si="10"/>
        <v>44683.000451388842</v>
      </c>
      <c r="B26" s="3">
        <f t="shared" ca="1" si="0"/>
        <v>0.24028104187215626</v>
      </c>
      <c r="C26" s="3">
        <f t="shared" ca="1" si="1"/>
        <v>-12</v>
      </c>
      <c r="D26">
        <f t="shared" ca="1" si="2"/>
        <v>17.116627497534125</v>
      </c>
      <c r="E26">
        <f t="shared" ca="1" si="3"/>
        <v>1.2014052093607814</v>
      </c>
      <c r="F26">
        <f t="shared" ca="1" si="4"/>
        <v>71.572572012216128</v>
      </c>
      <c r="G26">
        <f t="shared" ca="1" si="5"/>
        <v>0</v>
      </c>
      <c r="H26">
        <f t="shared" ca="1" si="6"/>
        <v>62.426553646190612</v>
      </c>
      <c r="I26">
        <f t="shared" ca="1" si="7"/>
        <v>4.7208431256164687</v>
      </c>
      <c r="J26">
        <f t="shared" ca="1" si="8"/>
        <v>872.24028104187221</v>
      </c>
      <c r="K26">
        <f t="shared" ca="1" si="9"/>
        <v>16.136065413789812</v>
      </c>
    </row>
    <row r="27" spans="1:15" x14ac:dyDescent="0.2">
      <c r="A27" s="1">
        <f t="shared" ca="1" si="10"/>
        <v>44683.042743055506</v>
      </c>
      <c r="B27" s="3">
        <f t="shared" ca="1" si="0"/>
        <v>0.62014779618888383</v>
      </c>
      <c r="C27" s="3">
        <f t="shared" ref="C27:C90" ca="1" si="13">-ABS(HOUR(A27)-12)</f>
        <v>-11</v>
      </c>
      <c r="D27">
        <f t="shared" ref="D27:D90" ca="1" si="14">20 + B27 *C27</f>
        <v>13.178374241922278</v>
      </c>
      <c r="E27">
        <f t="shared" ref="E27:E90" ca="1" si="15">5 *B27</f>
        <v>3.1007389809444192</v>
      </c>
      <c r="F27">
        <f t="shared" ref="F27:F90" ca="1" si="16">77 + (ASIN(B27) -PI()/4)*10</f>
        <v>75.835329247786305</v>
      </c>
      <c r="G27">
        <f t="shared" ref="G27:G90" ca="1" si="17">MAX(0, (COS(C27/12*PI())+0.65)*B27)*1800</f>
        <v>0</v>
      </c>
      <c r="H27">
        <f t="shared" ref="H27:H90" ca="1" si="18">60 + (ASIN(B27) )*10</f>
        <v>66.68931088176079</v>
      </c>
      <c r="I27">
        <f t="shared" ref="I27:I90" ca="1" si="19">4 + B27*3</f>
        <v>5.8604433885666509</v>
      </c>
      <c r="J27">
        <f t="shared" ca="1" si="8"/>
        <v>1027.6201477961888</v>
      </c>
      <c r="K27">
        <f t="shared" ref="K27:K90" ca="1" si="20">D27-0.5-2*B27</f>
        <v>11.43807864954451</v>
      </c>
    </row>
    <row r="28" spans="1:15" x14ac:dyDescent="0.2">
      <c r="A28" s="1">
        <f t="shared" ca="1" si="10"/>
        <v>44683.084259259209</v>
      </c>
      <c r="B28" s="3">
        <f t="shared" ca="1" si="0"/>
        <v>0.29672204000884961</v>
      </c>
      <c r="C28" s="3">
        <f t="shared" ca="1" si="13"/>
        <v>-10</v>
      </c>
      <c r="D28">
        <f t="shared" ca="1" si="14"/>
        <v>17.032779599911503</v>
      </c>
      <c r="E28">
        <f t="shared" ca="1" si="15"/>
        <v>1.4836102000442479</v>
      </c>
      <c r="F28">
        <f t="shared" ca="1" si="16"/>
        <v>72.158601027916319</v>
      </c>
      <c r="G28">
        <f t="shared" ca="1" si="17"/>
        <v>0</v>
      </c>
      <c r="H28">
        <f t="shared" ca="1" si="18"/>
        <v>63.012582661890804</v>
      </c>
      <c r="I28">
        <f t="shared" ca="1" si="19"/>
        <v>4.8901661200265485</v>
      </c>
      <c r="J28">
        <f t="shared" ca="1" si="8"/>
        <v>1087.2967220400089</v>
      </c>
      <c r="K28">
        <f t="shared" ca="1" si="20"/>
        <v>15.939335519893804</v>
      </c>
    </row>
    <row r="29" spans="1:15" x14ac:dyDescent="0.2">
      <c r="A29" s="1">
        <f t="shared" ca="1" si="10"/>
        <v>44683.125671296242</v>
      </c>
      <c r="B29" s="3">
        <f t="shared" ca="1" si="0"/>
        <v>0.92714396575711688</v>
      </c>
      <c r="C29" s="3">
        <f t="shared" ca="1" si="13"/>
        <v>-9</v>
      </c>
      <c r="D29">
        <f t="shared" ca="1" si="14"/>
        <v>11.655704308185948</v>
      </c>
      <c r="E29">
        <f t="shared" ca="1" si="15"/>
        <v>4.6357198287855841</v>
      </c>
      <c r="F29">
        <f t="shared" ca="1" si="16"/>
        <v>81.013192601189772</v>
      </c>
      <c r="G29">
        <f t="shared" ca="1" si="17"/>
        <v>0</v>
      </c>
      <c r="H29">
        <f t="shared" ca="1" si="18"/>
        <v>71.867174235164256</v>
      </c>
      <c r="I29">
        <f t="shared" ca="1" si="19"/>
        <v>6.7814318972713501</v>
      </c>
      <c r="J29">
        <f t="shared" ca="1" si="8"/>
        <v>957.92714396575707</v>
      </c>
      <c r="K29">
        <f t="shared" ca="1" si="20"/>
        <v>9.3014163766717139</v>
      </c>
    </row>
    <row r="30" spans="1:15" x14ac:dyDescent="0.2">
      <c r="A30" s="1">
        <f t="shared" ca="1" si="10"/>
        <v>44683.167465277722</v>
      </c>
      <c r="B30" s="3">
        <f t="shared" ca="1" si="0"/>
        <v>0.5073710896387521</v>
      </c>
      <c r="C30" s="3">
        <f t="shared" ca="1" si="13"/>
        <v>-8</v>
      </c>
      <c r="D30">
        <f t="shared" ca="1" si="14"/>
        <v>15.941031282889984</v>
      </c>
      <c r="E30">
        <f t="shared" ca="1" si="15"/>
        <v>2.5368554481937604</v>
      </c>
      <c r="F30">
        <f t="shared" ca="1" si="16"/>
        <v>74.467331334619089</v>
      </c>
      <c r="G30">
        <f t="shared" ca="1" si="17"/>
        <v>136.9901942024633</v>
      </c>
      <c r="H30">
        <f t="shared" ca="1" si="18"/>
        <v>65.321312968593574</v>
      </c>
      <c r="I30">
        <f t="shared" ca="1" si="19"/>
        <v>5.5221132689162564</v>
      </c>
      <c r="J30">
        <f t="shared" ca="1" si="8"/>
        <v>943.5073710896387</v>
      </c>
      <c r="K30">
        <f t="shared" ca="1" si="20"/>
        <v>14.426289103612479</v>
      </c>
    </row>
    <row r="31" spans="1:15" x14ac:dyDescent="0.2">
      <c r="A31" s="1">
        <f t="shared" ca="1" si="10"/>
        <v>44683.209722222164</v>
      </c>
      <c r="B31" s="3">
        <f t="shared" ca="1" si="0"/>
        <v>0.43880635864660478</v>
      </c>
      <c r="C31" s="3">
        <f t="shared" ca="1" si="13"/>
        <v>-7</v>
      </c>
      <c r="D31">
        <f t="shared" ca="1" si="14"/>
        <v>16.928355489473766</v>
      </c>
      <c r="E31">
        <f t="shared" ca="1" si="15"/>
        <v>2.194031793233024</v>
      </c>
      <c r="F31">
        <f t="shared" ca="1" si="16"/>
        <v>73.68871716889231</v>
      </c>
      <c r="G31">
        <f t="shared" ca="1" si="17"/>
        <v>308.97484270283621</v>
      </c>
      <c r="H31">
        <f t="shared" ca="1" si="18"/>
        <v>64.542698802866795</v>
      </c>
      <c r="I31">
        <f t="shared" ca="1" si="19"/>
        <v>5.3164190759398142</v>
      </c>
      <c r="J31">
        <f t="shared" ca="1" si="8"/>
        <v>970.43880635864662</v>
      </c>
      <c r="K31">
        <f t="shared" ca="1" si="20"/>
        <v>15.550742772180557</v>
      </c>
    </row>
    <row r="32" spans="1:15" x14ac:dyDescent="0.2">
      <c r="A32" s="1">
        <f t="shared" ca="1" si="10"/>
        <v>44683.250821759197</v>
      </c>
      <c r="B32" s="3">
        <f t="shared" ca="1" si="0"/>
        <v>0.92691406019180245</v>
      </c>
      <c r="C32" s="3">
        <f t="shared" ca="1" si="13"/>
        <v>-6</v>
      </c>
      <c r="D32">
        <f t="shared" ca="1" si="14"/>
        <v>14.438515638849186</v>
      </c>
      <c r="E32">
        <f t="shared" ca="1" si="15"/>
        <v>4.6345703009590125</v>
      </c>
      <c r="F32">
        <f t="shared" ca="1" si="16"/>
        <v>81.007061614421588</v>
      </c>
      <c r="G32">
        <f t="shared" ca="1" si="17"/>
        <v>1084.4894504244091</v>
      </c>
      <c r="H32">
        <f t="shared" ca="1" si="18"/>
        <v>71.861043248396072</v>
      </c>
      <c r="I32">
        <f t="shared" ca="1" si="19"/>
        <v>6.7807421805754071</v>
      </c>
      <c r="J32">
        <f t="shared" ca="1" si="8"/>
        <v>880.92691406019185</v>
      </c>
      <c r="K32">
        <f t="shared" ca="1" si="20"/>
        <v>12.08468751846558</v>
      </c>
    </row>
    <row r="33" spans="1:11" x14ac:dyDescent="0.2">
      <c r="A33" s="1">
        <f t="shared" ca="1" si="10"/>
        <v>44683.293067129562</v>
      </c>
      <c r="B33" s="3">
        <f t="shared" ca="1" si="0"/>
        <v>0.14978058591072951</v>
      </c>
      <c r="C33" s="3">
        <f t="shared" ca="1" si="13"/>
        <v>-5</v>
      </c>
      <c r="D33">
        <f t="shared" ca="1" si="14"/>
        <v>19.251097070446352</v>
      </c>
      <c r="E33">
        <f t="shared" ca="1" si="15"/>
        <v>0.74890292955364757</v>
      </c>
      <c r="F33">
        <f t="shared" ca="1" si="16"/>
        <v>70.649481881644789</v>
      </c>
      <c r="G33">
        <f t="shared" ca="1" si="17"/>
        <v>245.02220831211349</v>
      </c>
      <c r="H33">
        <f t="shared" ca="1" si="18"/>
        <v>61.503463515619273</v>
      </c>
      <c r="I33">
        <f t="shared" ca="1" si="19"/>
        <v>4.4493417577321885</v>
      </c>
      <c r="J33">
        <f t="shared" ca="1" si="8"/>
        <v>939.14978058591078</v>
      </c>
      <c r="K33">
        <f t="shared" ca="1" si="20"/>
        <v>18.451535898624893</v>
      </c>
    </row>
    <row r="34" spans="1:11" x14ac:dyDescent="0.2">
      <c r="A34" s="1">
        <f t="shared" ca="1" si="10"/>
        <v>44683.334826388818</v>
      </c>
      <c r="B34" s="3">
        <f t="shared" ca="1" si="0"/>
        <v>0.34381705189661116</v>
      </c>
      <c r="C34" s="3">
        <f t="shared" ca="1" si="13"/>
        <v>-4</v>
      </c>
      <c r="D34">
        <f t="shared" ca="1" si="14"/>
        <v>18.624731792413556</v>
      </c>
      <c r="E34">
        <f t="shared" ca="1" si="15"/>
        <v>1.7190852594830557</v>
      </c>
      <c r="F34">
        <f t="shared" ca="1" si="16"/>
        <v>72.655805842437346</v>
      </c>
      <c r="G34">
        <f t="shared" ca="1" si="17"/>
        <v>711.70129742598522</v>
      </c>
      <c r="H34">
        <f t="shared" ca="1" si="18"/>
        <v>63.50978747641183</v>
      </c>
      <c r="I34">
        <f t="shared" ca="1" si="19"/>
        <v>5.0314511556898331</v>
      </c>
      <c r="J34">
        <f t="shared" ca="1" si="8"/>
        <v>894.34381705189662</v>
      </c>
      <c r="K34">
        <f t="shared" ca="1" si="20"/>
        <v>17.437097688620334</v>
      </c>
    </row>
    <row r="35" spans="1:11" x14ac:dyDescent="0.2">
      <c r="A35" s="1">
        <f t="shared" ca="1" si="10"/>
        <v>44683.377048611037</v>
      </c>
      <c r="B35" s="3">
        <f t="shared" ca="1" si="0"/>
        <v>0.31551319895469587</v>
      </c>
      <c r="C35" s="3">
        <f t="shared" ca="1" si="13"/>
        <v>-3</v>
      </c>
      <c r="D35">
        <f t="shared" ca="1" si="14"/>
        <v>19.053460403135912</v>
      </c>
      <c r="E35">
        <f t="shared" ca="1" si="15"/>
        <v>1.5775659947734795</v>
      </c>
      <c r="F35">
        <f t="shared" ca="1" si="16"/>
        <v>72.355992656418607</v>
      </c>
      <c r="G35">
        <f t="shared" ca="1" si="17"/>
        <v>770.73318333950056</v>
      </c>
      <c r="H35">
        <f t="shared" ca="1" si="18"/>
        <v>63.209974290393085</v>
      </c>
      <c r="I35">
        <f t="shared" ca="1" si="19"/>
        <v>4.9465395968640875</v>
      </c>
      <c r="J35">
        <f t="shared" ca="1" si="8"/>
        <v>1050.3155131989547</v>
      </c>
      <c r="K35">
        <f t="shared" ca="1" si="20"/>
        <v>17.922434005226521</v>
      </c>
    </row>
    <row r="36" spans="1:11" x14ac:dyDescent="0.2">
      <c r="A36" s="1">
        <f t="shared" ca="1" si="10"/>
        <v>44683.418344907332</v>
      </c>
      <c r="B36" s="3">
        <f t="shared" ca="1" si="0"/>
        <v>0.82194879275737276</v>
      </c>
      <c r="C36" s="3">
        <f t="shared" ca="1" si="13"/>
        <v>-2</v>
      </c>
      <c r="D36">
        <f t="shared" ca="1" si="14"/>
        <v>18.356102414485253</v>
      </c>
      <c r="E36">
        <f t="shared" ca="1" si="15"/>
        <v>4.1097439637868636</v>
      </c>
      <c r="F36">
        <f t="shared" ca="1" si="16"/>
        <v>78.794260234993374</v>
      </c>
      <c r="G36">
        <f t="shared" ca="1" si="17"/>
        <v>2242.9714507742301</v>
      </c>
      <c r="H36">
        <f t="shared" ca="1" si="18"/>
        <v>69.648241868967858</v>
      </c>
      <c r="I36">
        <f t="shared" ca="1" si="19"/>
        <v>6.4658463782721185</v>
      </c>
      <c r="J36">
        <f t="shared" ca="1" si="8"/>
        <v>921.82194879275733</v>
      </c>
      <c r="K36">
        <f t="shared" ca="1" si="20"/>
        <v>16.212204828970506</v>
      </c>
    </row>
    <row r="37" spans="1:11" x14ac:dyDescent="0.2">
      <c r="A37" s="1">
        <f t="shared" ca="1" si="10"/>
        <v>44683.45993055548</v>
      </c>
      <c r="B37" s="3">
        <f t="shared" ca="1" si="0"/>
        <v>0.73168535585814087</v>
      </c>
      <c r="C37" s="3">
        <f t="shared" ca="1" si="13"/>
        <v>-1</v>
      </c>
      <c r="D37">
        <f t="shared" ca="1" si="14"/>
        <v>19.26831464414186</v>
      </c>
      <c r="E37">
        <f t="shared" ca="1" si="15"/>
        <v>3.6584267792907044</v>
      </c>
      <c r="F37">
        <f t="shared" ca="1" si="16"/>
        <v>77.353930096324802</v>
      </c>
      <c r="G37">
        <f t="shared" ca="1" si="17"/>
        <v>2128.2286738476191</v>
      </c>
      <c r="H37">
        <f t="shared" ca="1" si="18"/>
        <v>68.207911730299273</v>
      </c>
      <c r="I37">
        <f t="shared" ca="1" si="19"/>
        <v>6.1950560675744226</v>
      </c>
      <c r="J37">
        <f t="shared" ca="1" si="8"/>
        <v>865.73168535585819</v>
      </c>
      <c r="K37">
        <f t="shared" ca="1" si="20"/>
        <v>17.30494393242558</v>
      </c>
    </row>
    <row r="38" spans="1:11" x14ac:dyDescent="0.2">
      <c r="A38" s="1">
        <f t="shared" ca="1" si="10"/>
        <v>44683.501284722144</v>
      </c>
      <c r="B38" s="3">
        <f t="shared" ca="1" si="0"/>
        <v>0.36389450151913538</v>
      </c>
      <c r="C38" s="3">
        <f t="shared" ca="1" si="13"/>
        <v>0</v>
      </c>
      <c r="D38">
        <f t="shared" ca="1" si="14"/>
        <v>20</v>
      </c>
      <c r="E38">
        <f t="shared" ca="1" si="15"/>
        <v>1.8194725075956768</v>
      </c>
      <c r="F38">
        <f t="shared" ca="1" si="16"/>
        <v>72.870474940122335</v>
      </c>
      <c r="G38">
        <f t="shared" ca="1" si="17"/>
        <v>1080.7666695118319</v>
      </c>
      <c r="H38">
        <f t="shared" ca="1" si="18"/>
        <v>63.72445657409682</v>
      </c>
      <c r="I38">
        <f t="shared" ca="1" si="19"/>
        <v>5.0916835045574063</v>
      </c>
      <c r="J38">
        <f t="shared" ca="1" si="8"/>
        <v>954.3638945015191</v>
      </c>
      <c r="K38">
        <f t="shared" ca="1" si="20"/>
        <v>18.772210996961729</v>
      </c>
    </row>
    <row r="39" spans="1:11" x14ac:dyDescent="0.2">
      <c r="A39" s="1">
        <f t="shared" ca="1" si="10"/>
        <v>44683.542453703623</v>
      </c>
      <c r="B39" s="3">
        <f t="shared" ca="1" si="0"/>
        <v>0.65761416051949051</v>
      </c>
      <c r="C39" s="3">
        <f t="shared" ca="1" si="13"/>
        <v>-1</v>
      </c>
      <c r="D39">
        <f t="shared" ca="1" si="14"/>
        <v>19.34238583948051</v>
      </c>
      <c r="E39">
        <f t="shared" ca="1" si="15"/>
        <v>3.2880708025974528</v>
      </c>
      <c r="F39">
        <f t="shared" ca="1" si="16"/>
        <v>76.322492496521832</v>
      </c>
      <c r="G39">
        <f t="shared" ca="1" si="17"/>
        <v>1912.7802702903296</v>
      </c>
      <c r="H39">
        <f t="shared" ca="1" si="18"/>
        <v>67.176474130496317</v>
      </c>
      <c r="I39">
        <f t="shared" ca="1" si="19"/>
        <v>5.9728424815584713</v>
      </c>
      <c r="J39">
        <f t="shared" ca="1" si="8"/>
        <v>1083.6576141605194</v>
      </c>
      <c r="K39">
        <f t="shared" ca="1" si="20"/>
        <v>17.52715751844153</v>
      </c>
    </row>
    <row r="40" spans="1:11" x14ac:dyDescent="0.2">
      <c r="A40" s="1">
        <f t="shared" ca="1" si="10"/>
        <v>44683.584108796211</v>
      </c>
      <c r="B40" s="3">
        <f t="shared" ca="1" si="0"/>
        <v>0.63893986277422399</v>
      </c>
      <c r="C40" s="3">
        <f t="shared" ca="1" si="13"/>
        <v>-2</v>
      </c>
      <c r="D40">
        <f t="shared" ca="1" si="14"/>
        <v>18.722120274451552</v>
      </c>
      <c r="E40">
        <f t="shared" ca="1" si="15"/>
        <v>3.1946993138711202</v>
      </c>
      <c r="F40">
        <f t="shared" ca="1" si="16"/>
        <v>76.077211801773799</v>
      </c>
      <c r="G40">
        <f t="shared" ca="1" si="17"/>
        <v>1743.5683142212802</v>
      </c>
      <c r="H40">
        <f t="shared" ca="1" si="18"/>
        <v>66.931193435748284</v>
      </c>
      <c r="I40">
        <f t="shared" ca="1" si="19"/>
        <v>5.9168195883226717</v>
      </c>
      <c r="J40">
        <f t="shared" ca="1" si="8"/>
        <v>949.63893986277424</v>
      </c>
      <c r="K40">
        <f t="shared" ca="1" si="20"/>
        <v>16.944240548903103</v>
      </c>
    </row>
    <row r="41" spans="1:11" x14ac:dyDescent="0.2">
      <c r="A41" s="1">
        <f t="shared" ca="1" si="10"/>
        <v>44683.625289351767</v>
      </c>
      <c r="B41" s="3">
        <f t="shared" ca="1" si="0"/>
        <v>0.51698051888203178</v>
      </c>
      <c r="C41" s="3">
        <f t="shared" ca="1" si="13"/>
        <v>-3</v>
      </c>
      <c r="D41">
        <f t="shared" ca="1" si="14"/>
        <v>18.449058443353906</v>
      </c>
      <c r="E41">
        <f t="shared" ca="1" si="15"/>
        <v>2.5849025944101589</v>
      </c>
      <c r="F41">
        <f t="shared" ca="1" si="16"/>
        <v>74.579215715802505</v>
      </c>
      <c r="G41">
        <f t="shared" ca="1" si="17"/>
        <v>1262.8759822490617</v>
      </c>
      <c r="H41">
        <f t="shared" ca="1" si="18"/>
        <v>65.433197349776989</v>
      </c>
      <c r="I41">
        <f t="shared" ca="1" si="19"/>
        <v>5.5509415566460953</v>
      </c>
      <c r="J41">
        <f t="shared" ca="1" si="8"/>
        <v>1022.5169805188821</v>
      </c>
      <c r="K41">
        <f t="shared" ca="1" si="20"/>
        <v>16.91509740558984</v>
      </c>
    </row>
    <row r="42" spans="1:11" x14ac:dyDescent="0.2">
      <c r="A42" s="1">
        <f t="shared" ca="1" si="10"/>
        <v>44683.667395833247</v>
      </c>
      <c r="B42" s="3">
        <f t="shared" ca="1" si="0"/>
        <v>0.164386100115263</v>
      </c>
      <c r="C42" s="3">
        <f t="shared" ca="1" si="13"/>
        <v>-4</v>
      </c>
      <c r="D42">
        <f t="shared" ca="1" si="14"/>
        <v>19.342455599538948</v>
      </c>
      <c r="E42">
        <f t="shared" ca="1" si="15"/>
        <v>0.821930500576315</v>
      </c>
      <c r="F42">
        <f t="shared" ca="1" si="16"/>
        <v>70.797374490785643</v>
      </c>
      <c r="G42">
        <f t="shared" ca="1" si="17"/>
        <v>340.27922723859444</v>
      </c>
      <c r="H42">
        <f t="shared" ca="1" si="18"/>
        <v>61.651356124760127</v>
      </c>
      <c r="I42">
        <f t="shared" ca="1" si="19"/>
        <v>4.4931583003457893</v>
      </c>
      <c r="J42">
        <f t="shared" ca="1" si="8"/>
        <v>987.16438610011528</v>
      </c>
      <c r="K42">
        <f t="shared" ca="1" si="20"/>
        <v>18.513683399308423</v>
      </c>
    </row>
    <row r="43" spans="1:11" x14ac:dyDescent="0.2">
      <c r="A43" s="1">
        <f t="shared" ca="1" si="10"/>
        <v>44683.70879629621</v>
      </c>
      <c r="B43" s="3">
        <f t="shared" ca="1" si="0"/>
        <v>0.58026255584681308</v>
      </c>
      <c r="C43" s="3">
        <f t="shared" ca="1" si="13"/>
        <v>-5</v>
      </c>
      <c r="D43">
        <f t="shared" ca="1" si="14"/>
        <v>17.098687220765935</v>
      </c>
      <c r="E43">
        <f t="shared" ca="1" si="15"/>
        <v>2.9013127792340656</v>
      </c>
      <c r="F43">
        <f t="shared" ca="1" si="16"/>
        <v>75.33652870355445</v>
      </c>
      <c r="G43">
        <f t="shared" ca="1" si="17"/>
        <v>949.23659144420787</v>
      </c>
      <c r="H43">
        <f t="shared" ca="1" si="18"/>
        <v>66.190510337528934</v>
      </c>
      <c r="I43">
        <f t="shared" ca="1" si="19"/>
        <v>5.740787667540439</v>
      </c>
      <c r="J43">
        <f t="shared" ca="1" si="8"/>
        <v>1067.5802625558467</v>
      </c>
      <c r="K43">
        <f t="shared" ca="1" si="20"/>
        <v>15.438162109072309</v>
      </c>
    </row>
    <row r="44" spans="1:11" x14ac:dyDescent="0.2">
      <c r="A44" s="1">
        <f t="shared" ca="1" si="10"/>
        <v>44683.750520833244</v>
      </c>
      <c r="B44" s="3">
        <f t="shared" ca="1" si="0"/>
        <v>8.2817465690374736E-2</v>
      </c>
      <c r="C44" s="3">
        <f t="shared" ca="1" si="13"/>
        <v>-6</v>
      </c>
      <c r="D44">
        <f t="shared" ca="1" si="14"/>
        <v>19.50309520585775</v>
      </c>
      <c r="E44">
        <f t="shared" ca="1" si="15"/>
        <v>0.41408732845187368</v>
      </c>
      <c r="F44">
        <f t="shared" ca="1" si="16"/>
        <v>69.975142661608118</v>
      </c>
      <c r="G44">
        <f t="shared" ca="1" si="17"/>
        <v>96.896434857738456</v>
      </c>
      <c r="H44">
        <f t="shared" ca="1" si="18"/>
        <v>60.829124295582602</v>
      </c>
      <c r="I44">
        <f t="shared" ca="1" si="19"/>
        <v>4.2484523970711239</v>
      </c>
      <c r="J44">
        <f t="shared" ca="1" si="8"/>
        <v>1094.0828174656904</v>
      </c>
      <c r="K44">
        <f t="shared" ca="1" si="20"/>
        <v>18.837460274476999</v>
      </c>
    </row>
    <row r="45" spans="1:11" x14ac:dyDescent="0.2">
      <c r="A45" s="1">
        <f t="shared" ca="1" si="10"/>
        <v>44683.791782407316</v>
      </c>
      <c r="B45" s="3">
        <f t="shared" ca="1" si="0"/>
        <v>0.54353359577256022</v>
      </c>
      <c r="C45" s="3">
        <f t="shared" ca="1" si="13"/>
        <v>-7</v>
      </c>
      <c r="D45">
        <f t="shared" ca="1" si="14"/>
        <v>16.195264829592077</v>
      </c>
      <c r="E45">
        <f t="shared" ca="1" si="15"/>
        <v>2.7176679788628011</v>
      </c>
      <c r="F45">
        <f t="shared" ca="1" si="16"/>
        <v>74.892429678458782</v>
      </c>
      <c r="G45">
        <f t="shared" ca="1" si="17"/>
        <v>382.71598382370701</v>
      </c>
      <c r="H45">
        <f t="shared" ca="1" si="18"/>
        <v>65.746411312433267</v>
      </c>
      <c r="I45">
        <f t="shared" ca="1" si="19"/>
        <v>5.6306007873176807</v>
      </c>
      <c r="J45">
        <f t="shared" ca="1" si="8"/>
        <v>901.5435335957726</v>
      </c>
      <c r="K45">
        <f t="shared" ca="1" si="20"/>
        <v>14.608197638046956</v>
      </c>
    </row>
    <row r="46" spans="1:11" x14ac:dyDescent="0.2">
      <c r="A46" s="1">
        <f t="shared" ca="1" si="10"/>
        <v>44683.833344907311</v>
      </c>
      <c r="B46" s="3">
        <f t="shared" ca="1" si="0"/>
        <v>0.22583683524610654</v>
      </c>
      <c r="C46" s="3">
        <f t="shared" ca="1" si="13"/>
        <v>-8</v>
      </c>
      <c r="D46">
        <f t="shared" ca="1" si="14"/>
        <v>18.193305318031147</v>
      </c>
      <c r="E46">
        <f t="shared" ca="1" si="15"/>
        <v>1.1291841762305328</v>
      </c>
      <c r="F46">
        <f t="shared" ca="1" si="16"/>
        <v>71.424038154836026</v>
      </c>
      <c r="G46">
        <f t="shared" ca="1" si="17"/>
        <v>60.975945516448867</v>
      </c>
      <c r="H46">
        <f t="shared" ca="1" si="18"/>
        <v>62.278019788810504</v>
      </c>
      <c r="I46">
        <f t="shared" ca="1" si="19"/>
        <v>4.6775105057383195</v>
      </c>
      <c r="J46">
        <f t="shared" ca="1" si="8"/>
        <v>934.22583683524613</v>
      </c>
      <c r="K46">
        <f t="shared" ca="1" si="20"/>
        <v>17.241631647538934</v>
      </c>
    </row>
    <row r="47" spans="1:11" x14ac:dyDescent="0.2">
      <c r="A47" s="1">
        <f t="shared" ca="1" si="10"/>
        <v>44683.874907407306</v>
      </c>
      <c r="B47" s="3">
        <f t="shared" ca="1" si="0"/>
        <v>0.5834144078640483</v>
      </c>
      <c r="C47" s="3">
        <f t="shared" ca="1" si="13"/>
        <v>-8</v>
      </c>
      <c r="D47">
        <f t="shared" ca="1" si="14"/>
        <v>15.332684737087614</v>
      </c>
      <c r="E47">
        <f t="shared" ca="1" si="15"/>
        <v>2.9170720393202414</v>
      </c>
      <c r="F47">
        <f t="shared" ca="1" si="16"/>
        <v>75.375282424488631</v>
      </c>
      <c r="G47">
        <f t="shared" ca="1" si="17"/>
        <v>157.5218901232933</v>
      </c>
      <c r="H47">
        <f t="shared" ca="1" si="18"/>
        <v>66.229264058463116</v>
      </c>
      <c r="I47">
        <f t="shared" ca="1" si="19"/>
        <v>5.750243223592145</v>
      </c>
      <c r="J47">
        <f t="shared" ca="1" si="8"/>
        <v>956.5834144078641</v>
      </c>
      <c r="K47">
        <f t="shared" ca="1" si="20"/>
        <v>13.665855921359517</v>
      </c>
    </row>
    <row r="48" spans="1:11" x14ac:dyDescent="0.2">
      <c r="A48" s="1">
        <f t="shared" ca="1" si="10"/>
        <v>44683.916851851747</v>
      </c>
      <c r="B48" s="3">
        <f t="shared" ca="1" si="0"/>
        <v>0.19193282633609221</v>
      </c>
      <c r="C48" s="3">
        <f t="shared" ca="1" si="13"/>
        <v>-10</v>
      </c>
      <c r="D48">
        <f t="shared" ca="1" si="14"/>
        <v>18.080671736639079</v>
      </c>
      <c r="E48">
        <f t="shared" ca="1" si="15"/>
        <v>0.95966413168046105</v>
      </c>
      <c r="F48">
        <f t="shared" ca="1" si="16"/>
        <v>71.077330473500666</v>
      </c>
      <c r="G48">
        <f t="shared" ca="1" si="17"/>
        <v>0</v>
      </c>
      <c r="H48">
        <f t="shared" ca="1" si="18"/>
        <v>61.931312107475144</v>
      </c>
      <c r="I48">
        <f t="shared" ca="1" si="19"/>
        <v>4.5757984790082764</v>
      </c>
      <c r="J48">
        <f t="shared" ca="1" si="8"/>
        <v>1050.1919328263361</v>
      </c>
      <c r="K48">
        <f t="shared" ca="1" si="20"/>
        <v>17.196806083966894</v>
      </c>
    </row>
    <row r="49" spans="1:11" x14ac:dyDescent="0.2">
      <c r="A49" s="1">
        <f t="shared" ca="1" si="10"/>
        <v>44683.958611111004</v>
      </c>
      <c r="B49" s="3">
        <f t="shared" ca="1" si="0"/>
        <v>0.82575718307611556</v>
      </c>
      <c r="C49" s="3">
        <f t="shared" ca="1" si="13"/>
        <v>-11</v>
      </c>
      <c r="D49">
        <f t="shared" ca="1" si="14"/>
        <v>10.916670986162728</v>
      </c>
      <c r="E49">
        <f t="shared" ca="1" si="15"/>
        <v>4.1287859153805782</v>
      </c>
      <c r="F49">
        <f t="shared" ca="1" si="16"/>
        <v>78.861451821029377</v>
      </c>
      <c r="G49">
        <f t="shared" ca="1" si="17"/>
        <v>0</v>
      </c>
      <c r="H49">
        <f t="shared" ca="1" si="18"/>
        <v>69.715433455003847</v>
      </c>
      <c r="I49">
        <f t="shared" ca="1" si="19"/>
        <v>6.4772715492283464</v>
      </c>
      <c r="J49">
        <f t="shared" ca="1" si="8"/>
        <v>1045.8257571830761</v>
      </c>
      <c r="K49">
        <f t="shared" ca="1" si="20"/>
        <v>8.7651566200104973</v>
      </c>
    </row>
    <row r="50" spans="1:11" x14ac:dyDescent="0.2">
      <c r="A50" s="1">
        <f t="shared" ca="1" si="10"/>
        <v>44684.000879629522</v>
      </c>
      <c r="B50" s="3">
        <f t="shared" ca="1" si="0"/>
        <v>0.83141516202205967</v>
      </c>
      <c r="C50" s="3">
        <f t="shared" ca="1" si="13"/>
        <v>-12</v>
      </c>
      <c r="D50">
        <f t="shared" ca="1" si="14"/>
        <v>10.023018055735283</v>
      </c>
      <c r="E50">
        <f t="shared" ca="1" si="15"/>
        <v>4.1570758101102987</v>
      </c>
      <c r="F50">
        <f t="shared" ca="1" si="16"/>
        <v>78.962515401204527</v>
      </c>
      <c r="G50">
        <f t="shared" ca="1" si="17"/>
        <v>0</v>
      </c>
      <c r="H50">
        <f t="shared" ca="1" si="18"/>
        <v>69.816497035179012</v>
      </c>
      <c r="I50">
        <f t="shared" ca="1" si="19"/>
        <v>6.4942454860661787</v>
      </c>
      <c r="J50">
        <f t="shared" ca="1" si="8"/>
        <v>1030.831415162022</v>
      </c>
      <c r="K50">
        <f t="shared" ca="1" si="20"/>
        <v>7.8601877316911644</v>
      </c>
    </row>
    <row r="51" spans="1:11" x14ac:dyDescent="0.2">
      <c r="A51" s="1">
        <f t="shared" ca="1" si="10"/>
        <v>44684.042118055448</v>
      </c>
      <c r="B51" s="3">
        <f t="shared" ca="1" si="0"/>
        <v>0.63354735159805853</v>
      </c>
      <c r="C51" s="3">
        <f t="shared" ca="1" si="13"/>
        <v>-11</v>
      </c>
      <c r="D51">
        <f t="shared" ca="1" si="14"/>
        <v>13.030979132421356</v>
      </c>
      <c r="E51">
        <f t="shared" ca="1" si="15"/>
        <v>3.1677367579902924</v>
      </c>
      <c r="F51">
        <f t="shared" ca="1" si="16"/>
        <v>76.007313851051222</v>
      </c>
      <c r="G51">
        <f t="shared" ca="1" si="17"/>
        <v>0</v>
      </c>
      <c r="H51">
        <f t="shared" ca="1" si="18"/>
        <v>66.861295485025707</v>
      </c>
      <c r="I51">
        <f t="shared" ca="1" si="19"/>
        <v>5.9006420547941758</v>
      </c>
      <c r="J51">
        <f t="shared" ca="1" si="8"/>
        <v>1058.6335473515981</v>
      </c>
      <c r="K51">
        <f t="shared" ca="1" si="20"/>
        <v>11.263884429225239</v>
      </c>
    </row>
    <row r="52" spans="1:11" x14ac:dyDescent="0.2">
      <c r="A52" s="1">
        <f t="shared" ca="1" si="10"/>
        <v>44684.084155092482</v>
      </c>
      <c r="B52" s="3">
        <f t="shared" ca="1" si="0"/>
        <v>0.86639620807260898</v>
      </c>
      <c r="C52" s="3">
        <f t="shared" ca="1" si="13"/>
        <v>-10</v>
      </c>
      <c r="D52">
        <f t="shared" ca="1" si="14"/>
        <v>11.33603791927391</v>
      </c>
      <c r="E52">
        <f t="shared" ca="1" si="15"/>
        <v>4.3319810403630452</v>
      </c>
      <c r="F52">
        <f t="shared" ca="1" si="16"/>
        <v>79.625414733559509</v>
      </c>
      <c r="G52">
        <f t="shared" ca="1" si="17"/>
        <v>0</v>
      </c>
      <c r="H52">
        <f t="shared" ca="1" si="18"/>
        <v>70.479396367533994</v>
      </c>
      <c r="I52">
        <f t="shared" ca="1" si="19"/>
        <v>6.5991886242178275</v>
      </c>
      <c r="J52">
        <f t="shared" ca="1" si="8"/>
        <v>962.86639620807262</v>
      </c>
      <c r="K52">
        <f t="shared" ca="1" si="20"/>
        <v>9.1032455031286919</v>
      </c>
    </row>
    <row r="53" spans="1:11" x14ac:dyDescent="0.2">
      <c r="A53" s="1">
        <f t="shared" ca="1" si="10"/>
        <v>44684.125196759145</v>
      </c>
      <c r="B53" s="3">
        <f t="shared" ca="1" si="0"/>
        <v>0.64743219710549682</v>
      </c>
      <c r="C53" s="3">
        <f t="shared" ca="1" si="13"/>
        <v>-9</v>
      </c>
      <c r="D53">
        <f t="shared" ca="1" si="14"/>
        <v>14.173110226050529</v>
      </c>
      <c r="E53">
        <f t="shared" ca="1" si="15"/>
        <v>3.2371609855274839</v>
      </c>
      <c r="F53">
        <f t="shared" ca="1" si="16"/>
        <v>76.188121552546505</v>
      </c>
      <c r="G53">
        <f t="shared" ca="1" si="17"/>
        <v>0</v>
      </c>
      <c r="H53">
        <f t="shared" ca="1" si="18"/>
        <v>67.04210318652099</v>
      </c>
      <c r="I53">
        <f t="shared" ca="1" si="19"/>
        <v>5.9422965913164907</v>
      </c>
      <c r="J53">
        <f t="shared" ca="1" si="8"/>
        <v>877.64743219710545</v>
      </c>
      <c r="K53">
        <f t="shared" ca="1" si="20"/>
        <v>12.378245831839536</v>
      </c>
    </row>
    <row r="54" spans="1:11" x14ac:dyDescent="0.2">
      <c r="A54" s="1">
        <f t="shared" ca="1" si="10"/>
        <v>44684.167199073956</v>
      </c>
      <c r="B54" s="3">
        <f t="shared" ca="1" si="0"/>
        <v>0.30353662742531096</v>
      </c>
      <c r="C54" s="3">
        <f t="shared" ca="1" si="13"/>
        <v>-8</v>
      </c>
      <c r="D54">
        <f t="shared" ca="1" si="14"/>
        <v>17.571706980597511</v>
      </c>
      <c r="E54">
        <f t="shared" ca="1" si="15"/>
        <v>1.5176831371265549</v>
      </c>
      <c r="F54">
        <f t="shared" ca="1" si="16"/>
        <v>72.230040558236965</v>
      </c>
      <c r="G54">
        <f t="shared" ca="1" si="17"/>
        <v>81.954889404834091</v>
      </c>
      <c r="H54">
        <f t="shared" ca="1" si="18"/>
        <v>63.084022192211442</v>
      </c>
      <c r="I54">
        <f t="shared" ca="1" si="19"/>
        <v>4.9106098822759332</v>
      </c>
      <c r="J54">
        <f t="shared" ca="1" si="8"/>
        <v>951.30353662742527</v>
      </c>
      <c r="K54">
        <f t="shared" ca="1" si="20"/>
        <v>16.464633725746889</v>
      </c>
    </row>
    <row r="55" spans="1:11" x14ac:dyDescent="0.2">
      <c r="A55" s="1">
        <f t="shared" ca="1" si="10"/>
        <v>44684.208298610989</v>
      </c>
      <c r="B55" s="3">
        <f t="shared" ca="1" si="0"/>
        <v>3.699701561084523E-2</v>
      </c>
      <c r="C55" s="3">
        <f t="shared" ca="1" si="13"/>
        <v>-8</v>
      </c>
      <c r="D55">
        <f t="shared" ca="1" si="14"/>
        <v>19.704023875113236</v>
      </c>
      <c r="E55">
        <f t="shared" ca="1" si="15"/>
        <v>0.18498507805422615</v>
      </c>
      <c r="F55">
        <f t="shared" ca="1" si="16"/>
        <v>69.516072975403532</v>
      </c>
      <c r="G55">
        <f t="shared" ca="1" si="17"/>
        <v>9.9891942149282293</v>
      </c>
      <c r="H55">
        <f t="shared" ca="1" si="18"/>
        <v>60.370054609378016</v>
      </c>
      <c r="I55">
        <f t="shared" ca="1" si="19"/>
        <v>4.1109910468325355</v>
      </c>
      <c r="J55">
        <f t="shared" ca="1" si="8"/>
        <v>997.03699701561084</v>
      </c>
      <c r="K55">
        <f t="shared" ca="1" si="20"/>
        <v>19.130029843891545</v>
      </c>
    </row>
    <row r="56" spans="1:11" x14ac:dyDescent="0.2">
      <c r="A56" s="1">
        <f t="shared" ca="1" si="10"/>
        <v>44684.249479166545</v>
      </c>
      <c r="B56" s="3">
        <f t="shared" ca="1" si="0"/>
        <v>0.22925445686735635</v>
      </c>
      <c r="C56" s="3">
        <f t="shared" ca="1" si="13"/>
        <v>-7</v>
      </c>
      <c r="D56">
        <f t="shared" ca="1" si="14"/>
        <v>18.395218801928507</v>
      </c>
      <c r="E56">
        <f t="shared" ca="1" si="15"/>
        <v>1.1462722843367819</v>
      </c>
      <c r="F56">
        <f t="shared" ca="1" si="16"/>
        <v>71.459135074379958</v>
      </c>
      <c r="G56">
        <f t="shared" ca="1" si="17"/>
        <v>161.42395923337574</v>
      </c>
      <c r="H56">
        <f t="shared" ca="1" si="18"/>
        <v>62.313116708354443</v>
      </c>
      <c r="I56">
        <f t="shared" ca="1" si="19"/>
        <v>4.6877633706020694</v>
      </c>
      <c r="J56">
        <f t="shared" ca="1" si="8"/>
        <v>1034.2292544568675</v>
      </c>
      <c r="K56">
        <f t="shared" ca="1" si="20"/>
        <v>17.436709888193796</v>
      </c>
    </row>
    <row r="57" spans="1:11" x14ac:dyDescent="0.2">
      <c r="A57" s="1">
        <f t="shared" ca="1" si="10"/>
        <v>44684.290694444324</v>
      </c>
      <c r="B57" s="3">
        <f t="shared" ca="1" si="0"/>
        <v>0.6830950993970657</v>
      </c>
      <c r="C57" s="3">
        <f t="shared" ca="1" si="13"/>
        <v>-6</v>
      </c>
      <c r="D57">
        <f t="shared" ca="1" si="14"/>
        <v>15.901429403617605</v>
      </c>
      <c r="E57">
        <f t="shared" ca="1" si="15"/>
        <v>3.4154754969853283</v>
      </c>
      <c r="F57">
        <f t="shared" ca="1" si="16"/>
        <v>76.665940673251527</v>
      </c>
      <c r="G57">
        <f t="shared" ca="1" si="17"/>
        <v>799.22126629456704</v>
      </c>
      <c r="H57">
        <f t="shared" ca="1" si="18"/>
        <v>67.519922307225997</v>
      </c>
      <c r="I57">
        <f t="shared" ca="1" si="19"/>
        <v>6.0492852981911973</v>
      </c>
      <c r="J57">
        <f t="shared" ca="1" si="8"/>
        <v>952.68309509939706</v>
      </c>
      <c r="K57">
        <f t="shared" ca="1" si="20"/>
        <v>14.035239204823474</v>
      </c>
    </row>
    <row r="58" spans="1:11" x14ac:dyDescent="0.2">
      <c r="A58" s="1">
        <f t="shared" ca="1" si="10"/>
        <v>44684.332337962842</v>
      </c>
      <c r="B58" s="3">
        <f t="shared" ca="1" si="0"/>
        <v>0.80632833577809204</v>
      </c>
      <c r="C58" s="3">
        <f t="shared" ca="1" si="13"/>
        <v>-5</v>
      </c>
      <c r="D58">
        <f t="shared" ca="1" si="14"/>
        <v>15.968358321109541</v>
      </c>
      <c r="E58">
        <f t="shared" ca="1" si="15"/>
        <v>4.0316416788904599</v>
      </c>
      <c r="F58">
        <f t="shared" ca="1" si="16"/>
        <v>78.525197071350036</v>
      </c>
      <c r="G58">
        <f t="shared" ca="1" si="17"/>
        <v>1319.0517866897108</v>
      </c>
      <c r="H58">
        <f t="shared" ca="1" si="18"/>
        <v>69.37917870532452</v>
      </c>
      <c r="I58">
        <f t="shared" ca="1" si="19"/>
        <v>6.4189850073342765</v>
      </c>
      <c r="J58">
        <f t="shared" ca="1" si="8"/>
        <v>1077.8063283357781</v>
      </c>
      <c r="K58">
        <f t="shared" ca="1" si="20"/>
        <v>13.855701649553357</v>
      </c>
    </row>
    <row r="59" spans="1:11" x14ac:dyDescent="0.2">
      <c r="A59" s="1">
        <f t="shared" ca="1" si="10"/>
        <v>44684.374074073952</v>
      </c>
      <c r="B59" s="3">
        <f t="shared" ca="1" si="0"/>
        <v>0.45309496633186463</v>
      </c>
      <c r="C59" s="3">
        <f t="shared" ca="1" si="13"/>
        <v>-4</v>
      </c>
      <c r="D59">
        <f t="shared" ca="1" si="14"/>
        <v>18.187620134672542</v>
      </c>
      <c r="E59">
        <f t="shared" ca="1" si="15"/>
        <v>2.265474831659323</v>
      </c>
      <c r="F59">
        <f t="shared" ca="1" si="16"/>
        <v>73.848359110581796</v>
      </c>
      <c r="G59">
        <f t="shared" ca="1" si="17"/>
        <v>937.90658030695977</v>
      </c>
      <c r="H59">
        <f t="shared" ca="1" si="18"/>
        <v>64.702340744556281</v>
      </c>
      <c r="I59">
        <f t="shared" ca="1" si="19"/>
        <v>5.3592848989955941</v>
      </c>
      <c r="J59">
        <f t="shared" ca="1" si="8"/>
        <v>894.45309496633183</v>
      </c>
      <c r="K59">
        <f t="shared" ca="1" si="20"/>
        <v>16.781430202008814</v>
      </c>
    </row>
    <row r="60" spans="1:11" x14ac:dyDescent="0.2">
      <c r="A60" s="1">
        <f t="shared" ca="1" si="10"/>
        <v>44684.415983796171</v>
      </c>
      <c r="B60" s="3">
        <f t="shared" ca="1" si="0"/>
        <v>0.79753266175975268</v>
      </c>
      <c r="C60" s="3">
        <f t="shared" ca="1" si="13"/>
        <v>-3</v>
      </c>
      <c r="D60">
        <f t="shared" ca="1" si="14"/>
        <v>17.607402014720741</v>
      </c>
      <c r="E60">
        <f t="shared" ca="1" si="15"/>
        <v>3.9876633087987634</v>
      </c>
      <c r="F60">
        <f t="shared" ca="1" si="16"/>
        <v>78.377960249884964</v>
      </c>
      <c r="G60">
        <f t="shared" ca="1" si="17"/>
        <v>1948.2065702854518</v>
      </c>
      <c r="H60">
        <f t="shared" ca="1" si="18"/>
        <v>69.231941883859449</v>
      </c>
      <c r="I60">
        <f t="shared" ca="1" si="19"/>
        <v>6.3925979852792576</v>
      </c>
      <c r="J60">
        <f t="shared" ca="1" si="8"/>
        <v>959.79753266175976</v>
      </c>
      <c r="K60">
        <f t="shared" ca="1" si="20"/>
        <v>15.512336691201234</v>
      </c>
    </row>
    <row r="61" spans="1:11" x14ac:dyDescent="0.2">
      <c r="A61" s="1">
        <f t="shared" ca="1" si="10"/>
        <v>44684.457789351727</v>
      </c>
      <c r="B61" s="3">
        <f t="shared" ca="1" si="0"/>
        <v>0.96740487890920512</v>
      </c>
      <c r="C61" s="3">
        <f t="shared" ca="1" si="13"/>
        <v>-2</v>
      </c>
      <c r="D61">
        <f t="shared" ca="1" si="14"/>
        <v>18.06519024218159</v>
      </c>
      <c r="E61">
        <f t="shared" ca="1" si="15"/>
        <v>4.8370243945460256</v>
      </c>
      <c r="F61">
        <f t="shared" ca="1" si="16"/>
        <v>82.293757027087395</v>
      </c>
      <c r="G61">
        <f t="shared" ca="1" si="17"/>
        <v>2639.8986699084548</v>
      </c>
      <c r="H61">
        <f t="shared" ca="1" si="18"/>
        <v>73.147738661061879</v>
      </c>
      <c r="I61">
        <f t="shared" ca="1" si="19"/>
        <v>6.9022146367276154</v>
      </c>
      <c r="J61">
        <f t="shared" ca="1" si="8"/>
        <v>1060.9674048789093</v>
      </c>
      <c r="K61">
        <f t="shared" ca="1" si="20"/>
        <v>15.63038048436318</v>
      </c>
    </row>
    <row r="62" spans="1:11" x14ac:dyDescent="0.2">
      <c r="A62" s="1">
        <f t="shared" ca="1" si="10"/>
        <v>44684.500104166538</v>
      </c>
      <c r="B62" s="3">
        <f t="shared" ca="1" si="0"/>
        <v>0.54895652198789513</v>
      </c>
      <c r="C62" s="3">
        <f t="shared" ca="1" si="13"/>
        <v>0</v>
      </c>
      <c r="D62">
        <f t="shared" ca="1" si="14"/>
        <v>20</v>
      </c>
      <c r="E62">
        <f t="shared" ca="1" si="15"/>
        <v>2.7447826099394756</v>
      </c>
      <c r="F62">
        <f t="shared" ca="1" si="16"/>
        <v>74.957171598576679</v>
      </c>
      <c r="G62">
        <f t="shared" ca="1" si="17"/>
        <v>1630.4008703040486</v>
      </c>
      <c r="H62">
        <f t="shared" ca="1" si="18"/>
        <v>65.811153232551163</v>
      </c>
      <c r="I62">
        <f t="shared" ca="1" si="19"/>
        <v>5.6468695659636854</v>
      </c>
      <c r="J62">
        <f t="shared" ca="1" si="8"/>
        <v>970.54895652198786</v>
      </c>
      <c r="K62">
        <f t="shared" ca="1" si="20"/>
        <v>18.40208695602421</v>
      </c>
    </row>
    <row r="63" spans="1:11" x14ac:dyDescent="0.2">
      <c r="A63" s="1">
        <f t="shared" ca="1" si="10"/>
        <v>44684.541643518387</v>
      </c>
      <c r="B63" s="3">
        <f t="shared" ca="1" si="0"/>
        <v>0.59564038339732095</v>
      </c>
      <c r="C63" s="3">
        <f t="shared" ca="1" si="13"/>
        <v>0</v>
      </c>
      <c r="D63">
        <f t="shared" ca="1" si="14"/>
        <v>20</v>
      </c>
      <c r="E63">
        <f t="shared" ca="1" si="15"/>
        <v>2.9782019169866047</v>
      </c>
      <c r="F63">
        <f t="shared" ca="1" si="16"/>
        <v>75.526644891090385</v>
      </c>
      <c r="G63">
        <f t="shared" ca="1" si="17"/>
        <v>1769.0519386900432</v>
      </c>
      <c r="H63">
        <f t="shared" ca="1" si="18"/>
        <v>66.380626525064869</v>
      </c>
      <c r="I63">
        <f t="shared" ca="1" si="19"/>
        <v>5.7869211501919633</v>
      </c>
      <c r="J63">
        <f t="shared" ca="1" si="8"/>
        <v>1044.5956403833973</v>
      </c>
      <c r="K63">
        <f t="shared" ca="1" si="20"/>
        <v>18.308719233205359</v>
      </c>
    </row>
    <row r="64" spans="1:11" x14ac:dyDescent="0.2">
      <c r="A64" s="1">
        <f t="shared" ca="1" si="10"/>
        <v>44684.58311342579</v>
      </c>
      <c r="B64" s="3">
        <f t="shared" ca="1" si="0"/>
        <v>6.1435254916340054E-2</v>
      </c>
      <c r="C64" s="3">
        <f t="shared" ca="1" si="13"/>
        <v>-1</v>
      </c>
      <c r="D64">
        <f t="shared" ca="1" si="14"/>
        <v>19.93856474508366</v>
      </c>
      <c r="E64">
        <f t="shared" ca="1" si="15"/>
        <v>0.30717627458170027</v>
      </c>
      <c r="F64">
        <f t="shared" ca="1" si="16"/>
        <v>69.760758030541723</v>
      </c>
      <c r="G64">
        <f t="shared" ca="1" si="17"/>
        <v>178.69466711513942</v>
      </c>
      <c r="H64">
        <f t="shared" ca="1" si="18"/>
        <v>60.614739664516208</v>
      </c>
      <c r="I64">
        <f t="shared" ca="1" si="19"/>
        <v>4.1843057647490198</v>
      </c>
      <c r="J64">
        <f t="shared" ca="1" si="8"/>
        <v>1049.0614352549164</v>
      </c>
      <c r="K64">
        <f t="shared" ca="1" si="20"/>
        <v>19.31569423525098</v>
      </c>
    </row>
    <row r="65" spans="1:11" x14ac:dyDescent="0.2">
      <c r="A65" s="1">
        <f t="shared" ca="1" si="10"/>
        <v>44684.624513888753</v>
      </c>
      <c r="B65" s="3">
        <f t="shared" ca="1" si="0"/>
        <v>0.39191792089426436</v>
      </c>
      <c r="C65" s="3">
        <f t="shared" ca="1" si="13"/>
        <v>-2</v>
      </c>
      <c r="D65">
        <f t="shared" ca="1" si="14"/>
        <v>19.21616415821147</v>
      </c>
      <c r="E65">
        <f t="shared" ca="1" si="15"/>
        <v>1.9595896044713217</v>
      </c>
      <c r="F65">
        <f t="shared" ca="1" si="16"/>
        <v>73.173172021495176</v>
      </c>
      <c r="G65">
        <f t="shared" ca="1" si="17"/>
        <v>1069.4835436933527</v>
      </c>
      <c r="H65">
        <f t="shared" ca="1" si="18"/>
        <v>64.027153655469661</v>
      </c>
      <c r="I65">
        <f t="shared" ca="1" si="19"/>
        <v>5.1757537626827936</v>
      </c>
      <c r="J65">
        <f t="shared" ca="1" si="8"/>
        <v>979.39191792089423</v>
      </c>
      <c r="K65">
        <f t="shared" ca="1" si="20"/>
        <v>17.932328316422939</v>
      </c>
    </row>
    <row r="66" spans="1:11" x14ac:dyDescent="0.2">
      <c r="A66" s="1">
        <f t="shared" ca="1" si="10"/>
        <v>44684.666145833195</v>
      </c>
      <c r="B66" s="3">
        <f t="shared" ca="1" si="0"/>
        <v>0.77603816079038723</v>
      </c>
      <c r="C66" s="3">
        <f t="shared" ca="1" si="13"/>
        <v>-3</v>
      </c>
      <c r="D66">
        <f t="shared" ca="1" si="14"/>
        <v>17.671885517628837</v>
      </c>
      <c r="E66">
        <f t="shared" ca="1" si="15"/>
        <v>3.8801908039519359</v>
      </c>
      <c r="F66">
        <f t="shared" ca="1" si="16"/>
        <v>78.029613506716217</v>
      </c>
      <c r="G66">
        <f t="shared" ca="1" si="17"/>
        <v>1895.6999708427077</v>
      </c>
      <c r="H66">
        <f t="shared" ca="1" si="18"/>
        <v>68.883595140690701</v>
      </c>
      <c r="I66">
        <f t="shared" ca="1" si="19"/>
        <v>6.3281144823711619</v>
      </c>
      <c r="J66">
        <f t="shared" ca="1" si="8"/>
        <v>1030.7760381607904</v>
      </c>
      <c r="K66">
        <f t="shared" ca="1" si="20"/>
        <v>15.619809196048063</v>
      </c>
    </row>
    <row r="67" spans="1:11" x14ac:dyDescent="0.2">
      <c r="A67" s="1">
        <f t="shared" ca="1" si="10"/>
        <v>44684.707731481343</v>
      </c>
      <c r="B67" s="3">
        <f t="shared" ref="B67:B130" ca="1" si="21">RAND()</f>
        <v>0.59503517238188519</v>
      </c>
      <c r="C67" s="3">
        <f t="shared" ca="1" si="13"/>
        <v>-4</v>
      </c>
      <c r="D67">
        <f t="shared" ca="1" si="14"/>
        <v>17.61985931047246</v>
      </c>
      <c r="E67">
        <f t="shared" ca="1" si="15"/>
        <v>2.9751758619094257</v>
      </c>
      <c r="F67">
        <f t="shared" ca="1" si="16"/>
        <v>75.519112476855625</v>
      </c>
      <c r="G67">
        <f t="shared" ca="1" si="17"/>
        <v>1231.7228068305026</v>
      </c>
      <c r="H67">
        <f t="shared" ca="1" si="18"/>
        <v>66.37309411083011</v>
      </c>
      <c r="I67">
        <f t="shared" ca="1" si="19"/>
        <v>5.7851055171456558</v>
      </c>
      <c r="J67">
        <f t="shared" ref="J67:J130" ca="1" si="22">RANDBETWEEN(860, 1100)+B67</f>
        <v>946.59503517238193</v>
      </c>
      <c r="K67">
        <f t="shared" ca="1" si="20"/>
        <v>15.92978896570869</v>
      </c>
    </row>
    <row r="68" spans="1:11" x14ac:dyDescent="0.2">
      <c r="A68" s="1">
        <f t="shared" ref="A68:A131" ca="1" si="23">A67 + 1/24 + RANDBETWEEN(-60, 60)/86400</f>
        <v>44684.749953703562</v>
      </c>
      <c r="B68" s="3">
        <f t="shared" ca="1" si="21"/>
        <v>0.76038046880778087</v>
      </c>
      <c r="C68" s="3">
        <f t="shared" ca="1" si="13"/>
        <v>-5</v>
      </c>
      <c r="D68">
        <f t="shared" ca="1" si="14"/>
        <v>16.198097655961096</v>
      </c>
      <c r="E68">
        <f t="shared" ca="1" si="15"/>
        <v>3.8019023440389041</v>
      </c>
      <c r="F68">
        <f t="shared" ca="1" si="16"/>
        <v>77.785005580705899</v>
      </c>
      <c r="G68">
        <f t="shared" ca="1" si="17"/>
        <v>1243.8868528376902</v>
      </c>
      <c r="H68">
        <f t="shared" ca="1" si="18"/>
        <v>68.638987214680384</v>
      </c>
      <c r="I68">
        <f t="shared" ca="1" si="19"/>
        <v>6.2811414064233428</v>
      </c>
      <c r="J68">
        <f t="shared" ca="1" si="22"/>
        <v>1007.7603804688077</v>
      </c>
      <c r="K68">
        <f t="shared" ca="1" si="20"/>
        <v>14.177336718345535</v>
      </c>
    </row>
    <row r="69" spans="1:11" x14ac:dyDescent="0.2">
      <c r="A69" s="1">
        <f t="shared" ca="1" si="23"/>
        <v>44684.791006944302</v>
      </c>
      <c r="B69" s="3">
        <f t="shared" ca="1" si="21"/>
        <v>0.71036388291316377</v>
      </c>
      <c r="C69" s="3">
        <f t="shared" ca="1" si="13"/>
        <v>-6</v>
      </c>
      <c r="D69">
        <f t="shared" ca="1" si="14"/>
        <v>15.737816702521018</v>
      </c>
      <c r="E69">
        <f t="shared" ca="1" si="15"/>
        <v>3.5518194145658191</v>
      </c>
      <c r="F69">
        <f t="shared" ca="1" si="16"/>
        <v>77.046169117561945</v>
      </c>
      <c r="G69">
        <f t="shared" ca="1" si="17"/>
        <v>831.12574300840186</v>
      </c>
      <c r="H69">
        <f t="shared" ca="1" si="18"/>
        <v>67.90015075153643</v>
      </c>
      <c r="I69">
        <f t="shared" ca="1" si="19"/>
        <v>6.1310916487394911</v>
      </c>
      <c r="J69">
        <f t="shared" ca="1" si="22"/>
        <v>889.71036388291316</v>
      </c>
      <c r="K69">
        <f t="shared" ca="1" si="20"/>
        <v>13.81708893669469</v>
      </c>
    </row>
    <row r="70" spans="1:11" x14ac:dyDescent="0.2">
      <c r="A70" s="1">
        <f t="shared" ca="1" si="23"/>
        <v>44684.83334490726</v>
      </c>
      <c r="B70" s="3">
        <f t="shared" ca="1" si="21"/>
        <v>0.43126802297008571</v>
      </c>
      <c r="C70" s="3">
        <f t="shared" ca="1" si="13"/>
        <v>-8</v>
      </c>
      <c r="D70">
        <f t="shared" ca="1" si="14"/>
        <v>16.549855816239315</v>
      </c>
      <c r="E70">
        <f t="shared" ca="1" si="15"/>
        <v>2.1563401148504284</v>
      </c>
      <c r="F70">
        <f t="shared" ca="1" si="16"/>
        <v>73.604995838515791</v>
      </c>
      <c r="G70">
        <f t="shared" ca="1" si="17"/>
        <v>116.44236620192333</v>
      </c>
      <c r="H70">
        <f t="shared" ca="1" si="18"/>
        <v>64.458977472490275</v>
      </c>
      <c r="I70">
        <f t="shared" ca="1" si="19"/>
        <v>5.2938040689102568</v>
      </c>
      <c r="J70">
        <f t="shared" ca="1" si="22"/>
        <v>993.43126802297013</v>
      </c>
      <c r="K70">
        <f t="shared" ca="1" si="20"/>
        <v>15.187319770299144</v>
      </c>
    </row>
    <row r="71" spans="1:11" x14ac:dyDescent="0.2">
      <c r="A71" s="1">
        <f t="shared" ca="1" si="23"/>
        <v>44684.874976851701</v>
      </c>
      <c r="B71" s="3">
        <f t="shared" ca="1" si="21"/>
        <v>0.16729823390756537</v>
      </c>
      <c r="C71" s="3">
        <f t="shared" ca="1" si="13"/>
        <v>-8</v>
      </c>
      <c r="D71">
        <f t="shared" ca="1" si="14"/>
        <v>18.661614128739476</v>
      </c>
      <c r="E71">
        <f t="shared" ca="1" si="15"/>
        <v>0.83649116953782687</v>
      </c>
      <c r="F71">
        <f t="shared" ca="1" si="16"/>
        <v>70.826904766332106</v>
      </c>
      <c r="G71">
        <f t="shared" ca="1" si="17"/>
        <v>45.170523155042723</v>
      </c>
      <c r="H71">
        <f t="shared" ca="1" si="18"/>
        <v>61.680886400306584</v>
      </c>
      <c r="I71">
        <f t="shared" ca="1" si="19"/>
        <v>4.501894701722696</v>
      </c>
      <c r="J71">
        <f t="shared" ca="1" si="22"/>
        <v>961.16729823390756</v>
      </c>
      <c r="K71">
        <f t="shared" ca="1" si="20"/>
        <v>17.827017660924344</v>
      </c>
    </row>
    <row r="72" spans="1:11" x14ac:dyDescent="0.2">
      <c r="A72" s="1">
        <f t="shared" ca="1" si="23"/>
        <v>44684.917268518366</v>
      </c>
      <c r="B72" s="3">
        <f t="shared" ca="1" si="21"/>
        <v>0.65968790322496573</v>
      </c>
      <c r="C72" s="3">
        <f t="shared" ca="1" si="13"/>
        <v>-10</v>
      </c>
      <c r="D72">
        <f t="shared" ca="1" si="14"/>
        <v>13.403120967750343</v>
      </c>
      <c r="E72">
        <f t="shared" ca="1" si="15"/>
        <v>3.2984395161248288</v>
      </c>
      <c r="F72">
        <f t="shared" ca="1" si="16"/>
        <v>76.350052452274198</v>
      </c>
      <c r="G72">
        <f t="shared" ca="1" si="17"/>
        <v>0</v>
      </c>
      <c r="H72">
        <f t="shared" ca="1" si="18"/>
        <v>67.204034086248669</v>
      </c>
      <c r="I72">
        <f t="shared" ca="1" si="19"/>
        <v>5.9790637096748966</v>
      </c>
      <c r="J72">
        <f t="shared" ca="1" si="22"/>
        <v>890.65968790322495</v>
      </c>
      <c r="K72">
        <f t="shared" ca="1" si="20"/>
        <v>11.583745161300412</v>
      </c>
    </row>
    <row r="73" spans="1:11" x14ac:dyDescent="0.2">
      <c r="A73" s="1">
        <f t="shared" ca="1" si="23"/>
        <v>44684.958449073922</v>
      </c>
      <c r="B73" s="3">
        <f t="shared" ca="1" si="21"/>
        <v>0.96537101557431326</v>
      </c>
      <c r="C73" s="3">
        <f t="shared" ca="1" si="13"/>
        <v>-11</v>
      </c>
      <c r="D73">
        <f t="shared" ca="1" si="14"/>
        <v>9.3809188286825549</v>
      </c>
      <c r="E73">
        <f t="shared" ca="1" si="15"/>
        <v>4.8268550778715662</v>
      </c>
      <c r="F73">
        <f t="shared" ca="1" si="16"/>
        <v>82.214636566916056</v>
      </c>
      <c r="G73">
        <f t="shared" ca="1" si="17"/>
        <v>0</v>
      </c>
      <c r="H73">
        <f t="shared" ca="1" si="18"/>
        <v>73.06861820089054</v>
      </c>
      <c r="I73">
        <f t="shared" ca="1" si="19"/>
        <v>6.8961130467229399</v>
      </c>
      <c r="J73">
        <f t="shared" ca="1" si="22"/>
        <v>1039.9653710155744</v>
      </c>
      <c r="K73">
        <f t="shared" ca="1" si="20"/>
        <v>6.9501767975339286</v>
      </c>
    </row>
    <row r="74" spans="1:11" x14ac:dyDescent="0.2">
      <c r="A74" s="1">
        <f t="shared" ca="1" si="23"/>
        <v>44685.000543981325</v>
      </c>
      <c r="B74" s="3">
        <f t="shared" ca="1" si="21"/>
        <v>1.2740711458430587E-2</v>
      </c>
      <c r="C74" s="3">
        <f t="shared" ca="1" si="13"/>
        <v>-12</v>
      </c>
      <c r="D74">
        <f t="shared" ca="1" si="14"/>
        <v>19.847111462498834</v>
      </c>
      <c r="E74">
        <f t="shared" ca="1" si="15"/>
        <v>6.3703557292152935E-2</v>
      </c>
      <c r="F74">
        <f t="shared" ca="1" si="16"/>
        <v>69.273428927770411</v>
      </c>
      <c r="G74">
        <f t="shared" ca="1" si="17"/>
        <v>0</v>
      </c>
      <c r="H74">
        <f t="shared" ca="1" si="18"/>
        <v>60.127410561744895</v>
      </c>
      <c r="I74">
        <f t="shared" ca="1" si="19"/>
        <v>4.0382221343752915</v>
      </c>
      <c r="J74">
        <f t="shared" ca="1" si="22"/>
        <v>1088.0127407114585</v>
      </c>
      <c r="K74">
        <f t="shared" ca="1" si="20"/>
        <v>19.321630039581972</v>
      </c>
    </row>
    <row r="75" spans="1:11" x14ac:dyDescent="0.2">
      <c r="A75" s="1">
        <f t="shared" ca="1" si="23"/>
        <v>44685.041516203542</v>
      </c>
      <c r="B75" s="3">
        <f t="shared" ca="1" si="21"/>
        <v>0.94937219295657271</v>
      </c>
      <c r="C75" s="3">
        <f t="shared" ca="1" si="13"/>
        <v>-12</v>
      </c>
      <c r="D75">
        <f t="shared" ca="1" si="14"/>
        <v>8.6075336845211279</v>
      </c>
      <c r="E75">
        <f t="shared" ca="1" si="15"/>
        <v>4.7468609647828632</v>
      </c>
      <c r="F75">
        <f t="shared" ca="1" si="16"/>
        <v>81.658332532710531</v>
      </c>
      <c r="G75">
        <f t="shared" ca="1" si="17"/>
        <v>0</v>
      </c>
      <c r="H75">
        <f t="shared" ca="1" si="18"/>
        <v>72.512314166685016</v>
      </c>
      <c r="I75">
        <f t="shared" ca="1" si="19"/>
        <v>6.8481165788697176</v>
      </c>
      <c r="J75">
        <f t="shared" ca="1" si="22"/>
        <v>1058.9493721929566</v>
      </c>
      <c r="K75">
        <f t="shared" ca="1" si="20"/>
        <v>6.2087892986079822</v>
      </c>
    </row>
    <row r="76" spans="1:11" x14ac:dyDescent="0.2">
      <c r="A76" s="1">
        <f t="shared" ca="1" si="23"/>
        <v>44685.082974536876</v>
      </c>
      <c r="B76" s="3">
        <f t="shared" ca="1" si="21"/>
        <v>0.95207327128730135</v>
      </c>
      <c r="C76" s="3">
        <f t="shared" ca="1" si="13"/>
        <v>-11</v>
      </c>
      <c r="D76">
        <f t="shared" ca="1" si="14"/>
        <v>9.5271940158396848</v>
      </c>
      <c r="E76">
        <f t="shared" ca="1" si="15"/>
        <v>4.7603663564365064</v>
      </c>
      <c r="F76">
        <f t="shared" ca="1" si="16"/>
        <v>81.745460227486205</v>
      </c>
      <c r="G76">
        <f t="shared" ca="1" si="17"/>
        <v>0</v>
      </c>
      <c r="H76">
        <f t="shared" ca="1" si="18"/>
        <v>72.59944186146069</v>
      </c>
      <c r="I76">
        <f t="shared" ca="1" si="19"/>
        <v>6.8562198138619035</v>
      </c>
      <c r="J76">
        <f t="shared" ca="1" si="22"/>
        <v>923.9520732712873</v>
      </c>
      <c r="K76">
        <f t="shared" ca="1" si="20"/>
        <v>7.1230474732650819</v>
      </c>
    </row>
    <row r="77" spans="1:11" x14ac:dyDescent="0.2">
      <c r="A77" s="1">
        <f t="shared" ca="1" si="23"/>
        <v>44685.124629629463</v>
      </c>
      <c r="B77" s="3">
        <f t="shared" ca="1" si="21"/>
        <v>0.69234584410960021</v>
      </c>
      <c r="C77" s="3">
        <f t="shared" ca="1" si="13"/>
        <v>-10</v>
      </c>
      <c r="D77">
        <f t="shared" ca="1" si="14"/>
        <v>13.076541558903997</v>
      </c>
      <c r="E77">
        <f t="shared" ca="1" si="15"/>
        <v>3.4617292205480013</v>
      </c>
      <c r="F77">
        <f t="shared" ca="1" si="16"/>
        <v>76.793368867509727</v>
      </c>
      <c r="G77">
        <f t="shared" ca="1" si="17"/>
        <v>0</v>
      </c>
      <c r="H77">
        <f t="shared" ca="1" si="18"/>
        <v>67.647350501484212</v>
      </c>
      <c r="I77">
        <f t="shared" ca="1" si="19"/>
        <v>6.0770375323288004</v>
      </c>
      <c r="J77">
        <f t="shared" ca="1" si="22"/>
        <v>1014.6923458441096</v>
      </c>
      <c r="K77">
        <f t="shared" ca="1" si="20"/>
        <v>11.191849870684797</v>
      </c>
    </row>
    <row r="78" spans="1:11" x14ac:dyDescent="0.2">
      <c r="A78" s="1">
        <f t="shared" ca="1" si="23"/>
        <v>44685.166412036866</v>
      </c>
      <c r="B78" s="3">
        <f t="shared" ca="1" si="21"/>
        <v>0.21514786108627948</v>
      </c>
      <c r="C78" s="3">
        <f t="shared" ca="1" si="13"/>
        <v>-9</v>
      </c>
      <c r="D78">
        <f t="shared" ca="1" si="14"/>
        <v>18.063669250223484</v>
      </c>
      <c r="E78">
        <f t="shared" ca="1" si="15"/>
        <v>1.0757393054313975</v>
      </c>
      <c r="F78">
        <f t="shared" ca="1" si="16"/>
        <v>71.314450707287861</v>
      </c>
      <c r="G78">
        <f t="shared" ca="1" si="17"/>
        <v>0</v>
      </c>
      <c r="H78">
        <f t="shared" ca="1" si="18"/>
        <v>62.168432341262346</v>
      </c>
      <c r="I78">
        <f t="shared" ca="1" si="19"/>
        <v>4.6454435832588388</v>
      </c>
      <c r="J78">
        <f t="shared" ca="1" si="22"/>
        <v>892.21514786108628</v>
      </c>
      <c r="K78">
        <f t="shared" ca="1" si="20"/>
        <v>17.133373528050925</v>
      </c>
    </row>
    <row r="79" spans="1:11" x14ac:dyDescent="0.2">
      <c r="A79" s="1">
        <f t="shared" ca="1" si="23"/>
        <v>44685.207789351676</v>
      </c>
      <c r="B79" s="3">
        <f t="shared" ca="1" si="21"/>
        <v>0.20945361326522083</v>
      </c>
      <c r="C79" s="3">
        <f t="shared" ca="1" si="13"/>
        <v>-8</v>
      </c>
      <c r="D79">
        <f t="shared" ca="1" si="14"/>
        <v>18.324371093878234</v>
      </c>
      <c r="E79">
        <f t="shared" ca="1" si="15"/>
        <v>1.047268066326104</v>
      </c>
      <c r="F79">
        <f t="shared" ca="1" si="16"/>
        <v>71.256179815913043</v>
      </c>
      <c r="G79">
        <f t="shared" ca="1" si="17"/>
        <v>56.552475581609713</v>
      </c>
      <c r="H79">
        <f t="shared" ca="1" si="18"/>
        <v>62.110161449887521</v>
      </c>
      <c r="I79">
        <f t="shared" ca="1" si="19"/>
        <v>4.6283608397956622</v>
      </c>
      <c r="J79">
        <f t="shared" ca="1" si="22"/>
        <v>910.20945361326517</v>
      </c>
      <c r="K79">
        <f t="shared" ca="1" si="20"/>
        <v>17.405463867347791</v>
      </c>
    </row>
    <row r="80" spans="1:11" x14ac:dyDescent="0.2">
      <c r="A80" s="1">
        <f t="shared" ca="1" si="23"/>
        <v>44685.249432870194</v>
      </c>
      <c r="B80" s="3">
        <f t="shared" ca="1" si="21"/>
        <v>0.43154383994105061</v>
      </c>
      <c r="C80" s="3">
        <f t="shared" ca="1" si="13"/>
        <v>-7</v>
      </c>
      <c r="D80">
        <f t="shared" ca="1" si="14"/>
        <v>16.979193120412646</v>
      </c>
      <c r="E80">
        <f t="shared" ca="1" si="15"/>
        <v>2.1577191997052529</v>
      </c>
      <c r="F80">
        <f t="shared" ca="1" si="16"/>
        <v>73.608053141068041</v>
      </c>
      <c r="G80">
        <f t="shared" ca="1" si="17"/>
        <v>303.86111649887715</v>
      </c>
      <c r="H80">
        <f t="shared" ca="1" si="18"/>
        <v>64.462034775042525</v>
      </c>
      <c r="I80">
        <f t="shared" ca="1" si="19"/>
        <v>5.2946315198231524</v>
      </c>
      <c r="J80">
        <f t="shared" ca="1" si="22"/>
        <v>945.43154383994101</v>
      </c>
      <c r="K80">
        <f t="shared" ca="1" si="20"/>
        <v>15.616105440530545</v>
      </c>
    </row>
    <row r="81" spans="1:11" x14ac:dyDescent="0.2">
      <c r="A81" s="1">
        <f t="shared" ca="1" si="23"/>
        <v>44685.291446759082</v>
      </c>
      <c r="B81" s="3">
        <f t="shared" ca="1" si="21"/>
        <v>0.41336209668945656</v>
      </c>
      <c r="C81" s="3">
        <f t="shared" ca="1" si="13"/>
        <v>-6</v>
      </c>
      <c r="D81">
        <f t="shared" ca="1" si="14"/>
        <v>17.519827419863262</v>
      </c>
      <c r="E81">
        <f t="shared" ca="1" si="15"/>
        <v>2.0668104834472829</v>
      </c>
      <c r="F81">
        <f t="shared" ca="1" si="16"/>
        <v>73.40745130088996</v>
      </c>
      <c r="G81">
        <f t="shared" ca="1" si="17"/>
        <v>483.63365312666429</v>
      </c>
      <c r="H81">
        <f t="shared" ca="1" si="18"/>
        <v>64.261432934864445</v>
      </c>
      <c r="I81">
        <f t="shared" ca="1" si="19"/>
        <v>5.2400862900683691</v>
      </c>
      <c r="J81">
        <f t="shared" ca="1" si="22"/>
        <v>1084.4133620966895</v>
      </c>
      <c r="K81">
        <f t="shared" ca="1" si="20"/>
        <v>16.19310322648435</v>
      </c>
    </row>
    <row r="82" spans="1:11" x14ac:dyDescent="0.2">
      <c r="A82" s="1">
        <f t="shared" ca="1" si="23"/>
        <v>44685.332581018338</v>
      </c>
      <c r="B82" s="3">
        <f t="shared" ca="1" si="21"/>
        <v>0.80027841763259677</v>
      </c>
      <c r="C82" s="3">
        <f t="shared" ca="1" si="13"/>
        <v>-5</v>
      </c>
      <c r="D82">
        <f t="shared" ca="1" si="14"/>
        <v>15.998607911837016</v>
      </c>
      <c r="E82">
        <f t="shared" ca="1" si="15"/>
        <v>4.0013920881629836</v>
      </c>
      <c r="F82">
        <f t="shared" ca="1" si="16"/>
        <v>78.423612276462322</v>
      </c>
      <c r="G82">
        <f t="shared" ca="1" si="17"/>
        <v>1309.1548811922232</v>
      </c>
      <c r="H82">
        <f t="shared" ca="1" si="18"/>
        <v>69.277593910436806</v>
      </c>
      <c r="I82">
        <f t="shared" ca="1" si="19"/>
        <v>6.4008352528977905</v>
      </c>
      <c r="J82">
        <f t="shared" ca="1" si="22"/>
        <v>993.80027841763263</v>
      </c>
      <c r="K82">
        <f t="shared" ca="1" si="20"/>
        <v>13.898051076571823</v>
      </c>
    </row>
    <row r="83" spans="1:11" x14ac:dyDescent="0.2">
      <c r="A83" s="1">
        <f t="shared" ca="1" si="23"/>
        <v>44685.373946759079</v>
      </c>
      <c r="B83" s="3">
        <f t="shared" ca="1" si="21"/>
        <v>3.7959994179170065E-2</v>
      </c>
      <c r="C83" s="3">
        <f t="shared" ca="1" si="13"/>
        <v>-4</v>
      </c>
      <c r="D83">
        <f t="shared" ca="1" si="14"/>
        <v>19.84816002328332</v>
      </c>
      <c r="E83">
        <f t="shared" ca="1" si="15"/>
        <v>0.18979997089585032</v>
      </c>
      <c r="F83">
        <f t="shared" ca="1" si="16"/>
        <v>69.52570953177748</v>
      </c>
      <c r="G83">
        <f t="shared" ca="1" si="17"/>
        <v>78.577187950882049</v>
      </c>
      <c r="H83">
        <f t="shared" ca="1" si="18"/>
        <v>60.379691165751957</v>
      </c>
      <c r="I83">
        <f t="shared" ca="1" si="19"/>
        <v>4.1138799825375099</v>
      </c>
      <c r="J83">
        <f t="shared" ca="1" si="22"/>
        <v>893.03795999417912</v>
      </c>
      <c r="K83">
        <f t="shared" ca="1" si="20"/>
        <v>19.27224003492498</v>
      </c>
    </row>
    <row r="84" spans="1:11" x14ac:dyDescent="0.2">
      <c r="A84" s="1">
        <f t="shared" ca="1" si="23"/>
        <v>44685.415925925743</v>
      </c>
      <c r="B84" s="3">
        <f t="shared" ca="1" si="21"/>
        <v>0.60250523471292838</v>
      </c>
      <c r="C84" s="3">
        <f t="shared" ca="1" si="13"/>
        <v>-3</v>
      </c>
      <c r="D84">
        <f t="shared" ca="1" si="14"/>
        <v>18.192484295861213</v>
      </c>
      <c r="E84">
        <f t="shared" ca="1" si="15"/>
        <v>3.012526173564642</v>
      </c>
      <c r="F84">
        <f t="shared" ca="1" si="16"/>
        <v>75.612381800565174</v>
      </c>
      <c r="G84">
        <f t="shared" ca="1" si="17"/>
        <v>1471.7950915127537</v>
      </c>
      <c r="H84">
        <f t="shared" ca="1" si="18"/>
        <v>66.466363434539659</v>
      </c>
      <c r="I84">
        <f t="shared" ca="1" si="19"/>
        <v>5.807515704138785</v>
      </c>
      <c r="J84">
        <f t="shared" ca="1" si="22"/>
        <v>989.60250523471291</v>
      </c>
      <c r="K84">
        <f t="shared" ca="1" si="20"/>
        <v>16.487473826435355</v>
      </c>
    </row>
    <row r="85" spans="1:11" x14ac:dyDescent="0.2">
      <c r="A85" s="1">
        <f t="shared" ca="1" si="23"/>
        <v>44685.45700231463</v>
      </c>
      <c r="B85" s="3">
        <f t="shared" ca="1" si="21"/>
        <v>0.43919436853305216</v>
      </c>
      <c r="C85" s="3">
        <f t="shared" ca="1" si="13"/>
        <v>-2</v>
      </c>
      <c r="D85">
        <f t="shared" ca="1" si="14"/>
        <v>19.121611262933897</v>
      </c>
      <c r="E85">
        <f t="shared" ca="1" si="15"/>
        <v>2.1959718426652608</v>
      </c>
      <c r="F85">
        <f t="shared" ca="1" si="16"/>
        <v>73.693035650313917</v>
      </c>
      <c r="G85">
        <f t="shared" ca="1" si="17"/>
        <v>1198.4936758113095</v>
      </c>
      <c r="H85">
        <f t="shared" ca="1" si="18"/>
        <v>64.547017284288387</v>
      </c>
      <c r="I85">
        <f t="shared" ca="1" si="19"/>
        <v>5.3175831055991569</v>
      </c>
      <c r="J85">
        <f t="shared" ca="1" si="22"/>
        <v>1069.439194368533</v>
      </c>
      <c r="K85">
        <f t="shared" ca="1" si="20"/>
        <v>17.743222525867793</v>
      </c>
    </row>
    <row r="86" spans="1:11" x14ac:dyDescent="0.2">
      <c r="A86" s="1">
        <f t="shared" ca="1" si="23"/>
        <v>44685.498182870186</v>
      </c>
      <c r="B86" s="3">
        <f t="shared" ca="1" si="21"/>
        <v>0.82165673320173804</v>
      </c>
      <c r="C86" s="3">
        <f t="shared" ca="1" si="13"/>
        <v>-1</v>
      </c>
      <c r="D86">
        <f t="shared" ca="1" si="14"/>
        <v>19.178343266798262</v>
      </c>
      <c r="E86">
        <f t="shared" ca="1" si="15"/>
        <v>4.1082836660086901</v>
      </c>
      <c r="F86">
        <f t="shared" ca="1" si="16"/>
        <v>78.789134333057973</v>
      </c>
      <c r="G86">
        <f t="shared" ca="1" si="17"/>
        <v>2389.9254039449911</v>
      </c>
      <c r="H86">
        <f t="shared" ca="1" si="18"/>
        <v>69.643115967032458</v>
      </c>
      <c r="I86">
        <f t="shared" ca="1" si="19"/>
        <v>6.4649701996052142</v>
      </c>
      <c r="J86">
        <f t="shared" ca="1" si="22"/>
        <v>935.82165673320173</v>
      </c>
      <c r="K86">
        <f t="shared" ca="1" si="20"/>
        <v>17.035029800394785</v>
      </c>
    </row>
    <row r="87" spans="1:11" x14ac:dyDescent="0.2">
      <c r="A87" s="1">
        <f t="shared" ca="1" si="23"/>
        <v>44685.539710647958</v>
      </c>
      <c r="B87" s="3">
        <f t="shared" ca="1" si="21"/>
        <v>0.10935484539121676</v>
      </c>
      <c r="C87" s="3">
        <f t="shared" ca="1" si="13"/>
        <v>0</v>
      </c>
      <c r="D87">
        <f t="shared" ca="1" si="14"/>
        <v>20</v>
      </c>
      <c r="E87">
        <f t="shared" ca="1" si="15"/>
        <v>0.5467742269560838</v>
      </c>
      <c r="F87">
        <f t="shared" ca="1" si="16"/>
        <v>70.241758162807045</v>
      </c>
      <c r="G87">
        <f t="shared" ca="1" si="17"/>
        <v>324.78389081191375</v>
      </c>
      <c r="H87">
        <f t="shared" ca="1" si="18"/>
        <v>61.09573979678153</v>
      </c>
      <c r="I87">
        <f t="shared" ca="1" si="19"/>
        <v>4.3280645361736507</v>
      </c>
      <c r="J87">
        <f t="shared" ca="1" si="22"/>
        <v>973.10935484539118</v>
      </c>
      <c r="K87">
        <f t="shared" ca="1" si="20"/>
        <v>19.281290309217567</v>
      </c>
    </row>
    <row r="88" spans="1:11" x14ac:dyDescent="0.2">
      <c r="A88" s="1">
        <f t="shared" ca="1" si="23"/>
        <v>44685.581932870176</v>
      </c>
      <c r="B88" s="3">
        <f t="shared" ca="1" si="21"/>
        <v>0.72742642469450991</v>
      </c>
      <c r="C88" s="3">
        <f t="shared" ca="1" si="13"/>
        <v>-1</v>
      </c>
      <c r="D88">
        <f t="shared" ca="1" si="14"/>
        <v>19.27257357530549</v>
      </c>
      <c r="E88">
        <f t="shared" ca="1" si="15"/>
        <v>3.6371321234725498</v>
      </c>
      <c r="F88">
        <f t="shared" ca="1" si="16"/>
        <v>77.291657402348903</v>
      </c>
      <c r="G88">
        <f t="shared" ca="1" si="17"/>
        <v>2115.840863500162</v>
      </c>
      <c r="H88">
        <f t="shared" ca="1" si="18"/>
        <v>68.145639036323388</v>
      </c>
      <c r="I88">
        <f t="shared" ca="1" si="19"/>
        <v>6.1822792740835295</v>
      </c>
      <c r="J88">
        <f t="shared" ca="1" si="22"/>
        <v>1065.7274264246946</v>
      </c>
      <c r="K88">
        <f t="shared" ca="1" si="20"/>
        <v>17.31772072591647</v>
      </c>
    </row>
    <row r="89" spans="1:11" x14ac:dyDescent="0.2">
      <c r="A89" s="1">
        <f t="shared" ca="1" si="23"/>
        <v>44685.623159722025</v>
      </c>
      <c r="B89" s="3">
        <f t="shared" ca="1" si="21"/>
        <v>0.90664199370259313</v>
      </c>
      <c r="C89" s="3">
        <f t="shared" ca="1" si="13"/>
        <v>-2</v>
      </c>
      <c r="D89">
        <f t="shared" ca="1" si="14"/>
        <v>18.186716012594815</v>
      </c>
      <c r="E89">
        <f t="shared" ca="1" si="15"/>
        <v>4.5332099685129652</v>
      </c>
      <c r="F89">
        <f t="shared" ca="1" si="16"/>
        <v>80.498573225132247</v>
      </c>
      <c r="G89">
        <f t="shared" ca="1" si="17"/>
        <v>2474.0861302636245</v>
      </c>
      <c r="H89">
        <f t="shared" ca="1" si="18"/>
        <v>71.352554859106732</v>
      </c>
      <c r="I89">
        <f t="shared" ca="1" si="19"/>
        <v>6.7199259811077798</v>
      </c>
      <c r="J89">
        <f t="shared" ca="1" si="22"/>
        <v>963.90664199370258</v>
      </c>
      <c r="K89">
        <f t="shared" ca="1" si="20"/>
        <v>15.873432025189629</v>
      </c>
    </row>
    <row r="90" spans="1:11" x14ac:dyDescent="0.2">
      <c r="A90" s="1">
        <f t="shared" ca="1" si="23"/>
        <v>44685.66503472202</v>
      </c>
      <c r="B90" s="3">
        <f t="shared" ca="1" si="21"/>
        <v>5.7755203956868617E-2</v>
      </c>
      <c r="C90" s="3">
        <f t="shared" ca="1" si="13"/>
        <v>-3</v>
      </c>
      <c r="D90">
        <f t="shared" ca="1" si="14"/>
        <v>19.826734388129395</v>
      </c>
      <c r="E90">
        <f t="shared" ca="1" si="15"/>
        <v>0.28877601978434309</v>
      </c>
      <c r="F90">
        <f t="shared" ca="1" si="16"/>
        <v>69.723891975070913</v>
      </c>
      <c r="G90">
        <f t="shared" ca="1" si="17"/>
        <v>141.08396208962134</v>
      </c>
      <c r="H90">
        <f t="shared" ca="1" si="18"/>
        <v>60.57787360904539</v>
      </c>
      <c r="I90">
        <f t="shared" ca="1" si="19"/>
        <v>4.1732656118706055</v>
      </c>
      <c r="J90">
        <f t="shared" ca="1" si="22"/>
        <v>960.05775520395684</v>
      </c>
      <c r="K90">
        <f t="shared" ca="1" si="20"/>
        <v>19.211223980215657</v>
      </c>
    </row>
    <row r="91" spans="1:11" x14ac:dyDescent="0.2">
      <c r="A91" s="1">
        <f t="shared" ca="1" si="23"/>
        <v>44685.707118055354</v>
      </c>
      <c r="B91" s="3">
        <f t="shared" ca="1" si="21"/>
        <v>0.59866923895133772</v>
      </c>
      <c r="C91" s="3">
        <f t="shared" ref="C91:C154" ca="1" si="24">-ABS(HOUR(A91)-12)</f>
        <v>-4</v>
      </c>
      <c r="D91">
        <f t="shared" ref="D91:D154" ca="1" si="25">20 + B91 *C91</f>
        <v>17.605323044194648</v>
      </c>
      <c r="E91">
        <f t="shared" ref="E91:E154" ca="1" si="26">5 *B91</f>
        <v>2.9933461947566888</v>
      </c>
      <c r="F91">
        <f t="shared" ref="F91:F154" ca="1" si="27">77 + (ASIN(B91) -PI()/4)*10</f>
        <v>75.564405296788095</v>
      </c>
      <c r="G91">
        <f t="shared" ref="G91:G154" ca="1" si="28">MAX(0, (COS(C91/12*PI())+0.65)*B91)*1800</f>
        <v>1239.2453246292694</v>
      </c>
      <c r="H91">
        <f t="shared" ref="H91:H154" ca="1" si="29">60 + (ASIN(B91) )*10</f>
        <v>66.41838693076258</v>
      </c>
      <c r="I91">
        <f t="shared" ref="I91:I154" ca="1" si="30">4 + B91*3</f>
        <v>5.7960077168540129</v>
      </c>
      <c r="J91">
        <f t="shared" ca="1" si="22"/>
        <v>1026.5986692389513</v>
      </c>
      <c r="K91">
        <f t="shared" ref="K91:K154" ca="1" si="31">D91-0.5-2*B91</f>
        <v>15.907984566291972</v>
      </c>
    </row>
    <row r="92" spans="1:11" x14ac:dyDescent="0.2">
      <c r="A92" s="1">
        <f t="shared" ca="1" si="23"/>
        <v>44685.74861111091</v>
      </c>
      <c r="B92" s="3">
        <f t="shared" ca="1" si="21"/>
        <v>6.8065185443564435E-2</v>
      </c>
      <c r="C92" s="3">
        <f t="shared" ca="1" si="24"/>
        <v>-5</v>
      </c>
      <c r="D92">
        <f t="shared" ca="1" si="25"/>
        <v>19.659674072782177</v>
      </c>
      <c r="E92">
        <f t="shared" ca="1" si="26"/>
        <v>0.34032592721782218</v>
      </c>
      <c r="F92">
        <f t="shared" ca="1" si="27"/>
        <v>69.827196881044998</v>
      </c>
      <c r="G92">
        <f t="shared" ca="1" si="28"/>
        <v>111.34608631118321</v>
      </c>
      <c r="H92">
        <f t="shared" ca="1" si="29"/>
        <v>60.681178515019482</v>
      </c>
      <c r="I92">
        <f t="shared" ca="1" si="30"/>
        <v>4.204195556330693</v>
      </c>
      <c r="J92">
        <f t="shared" ca="1" si="22"/>
        <v>972.06806518544352</v>
      </c>
      <c r="K92">
        <f t="shared" ca="1" si="31"/>
        <v>19.023543701895047</v>
      </c>
    </row>
    <row r="93" spans="1:11" x14ac:dyDescent="0.2">
      <c r="A93" s="1">
        <f t="shared" ca="1" si="23"/>
        <v>44685.790972222021</v>
      </c>
      <c r="B93" s="3">
        <f t="shared" ca="1" si="21"/>
        <v>0.47199983146562052</v>
      </c>
      <c r="C93" s="3">
        <f t="shared" ca="1" si="24"/>
        <v>-6</v>
      </c>
      <c r="D93">
        <f t="shared" ca="1" si="25"/>
        <v>17.168001011206279</v>
      </c>
      <c r="E93">
        <f t="shared" ca="1" si="26"/>
        <v>2.3599991573281027</v>
      </c>
      <c r="F93">
        <f t="shared" ca="1" si="27"/>
        <v>74.061596556210262</v>
      </c>
      <c r="G93">
        <f t="shared" ca="1" si="28"/>
        <v>552.23980281477611</v>
      </c>
      <c r="H93">
        <f t="shared" ca="1" si="29"/>
        <v>64.915578190184732</v>
      </c>
      <c r="I93">
        <f t="shared" ca="1" si="30"/>
        <v>5.4159994943968615</v>
      </c>
      <c r="J93">
        <f t="shared" ca="1" si="22"/>
        <v>979.47199983146561</v>
      </c>
      <c r="K93">
        <f t="shared" ca="1" si="31"/>
        <v>15.724001348275038</v>
      </c>
    </row>
    <row r="94" spans="1:11" x14ac:dyDescent="0.2">
      <c r="A94" s="1">
        <f t="shared" ca="1" si="23"/>
        <v>44685.833067129424</v>
      </c>
      <c r="B94" s="3">
        <f t="shared" ca="1" si="21"/>
        <v>0.17261966541573415</v>
      </c>
      <c r="C94" s="3">
        <f t="shared" ca="1" si="24"/>
        <v>-7</v>
      </c>
      <c r="D94">
        <f t="shared" ca="1" si="25"/>
        <v>18.791662342089861</v>
      </c>
      <c r="E94">
        <f t="shared" ca="1" si="26"/>
        <v>0.86309832707867074</v>
      </c>
      <c r="F94">
        <f t="shared" ca="1" si="27"/>
        <v>70.880904790462779</v>
      </c>
      <c r="G94">
        <f t="shared" ca="1" si="28"/>
        <v>121.54594599253844</v>
      </c>
      <c r="H94">
        <f t="shared" ca="1" si="29"/>
        <v>61.734886424437263</v>
      </c>
      <c r="I94">
        <f t="shared" ca="1" si="30"/>
        <v>4.5178589962472024</v>
      </c>
      <c r="J94">
        <f t="shared" ca="1" si="22"/>
        <v>992.17261966541571</v>
      </c>
      <c r="K94">
        <f t="shared" ca="1" si="31"/>
        <v>17.946423011258393</v>
      </c>
    </row>
    <row r="95" spans="1:11" x14ac:dyDescent="0.2">
      <c r="A95" s="1">
        <f t="shared" ca="1" si="23"/>
        <v>44685.874363425719</v>
      </c>
      <c r="B95" s="3">
        <f t="shared" ca="1" si="21"/>
        <v>0.1288093996995312</v>
      </c>
      <c r="C95" s="3">
        <f t="shared" ca="1" si="24"/>
        <v>-8</v>
      </c>
      <c r="D95">
        <f t="shared" ca="1" si="25"/>
        <v>18.96952480240375</v>
      </c>
      <c r="E95">
        <f t="shared" ca="1" si="26"/>
        <v>0.64404699849765601</v>
      </c>
      <c r="F95">
        <f t="shared" ca="1" si="27"/>
        <v>70.437701203142012</v>
      </c>
      <c r="G95">
        <f t="shared" ca="1" si="28"/>
        <v>34.778537918873482</v>
      </c>
      <c r="H95">
        <f t="shared" ca="1" si="29"/>
        <v>61.291682837116504</v>
      </c>
      <c r="I95">
        <f t="shared" ca="1" si="30"/>
        <v>4.386428199098594</v>
      </c>
      <c r="J95">
        <f t="shared" ca="1" si="22"/>
        <v>1082.1288093996995</v>
      </c>
      <c r="K95">
        <f t="shared" ca="1" si="31"/>
        <v>18.211906003004689</v>
      </c>
    </row>
    <row r="96" spans="1:11" x14ac:dyDescent="0.2">
      <c r="A96" s="1">
        <f t="shared" ca="1" si="23"/>
        <v>44685.91562499979</v>
      </c>
      <c r="B96" s="3">
        <f t="shared" ca="1" si="21"/>
        <v>0.65253084056200528</v>
      </c>
      <c r="C96" s="3">
        <f t="shared" ca="1" si="24"/>
        <v>-9</v>
      </c>
      <c r="D96">
        <f t="shared" ca="1" si="25"/>
        <v>14.127222434941952</v>
      </c>
      <c r="E96">
        <f t="shared" ca="1" si="26"/>
        <v>3.2626542028100265</v>
      </c>
      <c r="F96">
        <f t="shared" ca="1" si="27"/>
        <v>76.25521378106373</v>
      </c>
      <c r="G96">
        <f t="shared" ca="1" si="28"/>
        <v>0</v>
      </c>
      <c r="H96">
        <f t="shared" ca="1" si="29"/>
        <v>67.109195415038215</v>
      </c>
      <c r="I96">
        <f t="shared" ca="1" si="30"/>
        <v>5.9575925216860153</v>
      </c>
      <c r="J96">
        <f t="shared" ca="1" si="22"/>
        <v>991.65253084056201</v>
      </c>
      <c r="K96">
        <f t="shared" ca="1" si="31"/>
        <v>12.322160753817942</v>
      </c>
    </row>
    <row r="97" spans="1:11" x14ac:dyDescent="0.2">
      <c r="A97" s="1">
        <f t="shared" ca="1" si="23"/>
        <v>44685.956921296085</v>
      </c>
      <c r="B97" s="3">
        <f t="shared" ca="1" si="21"/>
        <v>0.79401980443038234</v>
      </c>
      <c r="C97" s="3">
        <f t="shared" ca="1" si="24"/>
        <v>-10</v>
      </c>
      <c r="D97">
        <f t="shared" ca="1" si="25"/>
        <v>12.059801955696177</v>
      </c>
      <c r="E97">
        <f t="shared" ca="1" si="26"/>
        <v>3.9700990221519117</v>
      </c>
      <c r="F97">
        <f t="shared" ca="1" si="27"/>
        <v>78.319952632979607</v>
      </c>
      <c r="G97">
        <f t="shared" ca="1" si="28"/>
        <v>0</v>
      </c>
      <c r="H97">
        <f t="shared" ca="1" si="29"/>
        <v>69.173934266954092</v>
      </c>
      <c r="I97">
        <f t="shared" ca="1" si="30"/>
        <v>6.382059413291147</v>
      </c>
      <c r="J97">
        <f t="shared" ca="1" si="22"/>
        <v>1000.7940198044304</v>
      </c>
      <c r="K97">
        <f t="shared" ca="1" si="31"/>
        <v>9.971762346835412</v>
      </c>
    </row>
    <row r="98" spans="1:11" x14ac:dyDescent="0.2">
      <c r="A98" s="1">
        <f t="shared" ca="1" si="23"/>
        <v>44685.998472222011</v>
      </c>
      <c r="B98" s="3">
        <f t="shared" ca="1" si="21"/>
        <v>0.44497385908079978</v>
      </c>
      <c r="C98" s="3">
        <f t="shared" ca="1" si="24"/>
        <v>-11</v>
      </c>
      <c r="D98">
        <f t="shared" ca="1" si="25"/>
        <v>15.105287550111203</v>
      </c>
      <c r="E98">
        <f t="shared" ca="1" si="26"/>
        <v>2.224869295403999</v>
      </c>
      <c r="F98">
        <f t="shared" ca="1" si="27"/>
        <v>73.757469072225618</v>
      </c>
      <c r="G98">
        <f t="shared" ca="1" si="28"/>
        <v>0</v>
      </c>
      <c r="H98">
        <f t="shared" ca="1" si="29"/>
        <v>64.611450706200102</v>
      </c>
      <c r="I98">
        <f t="shared" ca="1" si="30"/>
        <v>5.3349215772423992</v>
      </c>
      <c r="J98">
        <f t="shared" ca="1" si="22"/>
        <v>905.44497385908085</v>
      </c>
      <c r="K98">
        <f t="shared" ca="1" si="31"/>
        <v>13.715339831949604</v>
      </c>
    </row>
    <row r="99" spans="1:11" x14ac:dyDescent="0.2">
      <c r="A99" s="1">
        <f t="shared" ca="1" si="23"/>
        <v>44686.039745370159</v>
      </c>
      <c r="B99" s="3">
        <f t="shared" ca="1" si="21"/>
        <v>0.31412186643972162</v>
      </c>
      <c r="C99" s="3">
        <f t="shared" ca="1" si="24"/>
        <v>-12</v>
      </c>
      <c r="D99">
        <f t="shared" ca="1" si="25"/>
        <v>16.230537602723341</v>
      </c>
      <c r="E99">
        <f t="shared" ca="1" si="26"/>
        <v>1.5706093321986081</v>
      </c>
      <c r="F99">
        <f t="shared" ca="1" si="27"/>
        <v>72.341333967712998</v>
      </c>
      <c r="G99">
        <f t="shared" ca="1" si="28"/>
        <v>0</v>
      </c>
      <c r="H99">
        <f t="shared" ca="1" si="29"/>
        <v>63.195315601687483</v>
      </c>
      <c r="I99">
        <f t="shared" ca="1" si="30"/>
        <v>4.9423655993191646</v>
      </c>
      <c r="J99">
        <f t="shared" ca="1" si="22"/>
        <v>922.31412186643968</v>
      </c>
      <c r="K99">
        <f t="shared" ca="1" si="31"/>
        <v>15.102293869843898</v>
      </c>
    </row>
    <row r="100" spans="1:11" x14ac:dyDescent="0.2">
      <c r="A100" s="1">
        <f t="shared" ca="1" si="23"/>
        <v>44686.081481481269</v>
      </c>
      <c r="B100" s="3">
        <f t="shared" ca="1" si="21"/>
        <v>0.12227798398326117</v>
      </c>
      <c r="C100" s="3">
        <f t="shared" ca="1" si="24"/>
        <v>-11</v>
      </c>
      <c r="D100">
        <f t="shared" ca="1" si="25"/>
        <v>18.654942176184129</v>
      </c>
      <c r="E100">
        <f t="shared" ca="1" si="26"/>
        <v>0.61138991991630587</v>
      </c>
      <c r="F100">
        <f t="shared" ca="1" si="27"/>
        <v>70.371866040581196</v>
      </c>
      <c r="G100">
        <f t="shared" ca="1" si="28"/>
        <v>0</v>
      </c>
      <c r="H100">
        <f t="shared" ca="1" si="29"/>
        <v>61.225847674555681</v>
      </c>
      <c r="I100">
        <f t="shared" ca="1" si="30"/>
        <v>4.3668339519497836</v>
      </c>
      <c r="J100">
        <f t="shared" ca="1" si="22"/>
        <v>1024.1222779839832</v>
      </c>
      <c r="K100">
        <f t="shared" ca="1" si="31"/>
        <v>17.910386208217606</v>
      </c>
    </row>
    <row r="101" spans="1:11" x14ac:dyDescent="0.2">
      <c r="A101" s="1">
        <f t="shared" ca="1" si="23"/>
        <v>44686.12317129608</v>
      </c>
      <c r="B101" s="3">
        <f t="shared" ca="1" si="21"/>
        <v>0.60128471045676934</v>
      </c>
      <c r="C101" s="3">
        <f t="shared" ca="1" si="24"/>
        <v>-10</v>
      </c>
      <c r="D101">
        <f t="shared" ca="1" si="25"/>
        <v>13.987152895432306</v>
      </c>
      <c r="E101">
        <f t="shared" ca="1" si="26"/>
        <v>3.0064235522838469</v>
      </c>
      <c r="F101">
        <f t="shared" ca="1" si="27"/>
        <v>75.597098024041131</v>
      </c>
      <c r="G101">
        <f t="shared" ca="1" si="28"/>
        <v>0</v>
      </c>
      <c r="H101">
        <f t="shared" ca="1" si="29"/>
        <v>66.451079658015615</v>
      </c>
      <c r="I101">
        <f t="shared" ca="1" si="30"/>
        <v>5.8038541313703078</v>
      </c>
      <c r="J101">
        <f t="shared" ca="1" si="22"/>
        <v>953.60128471045675</v>
      </c>
      <c r="K101">
        <f t="shared" ca="1" si="31"/>
        <v>12.284583474518767</v>
      </c>
    </row>
    <row r="102" spans="1:11" x14ac:dyDescent="0.2">
      <c r="A102" s="1">
        <f t="shared" ca="1" si="23"/>
        <v>44686.164571759044</v>
      </c>
      <c r="B102" s="3">
        <f t="shared" ca="1" si="21"/>
        <v>0.85146899544480037</v>
      </c>
      <c r="C102" s="3">
        <f t="shared" ca="1" si="24"/>
        <v>-9</v>
      </c>
      <c r="D102">
        <f t="shared" ca="1" si="25"/>
        <v>12.336779040996797</v>
      </c>
      <c r="E102">
        <f t="shared" ca="1" si="26"/>
        <v>4.257344977224002</v>
      </c>
      <c r="F102">
        <f t="shared" ca="1" si="27"/>
        <v>79.333820538702639</v>
      </c>
      <c r="G102">
        <f t="shared" ca="1" si="28"/>
        <v>0</v>
      </c>
      <c r="H102">
        <f t="shared" ca="1" si="29"/>
        <v>70.187802172677124</v>
      </c>
      <c r="I102">
        <f t="shared" ca="1" si="30"/>
        <v>6.554406986334401</v>
      </c>
      <c r="J102">
        <f t="shared" ca="1" si="22"/>
        <v>1084.8514689954447</v>
      </c>
      <c r="K102">
        <f t="shared" ca="1" si="31"/>
        <v>10.133841050107197</v>
      </c>
    </row>
    <row r="103" spans="1:11" x14ac:dyDescent="0.2">
      <c r="A103" s="1">
        <f t="shared" ca="1" si="23"/>
        <v>44686.206585647931</v>
      </c>
      <c r="B103" s="3">
        <f t="shared" ca="1" si="21"/>
        <v>6.6229823270213206E-2</v>
      </c>
      <c r="C103" s="3">
        <f t="shared" ca="1" si="24"/>
        <v>-8</v>
      </c>
      <c r="D103">
        <f t="shared" ca="1" si="25"/>
        <v>19.470161413838294</v>
      </c>
      <c r="E103">
        <f t="shared" ca="1" si="26"/>
        <v>0.33114911635106603</v>
      </c>
      <c r="F103">
        <f t="shared" ca="1" si="27"/>
        <v>69.808801739948535</v>
      </c>
      <c r="G103">
        <f t="shared" ca="1" si="28"/>
        <v>17.882052282957595</v>
      </c>
      <c r="H103">
        <f t="shared" ca="1" si="29"/>
        <v>60.66278337392302</v>
      </c>
      <c r="I103">
        <f t="shared" ca="1" si="30"/>
        <v>4.1986894698106401</v>
      </c>
      <c r="J103">
        <f t="shared" ca="1" si="22"/>
        <v>1038.0662298232703</v>
      </c>
      <c r="K103">
        <f t="shared" ca="1" si="31"/>
        <v>18.837701767297869</v>
      </c>
    </row>
    <row r="104" spans="1:11" x14ac:dyDescent="0.2">
      <c r="A104" s="1">
        <f t="shared" ca="1" si="23"/>
        <v>44686.248842592373</v>
      </c>
      <c r="B104" s="3">
        <f t="shared" ca="1" si="21"/>
        <v>8.9087030576245452E-2</v>
      </c>
      <c r="C104" s="3">
        <f t="shared" ca="1" si="24"/>
        <v>-7</v>
      </c>
      <c r="D104">
        <f t="shared" ca="1" si="25"/>
        <v>19.376390785966283</v>
      </c>
      <c r="E104">
        <f t="shared" ca="1" si="26"/>
        <v>0.44543515288122726</v>
      </c>
      <c r="F104">
        <f t="shared" ca="1" si="27"/>
        <v>70.038071298890188</v>
      </c>
      <c r="G104">
        <f t="shared" ca="1" si="28"/>
        <v>62.728469441633912</v>
      </c>
      <c r="H104">
        <f t="shared" ca="1" si="29"/>
        <v>60.892052932864665</v>
      </c>
      <c r="I104">
        <f t="shared" ca="1" si="30"/>
        <v>4.2672610917287361</v>
      </c>
      <c r="J104">
        <f t="shared" ca="1" si="22"/>
        <v>865.08908703057625</v>
      </c>
      <c r="K104">
        <f t="shared" ca="1" si="31"/>
        <v>18.698216724813793</v>
      </c>
    </row>
    <row r="105" spans="1:11" x14ac:dyDescent="0.2">
      <c r="A105" s="1">
        <f t="shared" ca="1" si="23"/>
        <v>44686.290092592368</v>
      </c>
      <c r="B105" s="3">
        <f t="shared" ca="1" si="21"/>
        <v>0.7384033068547361</v>
      </c>
      <c r="C105" s="3">
        <f t="shared" ca="1" si="24"/>
        <v>-6</v>
      </c>
      <c r="D105">
        <f t="shared" ca="1" si="25"/>
        <v>15.569580158871585</v>
      </c>
      <c r="E105">
        <f t="shared" ca="1" si="26"/>
        <v>3.6920165342736806</v>
      </c>
      <c r="F105">
        <f t="shared" ca="1" si="27"/>
        <v>77.453013969918587</v>
      </c>
      <c r="G105">
        <f t="shared" ca="1" si="28"/>
        <v>863.9318690200414</v>
      </c>
      <c r="H105">
        <f t="shared" ca="1" si="29"/>
        <v>68.306995603893071</v>
      </c>
      <c r="I105">
        <f t="shared" ca="1" si="30"/>
        <v>6.2152099205642077</v>
      </c>
      <c r="J105">
        <f t="shared" ca="1" si="22"/>
        <v>1047.7384033068547</v>
      </c>
      <c r="K105">
        <f t="shared" ca="1" si="31"/>
        <v>13.592773545162112</v>
      </c>
    </row>
    <row r="106" spans="1:11" x14ac:dyDescent="0.2">
      <c r="A106" s="1">
        <f t="shared" ca="1" si="23"/>
        <v>44686.332256944217</v>
      </c>
      <c r="B106" s="3">
        <f t="shared" ca="1" si="21"/>
        <v>0.9631410342406902</v>
      </c>
      <c r="C106" s="3">
        <f t="shared" ca="1" si="24"/>
        <v>-5</v>
      </c>
      <c r="D106">
        <f t="shared" ca="1" si="25"/>
        <v>15.184294828796549</v>
      </c>
      <c r="E106">
        <f t="shared" ca="1" si="26"/>
        <v>4.8157051712034509</v>
      </c>
      <c r="F106">
        <f t="shared" ca="1" si="27"/>
        <v>82.130467410179151</v>
      </c>
      <c r="G106">
        <f t="shared" ca="1" si="28"/>
        <v>1575.5776470678209</v>
      </c>
      <c r="H106">
        <f t="shared" ca="1" si="29"/>
        <v>72.984449044153635</v>
      </c>
      <c r="I106">
        <f t="shared" ca="1" si="30"/>
        <v>6.8894231027220707</v>
      </c>
      <c r="J106">
        <f t="shared" ca="1" si="22"/>
        <v>1057.9631410342406</v>
      </c>
      <c r="K106">
        <f t="shared" ca="1" si="31"/>
        <v>12.758012760315168</v>
      </c>
    </row>
    <row r="107" spans="1:11" x14ac:dyDescent="0.2">
      <c r="A107" s="1">
        <f t="shared" ca="1" si="23"/>
        <v>44686.373657407181</v>
      </c>
      <c r="B107" s="3">
        <f t="shared" ca="1" si="21"/>
        <v>0.68623601336100815</v>
      </c>
      <c r="C107" s="3">
        <f t="shared" ca="1" si="24"/>
        <v>-4</v>
      </c>
      <c r="D107">
        <f t="shared" ca="1" si="25"/>
        <v>17.255055946555967</v>
      </c>
      <c r="E107">
        <f t="shared" ca="1" si="26"/>
        <v>3.431180066805041</v>
      </c>
      <c r="F107">
        <f t="shared" ca="1" si="27"/>
        <v>76.709034465364681</v>
      </c>
      <c r="G107">
        <f t="shared" ca="1" si="28"/>
        <v>1420.508547657287</v>
      </c>
      <c r="H107">
        <f t="shared" ca="1" si="29"/>
        <v>67.563016099339166</v>
      </c>
      <c r="I107">
        <f t="shared" ca="1" si="30"/>
        <v>6.0587080400830242</v>
      </c>
      <c r="J107">
        <f t="shared" ca="1" si="22"/>
        <v>1077.6862360133609</v>
      </c>
      <c r="K107">
        <f t="shared" ca="1" si="31"/>
        <v>15.38258391983395</v>
      </c>
    </row>
    <row r="108" spans="1:11" x14ac:dyDescent="0.2">
      <c r="A108" s="1">
        <f t="shared" ca="1" si="23"/>
        <v>44686.414976851622</v>
      </c>
      <c r="B108" s="3">
        <f t="shared" ca="1" si="21"/>
        <v>0.44507248474423711</v>
      </c>
      <c r="C108" s="3">
        <f t="shared" ca="1" si="24"/>
        <v>-3</v>
      </c>
      <c r="D108">
        <f t="shared" ca="1" si="25"/>
        <v>18.664782545767288</v>
      </c>
      <c r="E108">
        <f t="shared" ca="1" si="26"/>
        <v>2.2253624237211858</v>
      </c>
      <c r="F108">
        <f t="shared" ca="1" si="27"/>
        <v>73.758570396234973</v>
      </c>
      <c r="G108">
        <f t="shared" ca="1" si="28"/>
        <v>1087.2195968987107</v>
      </c>
      <c r="H108">
        <f t="shared" ca="1" si="29"/>
        <v>64.612552030209457</v>
      </c>
      <c r="I108">
        <f t="shared" ca="1" si="30"/>
        <v>5.3352174542327111</v>
      </c>
      <c r="J108">
        <f t="shared" ca="1" si="22"/>
        <v>1068.4450724847443</v>
      </c>
      <c r="K108">
        <f t="shared" ca="1" si="31"/>
        <v>17.274637576278813</v>
      </c>
    </row>
    <row r="109" spans="1:11" x14ac:dyDescent="0.2">
      <c r="A109" s="1">
        <f t="shared" ca="1" si="23"/>
        <v>44686.456550925694</v>
      </c>
      <c r="B109" s="3">
        <f t="shared" ca="1" si="21"/>
        <v>0.55227758766656276</v>
      </c>
      <c r="C109" s="3">
        <f t="shared" ca="1" si="24"/>
        <v>-2</v>
      </c>
      <c r="D109">
        <f t="shared" ca="1" si="25"/>
        <v>18.895444824666875</v>
      </c>
      <c r="E109">
        <f t="shared" ca="1" si="26"/>
        <v>2.7613879383328137</v>
      </c>
      <c r="F109">
        <f t="shared" ca="1" si="27"/>
        <v>74.996956432863783</v>
      </c>
      <c r="G109">
        <f t="shared" ca="1" si="28"/>
        <v>1507.0803351179338</v>
      </c>
      <c r="H109">
        <f t="shared" ca="1" si="29"/>
        <v>65.850938066838253</v>
      </c>
      <c r="I109">
        <f t="shared" ca="1" si="30"/>
        <v>5.656832762999688</v>
      </c>
      <c r="J109">
        <f t="shared" ca="1" si="22"/>
        <v>935.55227758766659</v>
      </c>
      <c r="K109">
        <f t="shared" ca="1" si="31"/>
        <v>17.290889649333749</v>
      </c>
    </row>
    <row r="110" spans="1:11" x14ac:dyDescent="0.2">
      <c r="A110" s="1">
        <f t="shared" ca="1" si="23"/>
        <v>44686.498229166435</v>
      </c>
      <c r="B110" s="3">
        <f t="shared" ca="1" si="21"/>
        <v>0.55890402320671617</v>
      </c>
      <c r="C110" s="3">
        <f t="shared" ca="1" si="24"/>
        <v>-1</v>
      </c>
      <c r="D110">
        <f t="shared" ca="1" si="25"/>
        <v>19.441095976793285</v>
      </c>
      <c r="E110">
        <f t="shared" ca="1" si="26"/>
        <v>2.7945201160335809</v>
      </c>
      <c r="F110">
        <f t="shared" ca="1" si="27"/>
        <v>75.07665370653649</v>
      </c>
      <c r="G110">
        <f t="shared" ca="1" si="28"/>
        <v>1625.6654019298753</v>
      </c>
      <c r="H110">
        <f t="shared" ca="1" si="29"/>
        <v>65.930635340510975</v>
      </c>
      <c r="I110">
        <f t="shared" ca="1" si="30"/>
        <v>5.6767120696201481</v>
      </c>
      <c r="J110">
        <f t="shared" ca="1" si="22"/>
        <v>1052.5589040232067</v>
      </c>
      <c r="K110">
        <f t="shared" ca="1" si="31"/>
        <v>17.823287930379852</v>
      </c>
    </row>
    <row r="111" spans="1:11" x14ac:dyDescent="0.2">
      <c r="A111" s="1">
        <f t="shared" ca="1" si="23"/>
        <v>44686.539398147914</v>
      </c>
      <c r="B111" s="3">
        <f t="shared" ca="1" si="21"/>
        <v>0.26919322195500106</v>
      </c>
      <c r="C111" s="3">
        <f t="shared" ca="1" si="24"/>
        <v>0</v>
      </c>
      <c r="D111">
        <f t="shared" ca="1" si="25"/>
        <v>20</v>
      </c>
      <c r="E111">
        <f t="shared" ca="1" si="26"/>
        <v>1.3459661097750053</v>
      </c>
      <c r="F111">
        <f t="shared" ca="1" si="27"/>
        <v>71.871570691044383</v>
      </c>
      <c r="G111">
        <f t="shared" ca="1" si="28"/>
        <v>799.5038692063531</v>
      </c>
      <c r="H111">
        <f t="shared" ca="1" si="29"/>
        <v>62.725552325018867</v>
      </c>
      <c r="I111">
        <f t="shared" ca="1" si="30"/>
        <v>4.8075796658650027</v>
      </c>
      <c r="J111">
        <f t="shared" ca="1" si="22"/>
        <v>1054.269193221955</v>
      </c>
      <c r="K111">
        <f t="shared" ca="1" si="31"/>
        <v>18.961613556089997</v>
      </c>
    </row>
    <row r="112" spans="1:11" x14ac:dyDescent="0.2">
      <c r="A112" s="1">
        <f t="shared" ca="1" si="23"/>
        <v>44686.580810184947</v>
      </c>
      <c r="B112" s="3">
        <f t="shared" ca="1" si="21"/>
        <v>0.85931288036979014</v>
      </c>
      <c r="C112" s="3">
        <f t="shared" ca="1" si="24"/>
        <v>-1</v>
      </c>
      <c r="D112">
        <f t="shared" ca="1" si="25"/>
        <v>19.140687119630211</v>
      </c>
      <c r="E112">
        <f t="shared" ca="1" si="26"/>
        <v>4.2965644018489506</v>
      </c>
      <c r="F112">
        <f t="shared" ca="1" si="27"/>
        <v>79.485265159609924</v>
      </c>
      <c r="G112">
        <f t="shared" ca="1" si="28"/>
        <v>2499.4545772543061</v>
      </c>
      <c r="H112">
        <f t="shared" ca="1" si="29"/>
        <v>70.339246793584408</v>
      </c>
      <c r="I112">
        <f t="shared" ca="1" si="30"/>
        <v>6.5779386411093705</v>
      </c>
      <c r="J112">
        <f t="shared" ca="1" si="22"/>
        <v>1052.8593128803698</v>
      </c>
      <c r="K112">
        <f t="shared" ca="1" si="31"/>
        <v>16.92206135889063</v>
      </c>
    </row>
    <row r="113" spans="1:11" x14ac:dyDescent="0.2">
      <c r="A113" s="1">
        <f t="shared" ca="1" si="23"/>
        <v>44686.622094907165</v>
      </c>
      <c r="B113" s="3">
        <f t="shared" ca="1" si="21"/>
        <v>0.60045661643074788</v>
      </c>
      <c r="C113" s="3">
        <f t="shared" ca="1" si="24"/>
        <v>-2</v>
      </c>
      <c r="D113">
        <f t="shared" ca="1" si="25"/>
        <v>18.799086767138505</v>
      </c>
      <c r="E113">
        <f t="shared" ca="1" si="26"/>
        <v>3.0022830821537392</v>
      </c>
      <c r="F113">
        <f t="shared" ca="1" si="27"/>
        <v>75.586738381847439</v>
      </c>
      <c r="G113">
        <f t="shared" ca="1" si="28"/>
        <v>1638.5534718830324</v>
      </c>
      <c r="H113">
        <f t="shared" ca="1" si="29"/>
        <v>66.440720015821924</v>
      </c>
      <c r="I113">
        <f t="shared" ca="1" si="30"/>
        <v>5.8013698492922439</v>
      </c>
      <c r="J113">
        <f t="shared" ca="1" si="22"/>
        <v>1027.6004566164308</v>
      </c>
      <c r="K113">
        <f t="shared" ca="1" si="31"/>
        <v>17.098173534277009</v>
      </c>
    </row>
    <row r="114" spans="1:11" x14ac:dyDescent="0.2">
      <c r="A114" s="1">
        <f t="shared" ca="1" si="23"/>
        <v>44686.663379629383</v>
      </c>
      <c r="B114" s="3">
        <f t="shared" ca="1" si="21"/>
        <v>0.63974370644601519</v>
      </c>
      <c r="C114" s="3">
        <f t="shared" ca="1" si="24"/>
        <v>-3</v>
      </c>
      <c r="D114">
        <f t="shared" ca="1" si="25"/>
        <v>18.080768880661953</v>
      </c>
      <c r="E114">
        <f t="shared" ca="1" si="26"/>
        <v>3.198718532230076</v>
      </c>
      <c r="F114">
        <f t="shared" ca="1" si="27"/>
        <v>76.087665958074211</v>
      </c>
      <c r="G114">
        <f t="shared" ca="1" si="28"/>
        <v>1562.760940030746</v>
      </c>
      <c r="H114">
        <f t="shared" ca="1" si="29"/>
        <v>66.941647592048696</v>
      </c>
      <c r="I114">
        <f t="shared" ca="1" si="30"/>
        <v>5.9192311193380451</v>
      </c>
      <c r="J114">
        <f t="shared" ca="1" si="22"/>
        <v>972.63974370644598</v>
      </c>
      <c r="K114">
        <f t="shared" ca="1" si="31"/>
        <v>16.301281467769922</v>
      </c>
    </row>
    <row r="115" spans="1:11" x14ac:dyDescent="0.2">
      <c r="A115" s="1">
        <f t="shared" ca="1" si="23"/>
        <v>44686.705266203455</v>
      </c>
      <c r="B115" s="3">
        <f t="shared" ca="1" si="21"/>
        <v>0.45455708027327169</v>
      </c>
      <c r="C115" s="3">
        <f t="shared" ca="1" si="24"/>
        <v>-4</v>
      </c>
      <c r="D115">
        <f t="shared" ca="1" si="25"/>
        <v>18.181771678906912</v>
      </c>
      <c r="E115">
        <f t="shared" ca="1" si="26"/>
        <v>2.2727854013663586</v>
      </c>
      <c r="F115">
        <f t="shared" ca="1" si="27"/>
        <v>73.864767259303051</v>
      </c>
      <c r="G115">
        <f t="shared" ca="1" si="28"/>
        <v>940.93315616567259</v>
      </c>
      <c r="H115">
        <f t="shared" ca="1" si="29"/>
        <v>64.718748893277535</v>
      </c>
      <c r="I115">
        <f t="shared" ca="1" si="30"/>
        <v>5.3636712408198148</v>
      </c>
      <c r="J115">
        <f t="shared" ca="1" si="22"/>
        <v>990.45455708027328</v>
      </c>
      <c r="K115">
        <f t="shared" ca="1" si="31"/>
        <v>16.772657518360369</v>
      </c>
    </row>
    <row r="116" spans="1:11" x14ac:dyDescent="0.2">
      <c r="A116" s="1">
        <f t="shared" ca="1" si="23"/>
        <v>44686.746840277527</v>
      </c>
      <c r="B116" s="3">
        <f t="shared" ca="1" si="21"/>
        <v>0.42666606030005216</v>
      </c>
      <c r="C116" s="3">
        <f t="shared" ca="1" si="24"/>
        <v>-5</v>
      </c>
      <c r="D116">
        <f t="shared" ca="1" si="25"/>
        <v>17.866669698499738</v>
      </c>
      <c r="E116">
        <f t="shared" ca="1" si="26"/>
        <v>2.1333303015002607</v>
      </c>
      <c r="F116">
        <f t="shared" ca="1" si="27"/>
        <v>73.554050765949526</v>
      </c>
      <c r="G116">
        <f t="shared" ca="1" si="28"/>
        <v>697.97203469918634</v>
      </c>
      <c r="H116">
        <f t="shared" ca="1" si="29"/>
        <v>64.408032399924011</v>
      </c>
      <c r="I116">
        <f t="shared" ca="1" si="30"/>
        <v>5.2799981809001562</v>
      </c>
      <c r="J116">
        <f t="shared" ca="1" si="22"/>
        <v>1004.4266660603</v>
      </c>
      <c r="K116">
        <f t="shared" ca="1" si="31"/>
        <v>16.513337577899634</v>
      </c>
    </row>
    <row r="117" spans="1:11" x14ac:dyDescent="0.2">
      <c r="A117" s="1">
        <f t="shared" ca="1" si="23"/>
        <v>44686.78793981456</v>
      </c>
      <c r="B117" s="3">
        <f t="shared" ca="1" si="21"/>
        <v>0.57244819811832581</v>
      </c>
      <c r="C117" s="3">
        <f t="shared" ca="1" si="24"/>
        <v>-6</v>
      </c>
      <c r="D117">
        <f t="shared" ca="1" si="25"/>
        <v>16.565310811290047</v>
      </c>
      <c r="E117">
        <f t="shared" ca="1" si="26"/>
        <v>2.8622409905916291</v>
      </c>
      <c r="F117">
        <f t="shared" ca="1" si="27"/>
        <v>75.240904133166055</v>
      </c>
      <c r="G117">
        <f t="shared" ca="1" si="28"/>
        <v>669.76439179844135</v>
      </c>
      <c r="H117">
        <f t="shared" ca="1" si="29"/>
        <v>66.094885767140539</v>
      </c>
      <c r="I117">
        <f t="shared" ca="1" si="30"/>
        <v>5.7173445943549774</v>
      </c>
      <c r="J117">
        <f t="shared" ca="1" si="22"/>
        <v>966.57244819811831</v>
      </c>
      <c r="K117">
        <f t="shared" ca="1" si="31"/>
        <v>14.920414415053395</v>
      </c>
    </row>
    <row r="118" spans="1:11" x14ac:dyDescent="0.2">
      <c r="A118" s="1">
        <f t="shared" ca="1" si="23"/>
        <v>44686.829861110855</v>
      </c>
      <c r="B118" s="3">
        <f t="shared" ca="1" si="21"/>
        <v>0.77436138633277141</v>
      </c>
      <c r="C118" s="3">
        <f t="shared" ca="1" si="24"/>
        <v>-7</v>
      </c>
      <c r="D118">
        <f t="shared" ca="1" si="25"/>
        <v>14.5794702956706</v>
      </c>
      <c r="E118">
        <f t="shared" ca="1" si="26"/>
        <v>3.871806931663857</v>
      </c>
      <c r="F118">
        <f t="shared" ca="1" si="27"/>
        <v>78.003070301543374</v>
      </c>
      <c r="G118">
        <f t="shared" ca="1" si="28"/>
        <v>545.24776777450074</v>
      </c>
      <c r="H118">
        <f t="shared" ca="1" si="29"/>
        <v>68.857051935517859</v>
      </c>
      <c r="I118">
        <f t="shared" ca="1" si="30"/>
        <v>6.3230841589983147</v>
      </c>
      <c r="J118">
        <f t="shared" ca="1" si="22"/>
        <v>925.77436138633277</v>
      </c>
      <c r="K118">
        <f t="shared" ca="1" si="31"/>
        <v>12.530747523005058</v>
      </c>
    </row>
    <row r="119" spans="1:11" x14ac:dyDescent="0.2">
      <c r="A119" s="1">
        <f t="shared" ca="1" si="23"/>
        <v>44686.871851851596</v>
      </c>
      <c r="B119" s="3">
        <f t="shared" ca="1" si="21"/>
        <v>0.35595212814534738</v>
      </c>
      <c r="C119" s="3">
        <f t="shared" ca="1" si="24"/>
        <v>-8</v>
      </c>
      <c r="D119">
        <f t="shared" ca="1" si="25"/>
        <v>17.15238297483722</v>
      </c>
      <c r="E119">
        <f t="shared" ca="1" si="26"/>
        <v>1.779760640726737</v>
      </c>
      <c r="F119">
        <f t="shared" ca="1" si="27"/>
        <v>72.78534565575265</v>
      </c>
      <c r="G119">
        <f t="shared" ca="1" si="28"/>
        <v>96.107074599243958</v>
      </c>
      <c r="H119">
        <f t="shared" ca="1" si="29"/>
        <v>63.639327289727134</v>
      </c>
      <c r="I119">
        <f t="shared" ca="1" si="30"/>
        <v>5.067856384436042</v>
      </c>
      <c r="J119">
        <f t="shared" ca="1" si="22"/>
        <v>921.3559521281453</v>
      </c>
      <c r="K119">
        <f t="shared" ca="1" si="31"/>
        <v>15.940478718546526</v>
      </c>
    </row>
    <row r="120" spans="1:11" x14ac:dyDescent="0.2">
      <c r="A120" s="1">
        <f t="shared" ca="1" si="23"/>
        <v>44686.914212962707</v>
      </c>
      <c r="B120" s="3">
        <f t="shared" ca="1" si="21"/>
        <v>0.36441251959818943</v>
      </c>
      <c r="C120" s="3">
        <f t="shared" ca="1" si="24"/>
        <v>-9</v>
      </c>
      <c r="D120">
        <f t="shared" ca="1" si="25"/>
        <v>16.720287323616294</v>
      </c>
      <c r="E120">
        <f t="shared" ca="1" si="26"/>
        <v>1.8220625979909473</v>
      </c>
      <c r="F120">
        <f t="shared" ca="1" si="27"/>
        <v>72.876037019260977</v>
      </c>
      <c r="G120">
        <f t="shared" ca="1" si="28"/>
        <v>0</v>
      </c>
      <c r="H120">
        <f t="shared" ca="1" si="29"/>
        <v>63.730018653235454</v>
      </c>
      <c r="I120">
        <f t="shared" ca="1" si="30"/>
        <v>5.0932375587945682</v>
      </c>
      <c r="J120">
        <f t="shared" ca="1" si="22"/>
        <v>981.3644125195982</v>
      </c>
      <c r="K120">
        <f t="shared" ca="1" si="31"/>
        <v>15.491462284419915</v>
      </c>
    </row>
    <row r="121" spans="1:11" x14ac:dyDescent="0.2">
      <c r="A121" s="1">
        <f t="shared" ca="1" si="23"/>
        <v>44686.955567129371</v>
      </c>
      <c r="B121" s="3">
        <f t="shared" ca="1" si="21"/>
        <v>0.88777598223508847</v>
      </c>
      <c r="C121" s="3">
        <f t="shared" ca="1" si="24"/>
        <v>-10</v>
      </c>
      <c r="D121">
        <f t="shared" ca="1" si="25"/>
        <v>11.122240177649115</v>
      </c>
      <c r="E121">
        <f t="shared" ca="1" si="26"/>
        <v>4.4388799111754427</v>
      </c>
      <c r="F121">
        <f t="shared" ca="1" si="27"/>
        <v>80.070923341266777</v>
      </c>
      <c r="G121">
        <f t="shared" ca="1" si="28"/>
        <v>0</v>
      </c>
      <c r="H121">
        <f t="shared" ca="1" si="29"/>
        <v>70.924904975241262</v>
      </c>
      <c r="I121">
        <f t="shared" ca="1" si="30"/>
        <v>6.663327946705266</v>
      </c>
      <c r="J121">
        <f t="shared" ca="1" si="22"/>
        <v>918.8877759822351</v>
      </c>
      <c r="K121">
        <f t="shared" ca="1" si="31"/>
        <v>8.8466882131789379</v>
      </c>
    </row>
    <row r="122" spans="1:11" x14ac:dyDescent="0.2">
      <c r="A122" s="1">
        <f t="shared" ca="1" si="23"/>
        <v>44686.996574073812</v>
      </c>
      <c r="B122" s="3">
        <f t="shared" ca="1" si="21"/>
        <v>0.74725028845028318</v>
      </c>
      <c r="C122" s="3">
        <f t="shared" ca="1" si="24"/>
        <v>-11</v>
      </c>
      <c r="D122">
        <f t="shared" ca="1" si="25"/>
        <v>11.780246827046884</v>
      </c>
      <c r="E122">
        <f t="shared" ca="1" si="26"/>
        <v>3.7362514422514161</v>
      </c>
      <c r="F122">
        <f t="shared" ca="1" si="27"/>
        <v>77.585164827359662</v>
      </c>
      <c r="G122">
        <f t="shared" ca="1" si="28"/>
        <v>0</v>
      </c>
      <c r="H122">
        <f t="shared" ca="1" si="29"/>
        <v>68.439146461334133</v>
      </c>
      <c r="I122">
        <f t="shared" ca="1" si="30"/>
        <v>6.2417508653508493</v>
      </c>
      <c r="J122">
        <f t="shared" ca="1" si="22"/>
        <v>1083.7472502884502</v>
      </c>
      <c r="K122">
        <f t="shared" ca="1" si="31"/>
        <v>9.7857462501463175</v>
      </c>
    </row>
    <row r="123" spans="1:11" x14ac:dyDescent="0.2">
      <c r="A123" s="1">
        <f t="shared" ca="1" si="23"/>
        <v>44687.038414351584</v>
      </c>
      <c r="B123" s="3">
        <f t="shared" ca="1" si="21"/>
        <v>0.81422620873503715</v>
      </c>
      <c r="C123" s="3">
        <f t="shared" ca="1" si="24"/>
        <v>-12</v>
      </c>
      <c r="D123">
        <f t="shared" ca="1" si="25"/>
        <v>10.229285495179553</v>
      </c>
      <c r="E123">
        <f t="shared" ca="1" si="26"/>
        <v>4.0711310436751855</v>
      </c>
      <c r="F123">
        <f t="shared" ca="1" si="27"/>
        <v>78.659969188737648</v>
      </c>
      <c r="G123">
        <f t="shared" ca="1" si="28"/>
        <v>0</v>
      </c>
      <c r="H123">
        <f t="shared" ca="1" si="29"/>
        <v>69.513950822712133</v>
      </c>
      <c r="I123">
        <f t="shared" ca="1" si="30"/>
        <v>6.4426786262051117</v>
      </c>
      <c r="J123">
        <f t="shared" ca="1" si="22"/>
        <v>897.81422620873502</v>
      </c>
      <c r="K123">
        <f t="shared" ca="1" si="31"/>
        <v>8.1008330777094795</v>
      </c>
    </row>
    <row r="124" spans="1:11" x14ac:dyDescent="0.2">
      <c r="A124" s="1">
        <f t="shared" ca="1" si="23"/>
        <v>44687.079722221955</v>
      </c>
      <c r="B124" s="3">
        <f t="shared" ca="1" si="21"/>
        <v>0.73873855761741736</v>
      </c>
      <c r="C124" s="3">
        <f t="shared" ca="1" si="24"/>
        <v>-11</v>
      </c>
      <c r="D124">
        <f t="shared" ca="1" si="25"/>
        <v>11.87387586620841</v>
      </c>
      <c r="E124">
        <f t="shared" ca="1" si="26"/>
        <v>3.6936927880870867</v>
      </c>
      <c r="F124">
        <f t="shared" ca="1" si="27"/>
        <v>77.457986720202669</v>
      </c>
      <c r="G124">
        <f t="shared" ca="1" si="28"/>
        <v>0</v>
      </c>
      <c r="H124">
        <f t="shared" ca="1" si="29"/>
        <v>68.311968354177154</v>
      </c>
      <c r="I124">
        <f t="shared" ca="1" si="30"/>
        <v>6.2162156728522522</v>
      </c>
      <c r="J124">
        <f t="shared" ca="1" si="22"/>
        <v>1100.7387385576174</v>
      </c>
      <c r="K124">
        <f t="shared" ca="1" si="31"/>
        <v>9.8963987509735745</v>
      </c>
    </row>
    <row r="125" spans="1:11" x14ac:dyDescent="0.2">
      <c r="A125" s="1">
        <f t="shared" ca="1" si="23"/>
        <v>44687.121481481212</v>
      </c>
      <c r="B125" s="3">
        <f t="shared" ca="1" si="21"/>
        <v>0.13909348642426445</v>
      </c>
      <c r="C125" s="3">
        <f t="shared" ca="1" si="24"/>
        <v>-10</v>
      </c>
      <c r="D125">
        <f t="shared" ca="1" si="25"/>
        <v>18.609065135757355</v>
      </c>
      <c r="E125">
        <f t="shared" ca="1" si="26"/>
        <v>0.69546743212132223</v>
      </c>
      <c r="F125">
        <f t="shared" ca="1" si="27"/>
        <v>70.541477802627867</v>
      </c>
      <c r="G125">
        <f t="shared" ca="1" si="28"/>
        <v>0</v>
      </c>
      <c r="H125">
        <f t="shared" ca="1" si="29"/>
        <v>61.395459436602344</v>
      </c>
      <c r="I125">
        <f t="shared" ca="1" si="30"/>
        <v>4.417280459272793</v>
      </c>
      <c r="J125">
        <f t="shared" ca="1" si="22"/>
        <v>1017.1390934864243</v>
      </c>
      <c r="K125">
        <f t="shared" ca="1" si="31"/>
        <v>17.830878162908824</v>
      </c>
    </row>
    <row r="126" spans="1:11" x14ac:dyDescent="0.2">
      <c r="A126" s="1">
        <f t="shared" ca="1" si="23"/>
        <v>44687.163229166392</v>
      </c>
      <c r="B126" s="3">
        <f t="shared" ca="1" si="21"/>
        <v>0.94666748942145551</v>
      </c>
      <c r="C126" s="3">
        <f t="shared" ca="1" si="24"/>
        <v>-9</v>
      </c>
      <c r="D126">
        <f t="shared" ca="1" si="25"/>
        <v>11.4799925952069</v>
      </c>
      <c r="E126">
        <f t="shared" ca="1" si="26"/>
        <v>4.733337447107278</v>
      </c>
      <c r="F126">
        <f t="shared" ca="1" si="27"/>
        <v>81.573328347987314</v>
      </c>
      <c r="G126">
        <f t="shared" ca="1" si="28"/>
        <v>0</v>
      </c>
      <c r="H126">
        <f t="shared" ca="1" si="29"/>
        <v>72.427309981961798</v>
      </c>
      <c r="I126">
        <f t="shared" ca="1" si="30"/>
        <v>6.8400024682643661</v>
      </c>
      <c r="J126">
        <f t="shared" ca="1" si="22"/>
        <v>1095.9466674894215</v>
      </c>
      <c r="K126">
        <f t="shared" ca="1" si="31"/>
        <v>9.0866576163639898</v>
      </c>
    </row>
    <row r="127" spans="1:11" x14ac:dyDescent="0.2">
      <c r="A127" s="1">
        <f t="shared" ca="1" si="23"/>
        <v>44687.205451388611</v>
      </c>
      <c r="B127" s="3">
        <f t="shared" ca="1" si="21"/>
        <v>0.50334072718558054</v>
      </c>
      <c r="C127" s="3">
        <f t="shared" ca="1" si="24"/>
        <v>-8</v>
      </c>
      <c r="D127">
        <f t="shared" ca="1" si="25"/>
        <v>15.973274182515356</v>
      </c>
      <c r="E127">
        <f t="shared" ca="1" si="26"/>
        <v>2.5167036359279029</v>
      </c>
      <c r="F127">
        <f t="shared" ca="1" si="27"/>
        <v>74.420624665520748</v>
      </c>
      <c r="G127">
        <f t="shared" ca="1" si="28"/>
        <v>135.90199634010696</v>
      </c>
      <c r="H127">
        <f t="shared" ca="1" si="29"/>
        <v>65.274606299495233</v>
      </c>
      <c r="I127">
        <f t="shared" ca="1" si="30"/>
        <v>5.5100221815567414</v>
      </c>
      <c r="J127">
        <f t="shared" ca="1" si="22"/>
        <v>925.50334072718556</v>
      </c>
      <c r="K127">
        <f t="shared" ca="1" si="31"/>
        <v>14.466592728144194</v>
      </c>
    </row>
    <row r="128" spans="1:11" x14ac:dyDescent="0.2">
      <c r="A128" s="1">
        <f t="shared" ca="1" si="23"/>
        <v>44687.246828703421</v>
      </c>
      <c r="B128" s="3">
        <f t="shared" ca="1" si="21"/>
        <v>0.10427709512224603</v>
      </c>
      <c r="C128" s="3">
        <f t="shared" ca="1" si="24"/>
        <v>-7</v>
      </c>
      <c r="D128">
        <f t="shared" ca="1" si="25"/>
        <v>19.270060334144279</v>
      </c>
      <c r="E128">
        <f t="shared" ca="1" si="26"/>
        <v>0.52138547561123016</v>
      </c>
      <c r="F128">
        <f t="shared" ca="1" si="27"/>
        <v>70.190688423252425</v>
      </c>
      <c r="G128">
        <f t="shared" ca="1" si="28"/>
        <v>73.424184558939842</v>
      </c>
      <c r="H128">
        <f t="shared" ca="1" si="29"/>
        <v>61.044670057226909</v>
      </c>
      <c r="I128">
        <f t="shared" ca="1" si="30"/>
        <v>4.3128312853667383</v>
      </c>
      <c r="J128">
        <f t="shared" ca="1" si="22"/>
        <v>888.10427709512226</v>
      </c>
      <c r="K128">
        <f t="shared" ca="1" si="31"/>
        <v>18.561506143899788</v>
      </c>
    </row>
    <row r="129" spans="1:11" x14ac:dyDescent="0.2">
      <c r="A129" s="1">
        <f t="shared" ca="1" si="23"/>
        <v>44687.288194444161</v>
      </c>
      <c r="B129" s="3">
        <f t="shared" ca="1" si="21"/>
        <v>0.6673457547123256</v>
      </c>
      <c r="C129" s="3">
        <f t="shared" ca="1" si="24"/>
        <v>-6</v>
      </c>
      <c r="D129">
        <f t="shared" ca="1" si="25"/>
        <v>15.995925471726046</v>
      </c>
      <c r="E129">
        <f t="shared" ca="1" si="26"/>
        <v>3.336728773561628</v>
      </c>
      <c r="F129">
        <f t="shared" ca="1" si="27"/>
        <v>76.452409567054019</v>
      </c>
      <c r="G129">
        <f t="shared" ca="1" si="28"/>
        <v>780.79453301342119</v>
      </c>
      <c r="H129">
        <f t="shared" ca="1" si="29"/>
        <v>67.306391201028504</v>
      </c>
      <c r="I129">
        <f t="shared" ca="1" si="30"/>
        <v>6.0020372641369768</v>
      </c>
      <c r="J129">
        <f t="shared" ca="1" si="22"/>
        <v>1032.6673457547124</v>
      </c>
      <c r="K129">
        <f t="shared" ca="1" si="31"/>
        <v>14.161233962301395</v>
      </c>
    </row>
    <row r="130" spans="1:11" x14ac:dyDescent="0.2">
      <c r="A130" s="1">
        <f t="shared" ca="1" si="23"/>
        <v>44687.32940972194</v>
      </c>
      <c r="B130" s="3">
        <f t="shared" ca="1" si="21"/>
        <v>8.1501510107898634E-3</v>
      </c>
      <c r="C130" s="3">
        <f t="shared" ca="1" si="24"/>
        <v>-5</v>
      </c>
      <c r="D130">
        <f t="shared" ca="1" si="25"/>
        <v>19.959249244946051</v>
      </c>
      <c r="E130">
        <f t="shared" ca="1" si="26"/>
        <v>4.0750755053949317E-2</v>
      </c>
      <c r="F130">
        <f t="shared" ca="1" si="27"/>
        <v>69.227520778449502</v>
      </c>
      <c r="G130">
        <f t="shared" ca="1" si="28"/>
        <v>13.332622426321299</v>
      </c>
      <c r="H130">
        <f t="shared" ca="1" si="29"/>
        <v>60.08150241242398</v>
      </c>
      <c r="I130">
        <f t="shared" ca="1" si="30"/>
        <v>4.0244504530323697</v>
      </c>
      <c r="J130">
        <f t="shared" ca="1" si="22"/>
        <v>991.0081501510108</v>
      </c>
      <c r="K130">
        <f t="shared" ca="1" si="31"/>
        <v>19.44294894292447</v>
      </c>
    </row>
    <row r="131" spans="1:11" x14ac:dyDescent="0.2">
      <c r="A131" s="1">
        <f t="shared" ca="1" si="23"/>
        <v>44687.370821758974</v>
      </c>
      <c r="B131" s="3">
        <f t="shared" ref="B131:B194" ca="1" si="32">RAND()</f>
        <v>0.85507735634460214</v>
      </c>
      <c r="C131" s="3">
        <f t="shared" ca="1" si="24"/>
        <v>-4</v>
      </c>
      <c r="D131">
        <f t="shared" ca="1" si="25"/>
        <v>16.579690574621591</v>
      </c>
      <c r="E131">
        <f t="shared" ca="1" si="26"/>
        <v>4.2753867817230109</v>
      </c>
      <c r="F131">
        <f t="shared" ca="1" si="27"/>
        <v>79.403018502657375</v>
      </c>
      <c r="G131">
        <f t="shared" ca="1" si="28"/>
        <v>1770.0101276333266</v>
      </c>
      <c r="H131">
        <f t="shared" ca="1" si="29"/>
        <v>70.257000136631859</v>
      </c>
      <c r="I131">
        <f t="shared" ca="1" si="30"/>
        <v>6.5652320690338062</v>
      </c>
      <c r="J131">
        <f t="shared" ref="J131:J194" ca="1" si="33">RANDBETWEEN(860, 1100)+B131</f>
        <v>1078.8550773563445</v>
      </c>
      <c r="K131">
        <f t="shared" ca="1" si="31"/>
        <v>14.369535861932386</v>
      </c>
    </row>
    <row r="132" spans="1:11" x14ac:dyDescent="0.2">
      <c r="A132" s="1">
        <f t="shared" ref="A132:A195" ca="1" si="34">A131 + 1/24 + RANDBETWEEN(-60, 60)/86400</f>
        <v>44687.413124999715</v>
      </c>
      <c r="B132" s="3">
        <f t="shared" ca="1" si="32"/>
        <v>0.34562985304799732</v>
      </c>
      <c r="C132" s="3">
        <f t="shared" ca="1" si="24"/>
        <v>-3</v>
      </c>
      <c r="D132">
        <f t="shared" ca="1" si="25"/>
        <v>18.963110440856006</v>
      </c>
      <c r="E132">
        <f t="shared" ca="1" si="26"/>
        <v>1.7281492652399866</v>
      </c>
      <c r="F132">
        <f t="shared" ca="1" si="27"/>
        <v>72.675117584901841</v>
      </c>
      <c r="G132">
        <f t="shared" ca="1" si="28"/>
        <v>844.30191123350471</v>
      </c>
      <c r="H132">
        <f t="shared" ca="1" si="29"/>
        <v>63.529099218876325</v>
      </c>
      <c r="I132">
        <f t="shared" ca="1" si="30"/>
        <v>5.0368895591439919</v>
      </c>
      <c r="J132">
        <f t="shared" ca="1" si="33"/>
        <v>1098.345629853048</v>
      </c>
      <c r="K132">
        <f t="shared" ca="1" si="31"/>
        <v>17.771850734760012</v>
      </c>
    </row>
    <row r="133" spans="1:11" x14ac:dyDescent="0.2">
      <c r="A133" s="1">
        <f t="shared" ca="1" si="34"/>
        <v>44687.454884258972</v>
      </c>
      <c r="B133" s="3">
        <f t="shared" ca="1" si="32"/>
        <v>0.63502848278228519</v>
      </c>
      <c r="C133" s="3">
        <f t="shared" ca="1" si="24"/>
        <v>-2</v>
      </c>
      <c r="D133">
        <f t="shared" ca="1" si="25"/>
        <v>18.729943034435429</v>
      </c>
      <c r="E133">
        <f t="shared" ca="1" si="26"/>
        <v>3.1751424139114262</v>
      </c>
      <c r="F133">
        <f t="shared" ca="1" si="27"/>
        <v>76.026472275328501</v>
      </c>
      <c r="G133">
        <f t="shared" ca="1" si="28"/>
        <v>1732.89476164434</v>
      </c>
      <c r="H133">
        <f t="shared" ca="1" si="29"/>
        <v>66.880453909302986</v>
      </c>
      <c r="I133">
        <f t="shared" ca="1" si="30"/>
        <v>5.9050854483468553</v>
      </c>
      <c r="J133">
        <f t="shared" ca="1" si="33"/>
        <v>1061.6350284827822</v>
      </c>
      <c r="K133">
        <f t="shared" ca="1" si="31"/>
        <v>16.959886068870858</v>
      </c>
    </row>
    <row r="134" spans="1:11" x14ac:dyDescent="0.2">
      <c r="A134" s="1">
        <f t="shared" ca="1" si="34"/>
        <v>44687.497106481191</v>
      </c>
      <c r="B134" s="3">
        <f t="shared" ca="1" si="32"/>
        <v>0.67577713570177522</v>
      </c>
      <c r="C134" s="3">
        <f t="shared" ca="1" si="24"/>
        <v>-1</v>
      </c>
      <c r="D134">
        <f t="shared" ca="1" si="25"/>
        <v>19.324222864298225</v>
      </c>
      <c r="E134">
        <f t="shared" ca="1" si="26"/>
        <v>3.3788856785088761</v>
      </c>
      <c r="F134">
        <f t="shared" ca="1" si="27"/>
        <v>76.566203365203833</v>
      </c>
      <c r="G134">
        <f t="shared" ca="1" si="28"/>
        <v>1965.6103075130716</v>
      </c>
      <c r="H134">
        <f t="shared" ca="1" si="29"/>
        <v>67.420184999178318</v>
      </c>
      <c r="I134">
        <f t="shared" ca="1" si="30"/>
        <v>6.0273314071053257</v>
      </c>
      <c r="J134">
        <f t="shared" ca="1" si="33"/>
        <v>964.67577713570176</v>
      </c>
      <c r="K134">
        <f t="shared" ca="1" si="31"/>
        <v>17.472668592894674</v>
      </c>
    </row>
    <row r="135" spans="1:11" x14ac:dyDescent="0.2">
      <c r="A135" s="1">
        <f t="shared" ca="1" si="34"/>
        <v>44687.538101851562</v>
      </c>
      <c r="B135" s="3">
        <f t="shared" ca="1" si="32"/>
        <v>0.99178938011204976</v>
      </c>
      <c r="C135" s="3">
        <f t="shared" ca="1" si="24"/>
        <v>0</v>
      </c>
      <c r="D135">
        <f t="shared" ca="1" si="25"/>
        <v>20</v>
      </c>
      <c r="E135">
        <f t="shared" ca="1" si="26"/>
        <v>4.9589469005602487</v>
      </c>
      <c r="F135">
        <f t="shared" ca="1" si="27"/>
        <v>83.571649362930785</v>
      </c>
      <c r="G135">
        <f t="shared" ca="1" si="28"/>
        <v>2945.6144589327878</v>
      </c>
      <c r="H135">
        <f t="shared" ca="1" si="29"/>
        <v>74.425630996905269</v>
      </c>
      <c r="I135">
        <f t="shared" ca="1" si="30"/>
        <v>6.9753681403361494</v>
      </c>
      <c r="J135">
        <f t="shared" ca="1" si="33"/>
        <v>1014.9917893801121</v>
      </c>
      <c r="K135">
        <f t="shared" ca="1" si="31"/>
        <v>17.516421239775902</v>
      </c>
    </row>
    <row r="136" spans="1:11" x14ac:dyDescent="0.2">
      <c r="A136" s="1">
        <f t="shared" ca="1" si="34"/>
        <v>44687.579872684895</v>
      </c>
      <c r="B136" s="3">
        <f t="shared" ca="1" si="32"/>
        <v>0.5126811923151251</v>
      </c>
      <c r="C136" s="3">
        <f t="shared" ca="1" si="24"/>
        <v>-1</v>
      </c>
      <c r="D136">
        <f t="shared" ca="1" si="25"/>
        <v>19.487318807684876</v>
      </c>
      <c r="E136">
        <f t="shared" ca="1" si="26"/>
        <v>2.5634059615756257</v>
      </c>
      <c r="F136">
        <f t="shared" ca="1" si="27"/>
        <v>74.529065509484411</v>
      </c>
      <c r="G136">
        <f t="shared" ca="1" si="28"/>
        <v>1491.21860276643</v>
      </c>
      <c r="H136">
        <f t="shared" ca="1" si="29"/>
        <v>65.383047143458896</v>
      </c>
      <c r="I136">
        <f t="shared" ca="1" si="30"/>
        <v>5.5380435769453751</v>
      </c>
      <c r="J136">
        <f t="shared" ca="1" si="33"/>
        <v>945.51268119231509</v>
      </c>
      <c r="K136">
        <f t="shared" ca="1" si="31"/>
        <v>17.961956423054627</v>
      </c>
    </row>
    <row r="137" spans="1:11" x14ac:dyDescent="0.2">
      <c r="A137" s="1">
        <f t="shared" ca="1" si="34"/>
        <v>44687.621666666375</v>
      </c>
      <c r="B137" s="3">
        <f t="shared" ca="1" si="32"/>
        <v>0.58441401681162108</v>
      </c>
      <c r="C137" s="3">
        <f t="shared" ca="1" si="24"/>
        <v>-2</v>
      </c>
      <c r="D137">
        <f t="shared" ca="1" si="25"/>
        <v>18.831171966376758</v>
      </c>
      <c r="E137">
        <f t="shared" ca="1" si="26"/>
        <v>2.9220700840581055</v>
      </c>
      <c r="F137">
        <f t="shared" ca="1" si="27"/>
        <v>75.38759568126406</v>
      </c>
      <c r="G137">
        <f t="shared" ca="1" si="28"/>
        <v>1594.7756924654225</v>
      </c>
      <c r="H137">
        <f t="shared" ca="1" si="29"/>
        <v>66.241577315238544</v>
      </c>
      <c r="I137">
        <f t="shared" ca="1" si="30"/>
        <v>5.7532420504348636</v>
      </c>
      <c r="J137">
        <f t="shared" ca="1" si="33"/>
        <v>1038.5844140168117</v>
      </c>
      <c r="K137">
        <f t="shared" ca="1" si="31"/>
        <v>17.162343932753515</v>
      </c>
    </row>
    <row r="138" spans="1:11" x14ac:dyDescent="0.2">
      <c r="A138" s="1">
        <f t="shared" ca="1" si="34"/>
        <v>44687.663136573778</v>
      </c>
      <c r="B138" s="3">
        <f t="shared" ca="1" si="32"/>
        <v>0.54976456348798497</v>
      </c>
      <c r="C138" s="3">
        <f t="shared" ca="1" si="24"/>
        <v>-3</v>
      </c>
      <c r="D138">
        <f t="shared" ca="1" si="25"/>
        <v>18.350706309536044</v>
      </c>
      <c r="E138">
        <f t="shared" ca="1" si="26"/>
        <v>2.7488228174399247</v>
      </c>
      <c r="F138">
        <f t="shared" ca="1" si="27"/>
        <v>74.966841963246551</v>
      </c>
      <c r="G138">
        <f t="shared" ca="1" si="28"/>
        <v>1342.9605908980921</v>
      </c>
      <c r="H138">
        <f t="shared" ca="1" si="29"/>
        <v>65.820823597221036</v>
      </c>
      <c r="I138">
        <f t="shared" ca="1" si="30"/>
        <v>5.6492936904639546</v>
      </c>
      <c r="J138">
        <f t="shared" ca="1" si="33"/>
        <v>1100.549764563488</v>
      </c>
      <c r="K138">
        <f t="shared" ca="1" si="31"/>
        <v>16.751177182560074</v>
      </c>
    </row>
    <row r="139" spans="1:11" x14ac:dyDescent="0.2">
      <c r="A139" s="1">
        <f t="shared" ca="1" si="34"/>
        <v>44687.704861110811</v>
      </c>
      <c r="B139" s="3">
        <f t="shared" ca="1" si="32"/>
        <v>0.34438680647950637</v>
      </c>
      <c r="C139" s="3">
        <f t="shared" ca="1" si="24"/>
        <v>-4</v>
      </c>
      <c r="D139">
        <f t="shared" ca="1" si="25"/>
        <v>18.622452774081975</v>
      </c>
      <c r="E139">
        <f t="shared" ca="1" si="26"/>
        <v>1.7219340323975318</v>
      </c>
      <c r="F139">
        <f t="shared" ca="1" si="27"/>
        <v>72.661873954011455</v>
      </c>
      <c r="G139">
        <f t="shared" ca="1" si="28"/>
        <v>712.88068941257825</v>
      </c>
      <c r="H139">
        <f t="shared" ca="1" si="29"/>
        <v>63.515855587985939</v>
      </c>
      <c r="I139">
        <f t="shared" ca="1" si="30"/>
        <v>5.0331604194385191</v>
      </c>
      <c r="J139">
        <f t="shared" ca="1" si="33"/>
        <v>1069.3443868064794</v>
      </c>
      <c r="K139">
        <f t="shared" ca="1" si="31"/>
        <v>17.43367916112296</v>
      </c>
    </row>
    <row r="140" spans="1:11" x14ac:dyDescent="0.2">
      <c r="A140" s="1">
        <f t="shared" ca="1" si="34"/>
        <v>44687.74708333303</v>
      </c>
      <c r="B140" s="3">
        <f t="shared" ca="1" si="32"/>
        <v>0.29123872817778484</v>
      </c>
      <c r="C140" s="3">
        <f t="shared" ca="1" si="24"/>
        <v>-5</v>
      </c>
      <c r="D140">
        <f t="shared" ca="1" si="25"/>
        <v>18.543806359111077</v>
      </c>
      <c r="E140">
        <f t="shared" ca="1" si="26"/>
        <v>1.4561936408889242</v>
      </c>
      <c r="F140">
        <f t="shared" ca="1" si="27"/>
        <v>72.101232794183076</v>
      </c>
      <c r="G140">
        <f t="shared" ca="1" si="28"/>
        <v>476.42994511093269</v>
      </c>
      <c r="H140">
        <f t="shared" ca="1" si="29"/>
        <v>62.955214428157554</v>
      </c>
      <c r="I140">
        <f t="shared" ca="1" si="30"/>
        <v>4.8737161845333548</v>
      </c>
      <c r="J140">
        <f t="shared" ca="1" si="33"/>
        <v>991.29123872817775</v>
      </c>
      <c r="K140">
        <f t="shared" ca="1" si="31"/>
        <v>17.461328902755508</v>
      </c>
    </row>
    <row r="141" spans="1:11" x14ac:dyDescent="0.2">
      <c r="A141" s="1">
        <f t="shared" ca="1" si="34"/>
        <v>44687.789236110802</v>
      </c>
      <c r="B141" s="3">
        <f t="shared" ca="1" si="32"/>
        <v>0.63919162109509553</v>
      </c>
      <c r="C141" s="3">
        <f t="shared" ca="1" si="24"/>
        <v>-6</v>
      </c>
      <c r="D141">
        <f t="shared" ca="1" si="25"/>
        <v>16.164850273429426</v>
      </c>
      <c r="E141">
        <f t="shared" ca="1" si="26"/>
        <v>3.1959581054754778</v>
      </c>
      <c r="F141">
        <f t="shared" ca="1" si="27"/>
        <v>76.080484994671522</v>
      </c>
      <c r="G141">
        <f t="shared" ca="1" si="28"/>
        <v>747.8541966812619</v>
      </c>
      <c r="H141">
        <f t="shared" ca="1" si="29"/>
        <v>66.934466628646007</v>
      </c>
      <c r="I141">
        <f t="shared" ca="1" si="30"/>
        <v>5.9175748632852869</v>
      </c>
      <c r="J141">
        <f t="shared" ca="1" si="33"/>
        <v>1076.6391916210951</v>
      </c>
      <c r="K141">
        <f t="shared" ca="1" si="31"/>
        <v>14.386467031239235</v>
      </c>
    </row>
    <row r="142" spans="1:11" x14ac:dyDescent="0.2">
      <c r="A142" s="1">
        <f t="shared" ca="1" si="34"/>
        <v>44687.830509258951</v>
      </c>
      <c r="B142" s="3">
        <f t="shared" ca="1" si="32"/>
        <v>0.21610301399780096</v>
      </c>
      <c r="C142" s="3">
        <f t="shared" ca="1" si="24"/>
        <v>-7</v>
      </c>
      <c r="D142">
        <f t="shared" ca="1" si="25"/>
        <v>18.487278902015394</v>
      </c>
      <c r="E142">
        <f t="shared" ca="1" si="26"/>
        <v>1.0805150699890049</v>
      </c>
      <c r="F142">
        <f t="shared" ca="1" si="27"/>
        <v>71.324232338468391</v>
      </c>
      <c r="G142">
        <f t="shared" ca="1" si="28"/>
        <v>152.16369006938956</v>
      </c>
      <c r="H142">
        <f t="shared" ca="1" si="29"/>
        <v>62.178213972442876</v>
      </c>
      <c r="I142">
        <f t="shared" ca="1" si="30"/>
        <v>4.6483090419934028</v>
      </c>
      <c r="J142">
        <f t="shared" ca="1" si="33"/>
        <v>995.21610301399778</v>
      </c>
      <c r="K142">
        <f t="shared" ca="1" si="31"/>
        <v>17.555072874019793</v>
      </c>
    </row>
    <row r="143" spans="1:11" x14ac:dyDescent="0.2">
      <c r="A143" s="1">
        <f t="shared" ca="1" si="34"/>
        <v>44687.871550925614</v>
      </c>
      <c r="B143" s="3">
        <f t="shared" ca="1" si="32"/>
        <v>0.19342294059712173</v>
      </c>
      <c r="C143" s="3">
        <f t="shared" ca="1" si="24"/>
        <v>-8</v>
      </c>
      <c r="D143">
        <f t="shared" ca="1" si="25"/>
        <v>18.452616475223024</v>
      </c>
      <c r="E143">
        <f t="shared" ca="1" si="26"/>
        <v>0.96711470298560864</v>
      </c>
      <c r="F143">
        <f t="shared" ca="1" si="27"/>
        <v>71.092516166286757</v>
      </c>
      <c r="G143">
        <f t="shared" ca="1" si="28"/>
        <v>52.224193961222952</v>
      </c>
      <c r="H143">
        <f t="shared" ca="1" si="29"/>
        <v>61.946497800261241</v>
      </c>
      <c r="I143">
        <f t="shared" ca="1" si="30"/>
        <v>4.580268821791365</v>
      </c>
      <c r="J143">
        <f t="shared" ca="1" si="33"/>
        <v>1081.1934229405972</v>
      </c>
      <c r="K143">
        <f t="shared" ca="1" si="31"/>
        <v>17.56577059402878</v>
      </c>
    </row>
    <row r="144" spans="1:11" x14ac:dyDescent="0.2">
      <c r="A144" s="1">
        <f t="shared" ca="1" si="34"/>
        <v>44687.913854166356</v>
      </c>
      <c r="B144" s="3">
        <f t="shared" ca="1" si="32"/>
        <v>0.93639323428310572</v>
      </c>
      <c r="C144" s="3">
        <f t="shared" ca="1" si="24"/>
        <v>-9</v>
      </c>
      <c r="D144">
        <f t="shared" ca="1" si="25"/>
        <v>11.572460891452048</v>
      </c>
      <c r="E144">
        <f t="shared" ca="1" si="26"/>
        <v>4.681966171415529</v>
      </c>
      <c r="F144">
        <f t="shared" ca="1" si="27"/>
        <v>81.268099711271333</v>
      </c>
      <c r="G144">
        <f t="shared" ca="1" si="28"/>
        <v>0</v>
      </c>
      <c r="H144">
        <f t="shared" ca="1" si="29"/>
        <v>72.122081345245817</v>
      </c>
      <c r="I144">
        <f t="shared" ca="1" si="30"/>
        <v>6.8091797028493168</v>
      </c>
      <c r="J144">
        <f t="shared" ca="1" si="33"/>
        <v>977.93639323428306</v>
      </c>
      <c r="K144">
        <f t="shared" ca="1" si="31"/>
        <v>9.1996744228858365</v>
      </c>
    </row>
    <row r="145" spans="1:11" x14ac:dyDescent="0.2">
      <c r="A145" s="1">
        <f t="shared" ca="1" si="34"/>
        <v>44687.955231481166</v>
      </c>
      <c r="B145" s="3">
        <f t="shared" ca="1" si="32"/>
        <v>6.5367099490028613E-2</v>
      </c>
      <c r="C145" s="3">
        <f t="shared" ca="1" si="24"/>
        <v>-10</v>
      </c>
      <c r="D145">
        <f t="shared" ca="1" si="25"/>
        <v>19.346329005099715</v>
      </c>
      <c r="E145">
        <f t="shared" ca="1" si="26"/>
        <v>0.32683549745014306</v>
      </c>
      <c r="F145">
        <f t="shared" ca="1" si="27"/>
        <v>69.80015576546981</v>
      </c>
      <c r="G145">
        <f t="shared" ca="1" si="28"/>
        <v>0</v>
      </c>
      <c r="H145">
        <f t="shared" ca="1" si="29"/>
        <v>60.654137399444288</v>
      </c>
      <c r="I145">
        <f t="shared" ca="1" si="30"/>
        <v>4.1961012984700856</v>
      </c>
      <c r="J145">
        <f t="shared" ca="1" si="33"/>
        <v>1094.06536709949</v>
      </c>
      <c r="K145">
        <f t="shared" ca="1" si="31"/>
        <v>18.715594806119658</v>
      </c>
    </row>
    <row r="146" spans="1:11" x14ac:dyDescent="0.2">
      <c r="A146" s="1">
        <f t="shared" ca="1" si="34"/>
        <v>44687.996365740422</v>
      </c>
      <c r="B146" s="3">
        <f t="shared" ca="1" si="32"/>
        <v>0.74826031638376422</v>
      </c>
      <c r="C146" s="3">
        <f t="shared" ca="1" si="24"/>
        <v>-11</v>
      </c>
      <c r="D146">
        <f t="shared" ca="1" si="25"/>
        <v>11.769136519778593</v>
      </c>
      <c r="E146">
        <f t="shared" ca="1" si="26"/>
        <v>3.7413015819188211</v>
      </c>
      <c r="F146">
        <f t="shared" ca="1" si="27"/>
        <v>77.600376684879819</v>
      </c>
      <c r="G146">
        <f t="shared" ca="1" si="28"/>
        <v>0</v>
      </c>
      <c r="H146">
        <f t="shared" ca="1" si="29"/>
        <v>68.454358318854304</v>
      </c>
      <c r="I146">
        <f t="shared" ca="1" si="30"/>
        <v>6.2447809491512931</v>
      </c>
      <c r="J146">
        <f t="shared" ca="1" si="33"/>
        <v>1022.7482603163837</v>
      </c>
      <c r="K146">
        <f t="shared" ca="1" si="31"/>
        <v>9.7726158870110638</v>
      </c>
    </row>
    <row r="147" spans="1:11" x14ac:dyDescent="0.2">
      <c r="A147" s="1">
        <f t="shared" ca="1" si="34"/>
        <v>44688.037349536717</v>
      </c>
      <c r="B147" s="3">
        <f t="shared" ca="1" si="32"/>
        <v>0.28776215056603349</v>
      </c>
      <c r="C147" s="3">
        <f t="shared" ca="1" si="24"/>
        <v>-12</v>
      </c>
      <c r="D147">
        <f t="shared" ca="1" si="25"/>
        <v>16.546854193207597</v>
      </c>
      <c r="E147">
        <f t="shared" ca="1" si="26"/>
        <v>1.4388107528301675</v>
      </c>
      <c r="F147">
        <f t="shared" ca="1" si="27"/>
        <v>72.06491164513946</v>
      </c>
      <c r="G147">
        <f t="shared" ca="1" si="28"/>
        <v>0</v>
      </c>
      <c r="H147">
        <f t="shared" ca="1" si="29"/>
        <v>62.918893279113945</v>
      </c>
      <c r="I147">
        <f t="shared" ca="1" si="30"/>
        <v>4.8632864516981007</v>
      </c>
      <c r="J147">
        <f t="shared" ca="1" si="33"/>
        <v>1093.2877621505661</v>
      </c>
      <c r="K147">
        <f t="shared" ca="1" si="31"/>
        <v>15.471329892075531</v>
      </c>
    </row>
    <row r="148" spans="1:11" x14ac:dyDescent="0.2">
      <c r="A148" s="1">
        <f t="shared" ca="1" si="34"/>
        <v>44688.078483795973</v>
      </c>
      <c r="B148" s="3">
        <f t="shared" ca="1" si="32"/>
        <v>0.91986184195236687</v>
      </c>
      <c r="C148" s="3">
        <f t="shared" ca="1" si="24"/>
        <v>-11</v>
      </c>
      <c r="D148">
        <f t="shared" ca="1" si="25"/>
        <v>9.8815197385239646</v>
      </c>
      <c r="E148">
        <f t="shared" ca="1" si="26"/>
        <v>4.5993092097618344</v>
      </c>
      <c r="F148">
        <f t="shared" ca="1" si="27"/>
        <v>80.823299501273695</v>
      </c>
      <c r="G148">
        <f t="shared" ca="1" si="28"/>
        <v>0</v>
      </c>
      <c r="H148">
        <f t="shared" ca="1" si="29"/>
        <v>71.677281135248165</v>
      </c>
      <c r="I148">
        <f t="shared" ca="1" si="30"/>
        <v>6.7595855258571005</v>
      </c>
      <c r="J148">
        <f t="shared" ca="1" si="33"/>
        <v>1023.9198618419524</v>
      </c>
      <c r="K148">
        <f t="shared" ca="1" si="31"/>
        <v>7.5417960546192306</v>
      </c>
    </row>
    <row r="149" spans="1:11" x14ac:dyDescent="0.2">
      <c r="A149" s="1">
        <f t="shared" ca="1" si="34"/>
        <v>44688.120069444121</v>
      </c>
      <c r="B149" s="3">
        <f t="shared" ca="1" si="32"/>
        <v>0.37373883851520573</v>
      </c>
      <c r="C149" s="3">
        <f t="shared" ca="1" si="24"/>
        <v>-10</v>
      </c>
      <c r="D149">
        <f t="shared" ca="1" si="25"/>
        <v>16.262611614847941</v>
      </c>
      <c r="E149">
        <f t="shared" ca="1" si="26"/>
        <v>1.8686941925760285</v>
      </c>
      <c r="F149">
        <f t="shared" ca="1" si="27"/>
        <v>72.976385449758794</v>
      </c>
      <c r="G149">
        <f t="shared" ca="1" si="28"/>
        <v>0</v>
      </c>
      <c r="H149">
        <f t="shared" ca="1" si="29"/>
        <v>63.830367083733279</v>
      </c>
      <c r="I149">
        <f t="shared" ca="1" si="30"/>
        <v>5.1212165155456173</v>
      </c>
      <c r="J149">
        <f t="shared" ca="1" si="33"/>
        <v>1034.3737388385152</v>
      </c>
      <c r="K149">
        <f t="shared" ca="1" si="31"/>
        <v>15.015133937817529</v>
      </c>
    </row>
    <row r="150" spans="1:11" x14ac:dyDescent="0.2">
      <c r="A150" s="1">
        <f t="shared" ca="1" si="34"/>
        <v>44688.161597221893</v>
      </c>
      <c r="B150" s="3">
        <f t="shared" ca="1" si="32"/>
        <v>0.57530678687511871</v>
      </c>
      <c r="C150" s="3">
        <f t="shared" ca="1" si="24"/>
        <v>-9</v>
      </c>
      <c r="D150">
        <f t="shared" ca="1" si="25"/>
        <v>14.822238918123931</v>
      </c>
      <c r="E150">
        <f t="shared" ca="1" si="26"/>
        <v>2.8765339343755936</v>
      </c>
      <c r="F150">
        <f t="shared" ca="1" si="27"/>
        <v>75.275810088385569</v>
      </c>
      <c r="G150">
        <f t="shared" ca="1" si="28"/>
        <v>0</v>
      </c>
      <c r="H150">
        <f t="shared" ca="1" si="29"/>
        <v>66.129791722360054</v>
      </c>
      <c r="I150">
        <f t="shared" ca="1" si="30"/>
        <v>5.7259203606253557</v>
      </c>
      <c r="J150">
        <f t="shared" ca="1" si="33"/>
        <v>986.5753067868751</v>
      </c>
      <c r="K150">
        <f t="shared" ca="1" si="31"/>
        <v>13.171625344373695</v>
      </c>
    </row>
    <row r="151" spans="1:11" x14ac:dyDescent="0.2">
      <c r="A151" s="1">
        <f t="shared" ca="1" si="34"/>
        <v>44688.203437499666</v>
      </c>
      <c r="B151" s="3">
        <f t="shared" ca="1" si="32"/>
        <v>0.60124262144212359</v>
      </c>
      <c r="C151" s="3">
        <f t="shared" ca="1" si="24"/>
        <v>-8</v>
      </c>
      <c r="D151">
        <f t="shared" ca="1" si="25"/>
        <v>15.190059028463011</v>
      </c>
      <c r="E151">
        <f t="shared" ca="1" si="26"/>
        <v>3.006213107210618</v>
      </c>
      <c r="F151">
        <f t="shared" ca="1" si="27"/>
        <v>75.596571286310663</v>
      </c>
      <c r="G151">
        <f t="shared" ca="1" si="28"/>
        <v>162.33550778937365</v>
      </c>
      <c r="H151">
        <f t="shared" ca="1" si="29"/>
        <v>66.450552920285148</v>
      </c>
      <c r="I151">
        <f t="shared" ca="1" si="30"/>
        <v>5.8037278643263708</v>
      </c>
      <c r="J151">
        <f t="shared" ca="1" si="33"/>
        <v>1034.6012426214422</v>
      </c>
      <c r="K151">
        <f t="shared" ca="1" si="31"/>
        <v>13.487573785578764</v>
      </c>
    </row>
    <row r="152" spans="1:11" x14ac:dyDescent="0.2">
      <c r="A152" s="1">
        <f t="shared" ca="1" si="34"/>
        <v>44688.245798610777</v>
      </c>
      <c r="B152" s="3">
        <f t="shared" ca="1" si="32"/>
        <v>0.23397344205547432</v>
      </c>
      <c r="C152" s="3">
        <f t="shared" ca="1" si="24"/>
        <v>-7</v>
      </c>
      <c r="D152">
        <f t="shared" ca="1" si="25"/>
        <v>18.362185905611678</v>
      </c>
      <c r="E152">
        <f t="shared" ca="1" si="26"/>
        <v>1.1698672102773715</v>
      </c>
      <c r="F152">
        <f t="shared" ca="1" si="27"/>
        <v>71.507644047013827</v>
      </c>
      <c r="G152">
        <f t="shared" ca="1" si="28"/>
        <v>164.74671807103883</v>
      </c>
      <c r="H152">
        <f t="shared" ca="1" si="29"/>
        <v>62.361625680988311</v>
      </c>
      <c r="I152">
        <f t="shared" ca="1" si="30"/>
        <v>4.7019203261664231</v>
      </c>
      <c r="J152">
        <f t="shared" ca="1" si="33"/>
        <v>950.23397344205546</v>
      </c>
      <c r="K152">
        <f t="shared" ca="1" si="31"/>
        <v>17.394239021500731</v>
      </c>
    </row>
    <row r="153" spans="1:11" x14ac:dyDescent="0.2">
      <c r="A153" s="1">
        <f t="shared" ca="1" si="34"/>
        <v>44688.28788194411</v>
      </c>
      <c r="B153" s="3">
        <f t="shared" ca="1" si="32"/>
        <v>0.77170542682068921</v>
      </c>
      <c r="C153" s="3">
        <f t="shared" ca="1" si="24"/>
        <v>-6</v>
      </c>
      <c r="D153">
        <f t="shared" ca="1" si="25"/>
        <v>15.369767439075865</v>
      </c>
      <c r="E153">
        <f t="shared" ca="1" si="26"/>
        <v>3.8585271341034462</v>
      </c>
      <c r="F153">
        <f t="shared" ca="1" si="27"/>
        <v>77.961202153441036</v>
      </c>
      <c r="G153">
        <f t="shared" ca="1" si="28"/>
        <v>902.89534938020654</v>
      </c>
      <c r="H153">
        <f t="shared" ca="1" si="29"/>
        <v>68.815183787415521</v>
      </c>
      <c r="I153">
        <f t="shared" ca="1" si="30"/>
        <v>6.3151162804620675</v>
      </c>
      <c r="J153">
        <f t="shared" ca="1" si="33"/>
        <v>974.77170542682074</v>
      </c>
      <c r="K153">
        <f t="shared" ca="1" si="31"/>
        <v>13.326356585434487</v>
      </c>
    </row>
    <row r="154" spans="1:11" x14ac:dyDescent="0.2">
      <c r="A154" s="1">
        <f t="shared" ca="1" si="34"/>
        <v>44688.328888888551</v>
      </c>
      <c r="B154" s="3">
        <f t="shared" ca="1" si="32"/>
        <v>0.32395690218412543</v>
      </c>
      <c r="C154" s="3">
        <f t="shared" ca="1" si="24"/>
        <v>-5</v>
      </c>
      <c r="D154">
        <f t="shared" ca="1" si="25"/>
        <v>18.380215489079372</v>
      </c>
      <c r="E154">
        <f t="shared" ca="1" si="26"/>
        <v>1.6197845109206273</v>
      </c>
      <c r="F154">
        <f t="shared" ca="1" si="27"/>
        <v>72.445107995906682</v>
      </c>
      <c r="G154">
        <f t="shared" ca="1" si="28"/>
        <v>529.95276449522567</v>
      </c>
      <c r="H154">
        <f t="shared" ca="1" si="29"/>
        <v>63.299089629881166</v>
      </c>
      <c r="I154">
        <f t="shared" ca="1" si="30"/>
        <v>4.9718707065523766</v>
      </c>
      <c r="J154">
        <f t="shared" ca="1" si="33"/>
        <v>994.32395690218414</v>
      </c>
      <c r="K154">
        <f t="shared" ca="1" si="31"/>
        <v>17.232301684711121</v>
      </c>
    </row>
    <row r="155" spans="1:11" x14ac:dyDescent="0.2">
      <c r="A155" s="1">
        <f t="shared" ca="1" si="34"/>
        <v>44688.370879629292</v>
      </c>
      <c r="B155" s="3">
        <f t="shared" ca="1" si="32"/>
        <v>0.79843055374877114</v>
      </c>
      <c r="C155" s="3">
        <f t="shared" ref="C155:C218" ca="1" si="35">-ABS(HOUR(A155)-12)</f>
        <v>-4</v>
      </c>
      <c r="D155">
        <f t="shared" ref="D155:D218" ca="1" si="36">20 + B155 *C155</f>
        <v>16.806277785004916</v>
      </c>
      <c r="E155">
        <f t="shared" ref="E155:E218" ca="1" si="37">5 *B155</f>
        <v>3.9921527687438556</v>
      </c>
      <c r="F155">
        <f t="shared" ref="F155:F218" ca="1" si="38">77 + (ASIN(B155) -PI()/4)*10</f>
        <v>78.392858534631102</v>
      </c>
      <c r="G155">
        <f t="shared" ref="G155:G218" ca="1" si="39">MAX(0, (COS(C155/12*PI())+0.65)*B155)*1800</f>
        <v>1652.7512462599564</v>
      </c>
      <c r="H155">
        <f t="shared" ref="H155:H218" ca="1" si="40">60 + (ASIN(B155) )*10</f>
        <v>69.246840168605587</v>
      </c>
      <c r="I155">
        <f t="shared" ref="I155:I218" ca="1" si="41">4 + B155*3</f>
        <v>6.3952916612463131</v>
      </c>
      <c r="J155">
        <f t="shared" ca="1" si="33"/>
        <v>867.79843055374874</v>
      </c>
      <c r="K155">
        <f t="shared" ref="K155:K218" ca="1" si="42">D155-0.5-2*B155</f>
        <v>14.709416677507374</v>
      </c>
    </row>
    <row r="156" spans="1:11" x14ac:dyDescent="0.2">
      <c r="A156" s="1">
        <f t="shared" ca="1" si="34"/>
        <v>44688.412604166326</v>
      </c>
      <c r="B156" s="3">
        <f t="shared" ca="1" si="32"/>
        <v>0.37320606518415267</v>
      </c>
      <c r="C156" s="3">
        <f t="shared" ca="1" si="35"/>
        <v>-3</v>
      </c>
      <c r="D156">
        <f t="shared" ca="1" si="36"/>
        <v>18.880381804447541</v>
      </c>
      <c r="E156">
        <f t="shared" ca="1" si="37"/>
        <v>1.8660303259207633</v>
      </c>
      <c r="F156">
        <f t="shared" ca="1" si="38"/>
        <v>72.9706421375693</v>
      </c>
      <c r="G156">
        <f t="shared" ca="1" si="39"/>
        <v>911.66486731445218</v>
      </c>
      <c r="H156">
        <f t="shared" ca="1" si="40"/>
        <v>63.824623771543777</v>
      </c>
      <c r="I156">
        <f t="shared" ca="1" si="41"/>
        <v>5.1196181955524578</v>
      </c>
      <c r="J156">
        <f t="shared" ca="1" si="33"/>
        <v>887.37320606518415</v>
      </c>
      <c r="K156">
        <f t="shared" ca="1" si="42"/>
        <v>17.633969674079236</v>
      </c>
    </row>
    <row r="157" spans="1:11" x14ac:dyDescent="0.2">
      <c r="A157" s="1">
        <f t="shared" ca="1" si="34"/>
        <v>44688.453738425582</v>
      </c>
      <c r="B157" s="3">
        <f t="shared" ca="1" si="32"/>
        <v>0.49984277807571498</v>
      </c>
      <c r="C157" s="3">
        <f t="shared" ca="1" si="35"/>
        <v>-2</v>
      </c>
      <c r="D157">
        <f t="shared" ca="1" si="36"/>
        <v>19.00031444384857</v>
      </c>
      <c r="E157">
        <f t="shared" ca="1" si="37"/>
        <v>2.499213890378575</v>
      </c>
      <c r="F157">
        <f t="shared" ca="1" si="38"/>
        <v>74.380190774724838</v>
      </c>
      <c r="G157">
        <f t="shared" ca="1" si="39"/>
        <v>1363.9938290297487</v>
      </c>
      <c r="H157">
        <f t="shared" ca="1" si="40"/>
        <v>65.234172408699322</v>
      </c>
      <c r="I157">
        <f t="shared" ca="1" si="41"/>
        <v>5.4995283342271453</v>
      </c>
      <c r="J157">
        <f t="shared" ca="1" si="33"/>
        <v>1047.4998427780756</v>
      </c>
      <c r="K157">
        <f t="shared" ca="1" si="42"/>
        <v>17.50062888769714</v>
      </c>
    </row>
    <row r="158" spans="1:11" x14ac:dyDescent="0.2">
      <c r="A158" s="1">
        <f t="shared" ca="1" si="34"/>
        <v>44688.495844907062</v>
      </c>
      <c r="B158" s="3">
        <f t="shared" ca="1" si="32"/>
        <v>0.88235668786986343</v>
      </c>
      <c r="C158" s="3">
        <f t="shared" ca="1" si="35"/>
        <v>-1</v>
      </c>
      <c r="D158">
        <f t="shared" ca="1" si="36"/>
        <v>19.117643312130138</v>
      </c>
      <c r="E158">
        <f t="shared" ca="1" si="37"/>
        <v>4.4117834393493176</v>
      </c>
      <c r="F158">
        <f t="shared" ca="1" si="38"/>
        <v>79.954487989266084</v>
      </c>
      <c r="G158">
        <f t="shared" ca="1" si="39"/>
        <v>2566.4813278700303</v>
      </c>
      <c r="H158">
        <f t="shared" ca="1" si="40"/>
        <v>70.808469623240569</v>
      </c>
      <c r="I158">
        <f t="shared" ca="1" si="41"/>
        <v>6.6470700636095899</v>
      </c>
      <c r="J158">
        <f t="shared" ca="1" si="33"/>
        <v>1096.8823566878698</v>
      </c>
      <c r="K158">
        <f t="shared" ca="1" si="42"/>
        <v>16.85292993639041</v>
      </c>
    </row>
    <row r="159" spans="1:11" x14ac:dyDescent="0.2">
      <c r="A159" s="1">
        <f t="shared" ca="1" si="34"/>
        <v>44688.53711805521</v>
      </c>
      <c r="B159" s="3">
        <f t="shared" ca="1" si="32"/>
        <v>0.12137599072287897</v>
      </c>
      <c r="C159" s="3">
        <f t="shared" ca="1" si="35"/>
        <v>0</v>
      </c>
      <c r="D159">
        <f t="shared" ca="1" si="36"/>
        <v>20</v>
      </c>
      <c r="E159">
        <f t="shared" ca="1" si="37"/>
        <v>0.60687995361439484</v>
      </c>
      <c r="F159">
        <f t="shared" ca="1" si="38"/>
        <v>70.362778417139282</v>
      </c>
      <c r="G159">
        <f t="shared" ca="1" si="39"/>
        <v>360.48669244695054</v>
      </c>
      <c r="H159">
        <f t="shared" ca="1" si="40"/>
        <v>61.216760051113759</v>
      </c>
      <c r="I159">
        <f t="shared" ca="1" si="41"/>
        <v>4.364127972168637</v>
      </c>
      <c r="J159">
        <f t="shared" ca="1" si="33"/>
        <v>908.12137599072287</v>
      </c>
      <c r="K159">
        <f t="shared" ca="1" si="42"/>
        <v>19.257248018554243</v>
      </c>
    </row>
    <row r="160" spans="1:11" x14ac:dyDescent="0.2">
      <c r="A160" s="1">
        <f t="shared" ca="1" si="34"/>
        <v>44688.578194444097</v>
      </c>
      <c r="B160" s="3">
        <f t="shared" ca="1" si="32"/>
        <v>3.4638845034951737E-2</v>
      </c>
      <c r="C160" s="3">
        <f t="shared" ca="1" si="35"/>
        <v>-1</v>
      </c>
      <c r="D160">
        <f t="shared" ca="1" si="36"/>
        <v>19.965361154965048</v>
      </c>
      <c r="E160">
        <f t="shared" ca="1" si="37"/>
        <v>0.17319422517475869</v>
      </c>
      <c r="F160">
        <f t="shared" ca="1" si="38"/>
        <v>69.492476122808768</v>
      </c>
      <c r="G160">
        <f t="shared" ca="1" si="39"/>
        <v>100.75284771264607</v>
      </c>
      <c r="H160">
        <f t="shared" ca="1" si="40"/>
        <v>60.346457756783245</v>
      </c>
      <c r="I160">
        <f t="shared" ca="1" si="41"/>
        <v>4.1039165351048554</v>
      </c>
      <c r="J160">
        <f t="shared" ca="1" si="33"/>
        <v>1002.0346388450349</v>
      </c>
      <c r="K160">
        <f t="shared" ca="1" si="42"/>
        <v>19.396083464895145</v>
      </c>
    </row>
    <row r="161" spans="1:11" x14ac:dyDescent="0.2">
      <c r="A161" s="1">
        <f t="shared" ca="1" si="34"/>
        <v>44688.620324073723</v>
      </c>
      <c r="B161" s="3">
        <f t="shared" ca="1" si="32"/>
        <v>0.94182818391396472</v>
      </c>
      <c r="C161" s="3">
        <f t="shared" ca="1" si="35"/>
        <v>-2</v>
      </c>
      <c r="D161">
        <f t="shared" ca="1" si="36"/>
        <v>18.116343632172072</v>
      </c>
      <c r="E161">
        <f t="shared" ca="1" si="37"/>
        <v>4.7091409195698235</v>
      </c>
      <c r="F161">
        <f t="shared" ca="1" si="38"/>
        <v>81.42630821204699</v>
      </c>
      <c r="G161">
        <f t="shared" ca="1" si="39"/>
        <v>2570.1038150647191</v>
      </c>
      <c r="H161">
        <f t="shared" ca="1" si="40"/>
        <v>72.280289846021475</v>
      </c>
      <c r="I161">
        <f t="shared" ca="1" si="41"/>
        <v>6.8254845517418943</v>
      </c>
      <c r="J161">
        <f t="shared" ca="1" si="33"/>
        <v>1001.9418281839139</v>
      </c>
      <c r="K161">
        <f t="shared" ca="1" si="42"/>
        <v>15.732687264344142</v>
      </c>
    </row>
    <row r="162" spans="1:11" x14ac:dyDescent="0.2">
      <c r="A162" s="1">
        <f t="shared" ca="1" si="34"/>
        <v>44688.662048610757</v>
      </c>
      <c r="B162" s="3">
        <f t="shared" ca="1" si="32"/>
        <v>0.31872263804401857</v>
      </c>
      <c r="C162" s="3">
        <f t="shared" ca="1" si="35"/>
        <v>-3</v>
      </c>
      <c r="D162">
        <f t="shared" ca="1" si="36"/>
        <v>19.043832085867944</v>
      </c>
      <c r="E162">
        <f t="shared" ca="1" si="37"/>
        <v>1.593613190220093</v>
      </c>
      <c r="F162">
        <f t="shared" ca="1" si="38"/>
        <v>72.389833737377074</v>
      </c>
      <c r="G162">
        <f t="shared" ca="1" si="39"/>
        <v>778.57317613296561</v>
      </c>
      <c r="H162">
        <f t="shared" ca="1" si="40"/>
        <v>63.243815371351559</v>
      </c>
      <c r="I162">
        <f t="shared" ca="1" si="41"/>
        <v>4.956167914132056</v>
      </c>
      <c r="J162">
        <f t="shared" ca="1" si="33"/>
        <v>1005.3187226380441</v>
      </c>
      <c r="K162">
        <f t="shared" ca="1" si="42"/>
        <v>17.906386809779907</v>
      </c>
    </row>
    <row r="163" spans="1:11" x14ac:dyDescent="0.2">
      <c r="A163" s="1">
        <f t="shared" ca="1" si="34"/>
        <v>44688.704236110752</v>
      </c>
      <c r="B163" s="3">
        <f t="shared" ca="1" si="32"/>
        <v>0.12924360406616719</v>
      </c>
      <c r="C163" s="3">
        <f t="shared" ca="1" si="35"/>
        <v>-4</v>
      </c>
      <c r="D163">
        <f t="shared" ca="1" si="36"/>
        <v>19.48302558373533</v>
      </c>
      <c r="E163">
        <f t="shared" ca="1" si="37"/>
        <v>0.64621802033083597</v>
      </c>
      <c r="F163">
        <f t="shared" ca="1" si="38"/>
        <v>70.4420798472934</v>
      </c>
      <c r="G163">
        <f t="shared" ca="1" si="39"/>
        <v>267.53426041696611</v>
      </c>
      <c r="H163">
        <f t="shared" ca="1" si="40"/>
        <v>61.296061481267877</v>
      </c>
      <c r="I163">
        <f t="shared" ca="1" si="41"/>
        <v>4.3877308121985017</v>
      </c>
      <c r="J163">
        <f t="shared" ca="1" si="33"/>
        <v>933.12924360406612</v>
      </c>
      <c r="K163">
        <f t="shared" ca="1" si="42"/>
        <v>18.724538375602997</v>
      </c>
    </row>
    <row r="164" spans="1:11" x14ac:dyDescent="0.2">
      <c r="A164" s="1">
        <f t="shared" ca="1" si="34"/>
        <v>44688.745821758901</v>
      </c>
      <c r="B164" s="3">
        <f t="shared" ca="1" si="32"/>
        <v>0.39846030386678921</v>
      </c>
      <c r="C164" s="3">
        <f t="shared" ca="1" si="35"/>
        <v>-5</v>
      </c>
      <c r="D164">
        <f t="shared" ca="1" si="36"/>
        <v>18.007698480666054</v>
      </c>
      <c r="E164">
        <f t="shared" ca="1" si="37"/>
        <v>1.9923015193339459</v>
      </c>
      <c r="F164">
        <f t="shared" ca="1" si="38"/>
        <v>73.244393510797821</v>
      </c>
      <c r="G164">
        <f t="shared" ca="1" si="39"/>
        <v>651.83096316865613</v>
      </c>
      <c r="H164">
        <f t="shared" ca="1" si="40"/>
        <v>64.098375144772305</v>
      </c>
      <c r="I164">
        <f t="shared" ca="1" si="41"/>
        <v>5.1953809116003677</v>
      </c>
      <c r="J164">
        <f t="shared" ca="1" si="33"/>
        <v>973.39846030386684</v>
      </c>
      <c r="K164">
        <f t="shared" ca="1" si="42"/>
        <v>16.710777872932475</v>
      </c>
    </row>
    <row r="165" spans="1:11" x14ac:dyDescent="0.2">
      <c r="A165" s="1">
        <f t="shared" ca="1" si="34"/>
        <v>44688.787453703342</v>
      </c>
      <c r="B165" s="3">
        <f t="shared" ca="1" si="32"/>
        <v>0.40424923744349728</v>
      </c>
      <c r="C165" s="3">
        <f t="shared" ca="1" si="35"/>
        <v>-6</v>
      </c>
      <c r="D165">
        <f t="shared" ca="1" si="36"/>
        <v>17.574504575339017</v>
      </c>
      <c r="E165">
        <f t="shared" ca="1" si="37"/>
        <v>2.0212461872174865</v>
      </c>
      <c r="F165">
        <f t="shared" ca="1" si="38"/>
        <v>73.307596976717861</v>
      </c>
      <c r="G165">
        <f t="shared" ca="1" si="39"/>
        <v>472.97160780889192</v>
      </c>
      <c r="H165">
        <f t="shared" ca="1" si="40"/>
        <v>64.161578610692345</v>
      </c>
      <c r="I165">
        <f t="shared" ca="1" si="41"/>
        <v>5.2127477123304917</v>
      </c>
      <c r="J165">
        <f t="shared" ca="1" si="33"/>
        <v>1098.4042492374435</v>
      </c>
      <c r="K165">
        <f t="shared" ca="1" si="42"/>
        <v>16.266006100452021</v>
      </c>
    </row>
    <row r="166" spans="1:11" x14ac:dyDescent="0.2">
      <c r="A166" s="1">
        <f t="shared" ca="1" si="34"/>
        <v>44688.828483795929</v>
      </c>
      <c r="B166" s="3">
        <f t="shared" ca="1" si="32"/>
        <v>0.51738735353834908</v>
      </c>
      <c r="C166" s="3">
        <f t="shared" ca="1" si="35"/>
        <v>-7</v>
      </c>
      <c r="D166">
        <f t="shared" ca="1" si="36"/>
        <v>16.378288525231557</v>
      </c>
      <c r="E166">
        <f t="shared" ca="1" si="37"/>
        <v>2.5869367676917454</v>
      </c>
      <c r="F166">
        <f t="shared" ca="1" si="38"/>
        <v>74.583969155364898</v>
      </c>
      <c r="G166">
        <f t="shared" ca="1" si="39"/>
        <v>364.30574221621987</v>
      </c>
      <c r="H166">
        <f t="shared" ca="1" si="40"/>
        <v>65.437950789339382</v>
      </c>
      <c r="I166">
        <f t="shared" ca="1" si="41"/>
        <v>5.5521620606150472</v>
      </c>
      <c r="J166">
        <f t="shared" ca="1" si="33"/>
        <v>981.51738735353831</v>
      </c>
      <c r="K166">
        <f t="shared" ca="1" si="42"/>
        <v>14.843513818154859</v>
      </c>
    </row>
    <row r="167" spans="1:11" x14ac:dyDescent="0.2">
      <c r="A167" s="1">
        <f t="shared" ca="1" si="34"/>
        <v>44688.870509258886</v>
      </c>
      <c r="B167" s="3">
        <f t="shared" ca="1" si="32"/>
        <v>0.49157511768487494</v>
      </c>
      <c r="C167" s="3">
        <f t="shared" ca="1" si="35"/>
        <v>-8</v>
      </c>
      <c r="D167">
        <f t="shared" ca="1" si="36"/>
        <v>16.067399058521001</v>
      </c>
      <c r="E167">
        <f t="shared" ca="1" si="37"/>
        <v>2.4578755884243746</v>
      </c>
      <c r="F167">
        <f t="shared" ca="1" si="38"/>
        <v>74.284994118409941</v>
      </c>
      <c r="G167">
        <f t="shared" ca="1" si="39"/>
        <v>132.72528177491645</v>
      </c>
      <c r="H167">
        <f t="shared" ca="1" si="40"/>
        <v>65.138975752384425</v>
      </c>
      <c r="I167">
        <f t="shared" ca="1" si="41"/>
        <v>5.4747253530546249</v>
      </c>
      <c r="J167">
        <f t="shared" ca="1" si="33"/>
        <v>951.49157511768487</v>
      </c>
      <c r="K167">
        <f t="shared" ca="1" si="42"/>
        <v>14.584248823151251</v>
      </c>
    </row>
    <row r="168" spans="1:11" x14ac:dyDescent="0.2">
      <c r="A168" s="1">
        <f t="shared" ca="1" si="34"/>
        <v>44688.911608795919</v>
      </c>
      <c r="B168" s="3">
        <f t="shared" ca="1" si="32"/>
        <v>0.13008426640212345</v>
      </c>
      <c r="C168" s="3">
        <f t="shared" ca="1" si="35"/>
        <v>-9</v>
      </c>
      <c r="D168">
        <f t="shared" ca="1" si="36"/>
        <v>18.82924160238089</v>
      </c>
      <c r="E168">
        <f t="shared" ca="1" si="37"/>
        <v>0.65042133201061725</v>
      </c>
      <c r="F168">
        <f t="shared" ca="1" si="38"/>
        <v>70.450558043867943</v>
      </c>
      <c r="G168">
        <f t="shared" ca="1" si="39"/>
        <v>0</v>
      </c>
      <c r="H168">
        <f t="shared" ca="1" si="40"/>
        <v>61.304539677842428</v>
      </c>
      <c r="I168">
        <f t="shared" ca="1" si="41"/>
        <v>4.3902527992063707</v>
      </c>
      <c r="J168">
        <f t="shared" ca="1" si="33"/>
        <v>864.13008426640215</v>
      </c>
      <c r="K168">
        <f t="shared" ca="1" si="42"/>
        <v>18.069073069576643</v>
      </c>
    </row>
    <row r="169" spans="1:11" x14ac:dyDescent="0.2">
      <c r="A169" s="1">
        <f t="shared" ca="1" si="34"/>
        <v>44688.953900462584</v>
      </c>
      <c r="B169" s="3">
        <f t="shared" ca="1" si="32"/>
        <v>0.52175650946247054</v>
      </c>
      <c r="C169" s="3">
        <f t="shared" ca="1" si="35"/>
        <v>-10</v>
      </c>
      <c r="D169">
        <f t="shared" ca="1" si="36"/>
        <v>14.782434905375295</v>
      </c>
      <c r="E169">
        <f t="shared" ca="1" si="37"/>
        <v>2.6087825473123525</v>
      </c>
      <c r="F169">
        <f t="shared" ca="1" si="38"/>
        <v>74.635104798696474</v>
      </c>
      <c r="G169">
        <f t="shared" ca="1" si="39"/>
        <v>0</v>
      </c>
      <c r="H169">
        <f t="shared" ca="1" si="40"/>
        <v>65.489086432670959</v>
      </c>
      <c r="I169">
        <f t="shared" ca="1" si="41"/>
        <v>5.5652695283874118</v>
      </c>
      <c r="J169">
        <f t="shared" ca="1" si="33"/>
        <v>868.52175650946242</v>
      </c>
      <c r="K169">
        <f t="shared" ca="1" si="42"/>
        <v>13.238921886450354</v>
      </c>
    </row>
    <row r="170" spans="1:11" x14ac:dyDescent="0.2">
      <c r="A170" s="1">
        <f t="shared" ca="1" si="34"/>
        <v>44688.995208332955</v>
      </c>
      <c r="B170" s="3">
        <f t="shared" ca="1" si="32"/>
        <v>0.72271572759680058</v>
      </c>
      <c r="C170" s="3">
        <f t="shared" ca="1" si="35"/>
        <v>-11</v>
      </c>
      <c r="D170">
        <f t="shared" ca="1" si="36"/>
        <v>12.050126996435193</v>
      </c>
      <c r="E170">
        <f t="shared" ca="1" si="37"/>
        <v>3.6135786379840029</v>
      </c>
      <c r="F170">
        <f t="shared" ca="1" si="38"/>
        <v>77.223254405525154</v>
      </c>
      <c r="G170">
        <f t="shared" ca="1" si="39"/>
        <v>0</v>
      </c>
      <c r="H170">
        <f t="shared" ca="1" si="40"/>
        <v>68.077236039499638</v>
      </c>
      <c r="I170">
        <f t="shared" ca="1" si="41"/>
        <v>6.1681471827904018</v>
      </c>
      <c r="J170">
        <f t="shared" ca="1" si="33"/>
        <v>981.72271572759678</v>
      </c>
      <c r="K170">
        <f t="shared" ca="1" si="42"/>
        <v>10.104695541241592</v>
      </c>
    </row>
    <row r="171" spans="1:11" x14ac:dyDescent="0.2">
      <c r="A171" s="1">
        <f t="shared" ca="1" si="34"/>
        <v>44689.036944444066</v>
      </c>
      <c r="B171" s="3">
        <f t="shared" ca="1" si="32"/>
        <v>0.77066589424133269</v>
      </c>
      <c r="C171" s="3">
        <f t="shared" ca="1" si="35"/>
        <v>-12</v>
      </c>
      <c r="D171">
        <f t="shared" ca="1" si="36"/>
        <v>10.752009269104008</v>
      </c>
      <c r="E171">
        <f t="shared" ca="1" si="37"/>
        <v>3.8533294712066635</v>
      </c>
      <c r="F171">
        <f t="shared" ca="1" si="38"/>
        <v>77.944872961162048</v>
      </c>
      <c r="G171">
        <f t="shared" ca="1" si="39"/>
        <v>0</v>
      </c>
      <c r="H171">
        <f t="shared" ca="1" si="40"/>
        <v>68.798854595136532</v>
      </c>
      <c r="I171">
        <f t="shared" ca="1" si="41"/>
        <v>6.3119976827239981</v>
      </c>
      <c r="J171">
        <f t="shared" ca="1" si="33"/>
        <v>1002.7706658942413</v>
      </c>
      <c r="K171">
        <f t="shared" ca="1" si="42"/>
        <v>8.7106774806213423</v>
      </c>
    </row>
    <row r="172" spans="1:11" x14ac:dyDescent="0.2">
      <c r="A172" s="1">
        <f t="shared" ca="1" si="34"/>
        <v>44689.078055555176</v>
      </c>
      <c r="B172" s="3">
        <f t="shared" ca="1" si="32"/>
        <v>0.10026740819989466</v>
      </c>
      <c r="C172" s="3">
        <f t="shared" ca="1" si="35"/>
        <v>-11</v>
      </c>
      <c r="D172">
        <f t="shared" ca="1" si="36"/>
        <v>18.897058509801159</v>
      </c>
      <c r="E172">
        <f t="shared" ca="1" si="37"/>
        <v>0.50133704099947329</v>
      </c>
      <c r="F172">
        <f t="shared" ca="1" si="38"/>
        <v>70.150380167501154</v>
      </c>
      <c r="G172">
        <f t="shared" ca="1" si="39"/>
        <v>0</v>
      </c>
      <c r="H172">
        <f t="shared" ca="1" si="40"/>
        <v>61.004361801475639</v>
      </c>
      <c r="I172">
        <f t="shared" ca="1" si="41"/>
        <v>4.3008022245996838</v>
      </c>
      <c r="J172">
        <f t="shared" ca="1" si="33"/>
        <v>1052.1002674081999</v>
      </c>
      <c r="K172">
        <f t="shared" ca="1" si="42"/>
        <v>18.196523693401371</v>
      </c>
    </row>
    <row r="173" spans="1:11" x14ac:dyDescent="0.2">
      <c r="A173" s="1">
        <f t="shared" ca="1" si="34"/>
        <v>44689.119930555171</v>
      </c>
      <c r="B173" s="3">
        <f t="shared" ca="1" si="32"/>
        <v>0.99992158293066347</v>
      </c>
      <c r="C173" s="3">
        <f t="shared" ca="1" si="35"/>
        <v>-10</v>
      </c>
      <c r="D173">
        <f t="shared" ca="1" si="36"/>
        <v>10.000784170693365</v>
      </c>
      <c r="E173">
        <f t="shared" ca="1" si="37"/>
        <v>4.9996079146533177</v>
      </c>
      <c r="F173">
        <f t="shared" ca="1" si="38"/>
        <v>84.728747378093146</v>
      </c>
      <c r="G173">
        <f t="shared" ca="1" si="39"/>
        <v>0</v>
      </c>
      <c r="H173">
        <f t="shared" ca="1" si="40"/>
        <v>75.582729012067631</v>
      </c>
      <c r="I173">
        <f t="shared" ca="1" si="41"/>
        <v>6.999764748791991</v>
      </c>
      <c r="J173">
        <f t="shared" ca="1" si="33"/>
        <v>944.99992158293071</v>
      </c>
      <c r="K173">
        <f t="shared" ca="1" si="42"/>
        <v>7.500941004832038</v>
      </c>
    </row>
    <row r="174" spans="1:11" x14ac:dyDescent="0.2">
      <c r="A174" s="1">
        <f t="shared" ca="1" si="34"/>
        <v>44689.161122684796</v>
      </c>
      <c r="B174" s="3">
        <f t="shared" ca="1" si="32"/>
        <v>0.10116107607555713</v>
      </c>
      <c r="C174" s="3">
        <f t="shared" ca="1" si="35"/>
        <v>-9</v>
      </c>
      <c r="D174">
        <f t="shared" ca="1" si="36"/>
        <v>19.089550315319986</v>
      </c>
      <c r="E174">
        <f t="shared" ca="1" si="37"/>
        <v>0.50580538037778566</v>
      </c>
      <c r="F174">
        <f t="shared" ca="1" si="38"/>
        <v>70.159362518281156</v>
      </c>
      <c r="G174">
        <f t="shared" ca="1" si="39"/>
        <v>0</v>
      </c>
      <c r="H174">
        <f t="shared" ca="1" si="40"/>
        <v>61.013344152255641</v>
      </c>
      <c r="I174">
        <f t="shared" ca="1" si="41"/>
        <v>4.3034832282266713</v>
      </c>
      <c r="J174">
        <f t="shared" ca="1" si="33"/>
        <v>1077.1011610760756</v>
      </c>
      <c r="K174">
        <f t="shared" ca="1" si="42"/>
        <v>18.387228163168871</v>
      </c>
    </row>
    <row r="175" spans="1:11" x14ac:dyDescent="0.2">
      <c r="A175" s="1">
        <f t="shared" ca="1" si="34"/>
        <v>44689.202106481091</v>
      </c>
      <c r="B175" s="3">
        <f t="shared" ca="1" si="32"/>
        <v>0.48045297929281261</v>
      </c>
      <c r="C175" s="3">
        <f t="shared" ca="1" si="35"/>
        <v>-8</v>
      </c>
      <c r="D175">
        <f t="shared" ca="1" si="36"/>
        <v>16.156376165657498</v>
      </c>
      <c r="E175">
        <f t="shared" ca="1" si="37"/>
        <v>2.4022648964640632</v>
      </c>
      <c r="F175">
        <f t="shared" ca="1" si="38"/>
        <v>74.157729739396288</v>
      </c>
      <c r="G175">
        <f t="shared" ca="1" si="39"/>
        <v>129.72230440905963</v>
      </c>
      <c r="H175">
        <f t="shared" ca="1" si="40"/>
        <v>65.011711373370773</v>
      </c>
      <c r="I175">
        <f t="shared" ca="1" si="41"/>
        <v>5.4413589378784373</v>
      </c>
      <c r="J175">
        <f t="shared" ca="1" si="33"/>
        <v>916.48045297929286</v>
      </c>
      <c r="K175">
        <f t="shared" ca="1" si="42"/>
        <v>14.695470207071873</v>
      </c>
    </row>
    <row r="176" spans="1:11" x14ac:dyDescent="0.2">
      <c r="A176" s="1">
        <f t="shared" ca="1" si="34"/>
        <v>44689.244039351455</v>
      </c>
      <c r="B176" s="3">
        <f t="shared" ca="1" si="32"/>
        <v>0.93321638730654399</v>
      </c>
      <c r="C176" s="3">
        <f t="shared" ca="1" si="35"/>
        <v>-7</v>
      </c>
      <c r="D176">
        <f t="shared" ca="1" si="36"/>
        <v>13.467485288854192</v>
      </c>
      <c r="E176">
        <f t="shared" ca="1" si="37"/>
        <v>4.66608193653272</v>
      </c>
      <c r="F176">
        <f t="shared" ca="1" si="38"/>
        <v>81.178645356659388</v>
      </c>
      <c r="G176">
        <f t="shared" ca="1" si="39"/>
        <v>657.10165952258944</v>
      </c>
      <c r="H176">
        <f t="shared" ca="1" si="40"/>
        <v>72.032626990633872</v>
      </c>
      <c r="I176">
        <f t="shared" ca="1" si="41"/>
        <v>6.799649161919632</v>
      </c>
      <c r="J176">
        <f t="shared" ca="1" si="33"/>
        <v>931.93321638730652</v>
      </c>
      <c r="K176">
        <f t="shared" ca="1" si="42"/>
        <v>11.101052514241104</v>
      </c>
    </row>
    <row r="177" spans="1:11" x14ac:dyDescent="0.2">
      <c r="A177" s="1">
        <f t="shared" ca="1" si="34"/>
        <v>44689.285069444042</v>
      </c>
      <c r="B177" s="3">
        <f t="shared" ca="1" si="32"/>
        <v>0.25808118798717405</v>
      </c>
      <c r="C177" s="3">
        <f t="shared" ca="1" si="35"/>
        <v>-6</v>
      </c>
      <c r="D177">
        <f t="shared" ca="1" si="36"/>
        <v>18.451512872076954</v>
      </c>
      <c r="E177">
        <f t="shared" ca="1" si="37"/>
        <v>1.2904059399358703</v>
      </c>
      <c r="F177">
        <f t="shared" ca="1" si="38"/>
        <v>71.756374165924612</v>
      </c>
      <c r="G177">
        <f t="shared" ca="1" si="39"/>
        <v>301.95498994499371</v>
      </c>
      <c r="H177">
        <f t="shared" ca="1" si="40"/>
        <v>62.610355799899104</v>
      </c>
      <c r="I177">
        <f t="shared" ca="1" si="41"/>
        <v>4.7742435639615222</v>
      </c>
      <c r="J177">
        <f t="shared" ca="1" si="33"/>
        <v>1087.2580811879873</v>
      </c>
      <c r="K177">
        <f t="shared" ca="1" si="42"/>
        <v>17.435350496102608</v>
      </c>
    </row>
    <row r="178" spans="1:11" x14ac:dyDescent="0.2">
      <c r="A178" s="1">
        <f t="shared" ca="1" si="34"/>
        <v>44689.326504629222</v>
      </c>
      <c r="B178" s="3">
        <f t="shared" ca="1" si="32"/>
        <v>0.1245942848863868</v>
      </c>
      <c r="C178" s="3">
        <f t="shared" ca="1" si="35"/>
        <v>-5</v>
      </c>
      <c r="D178">
        <f t="shared" ca="1" si="36"/>
        <v>19.377028575568065</v>
      </c>
      <c r="E178">
        <f t="shared" ca="1" si="37"/>
        <v>0.62297142443193398</v>
      </c>
      <c r="F178">
        <f t="shared" ca="1" si="38"/>
        <v>70.395207558947703</v>
      </c>
      <c r="G178">
        <f t="shared" ca="1" si="39"/>
        <v>203.82058622821947</v>
      </c>
      <c r="H178">
        <f t="shared" ca="1" si="40"/>
        <v>61.249189192922188</v>
      </c>
      <c r="I178">
        <f t="shared" ca="1" si="41"/>
        <v>4.3737828546591606</v>
      </c>
      <c r="J178">
        <f t="shared" ca="1" si="33"/>
        <v>1045.1245942848864</v>
      </c>
      <c r="K178">
        <f t="shared" ca="1" si="42"/>
        <v>18.627840005795292</v>
      </c>
    </row>
    <row r="179" spans="1:11" x14ac:dyDescent="0.2">
      <c r="A179" s="1">
        <f t="shared" ca="1" si="34"/>
        <v>44689.367708332924</v>
      </c>
      <c r="B179" s="3">
        <f t="shared" ca="1" si="32"/>
        <v>0.59973607609289248</v>
      </c>
      <c r="C179" s="3">
        <f t="shared" ca="1" si="35"/>
        <v>-4</v>
      </c>
      <c r="D179">
        <f t="shared" ca="1" si="36"/>
        <v>17.601055695628432</v>
      </c>
      <c r="E179">
        <f t="shared" ca="1" si="37"/>
        <v>2.9986803804644624</v>
      </c>
      <c r="F179">
        <f t="shared" ca="1" si="38"/>
        <v>75.57773081309837</v>
      </c>
      <c r="G179">
        <f t="shared" ca="1" si="39"/>
        <v>1241.4536775122876</v>
      </c>
      <c r="H179">
        <f t="shared" ca="1" si="40"/>
        <v>66.431712447072854</v>
      </c>
      <c r="I179">
        <f t="shared" ca="1" si="41"/>
        <v>5.7992082282786779</v>
      </c>
      <c r="J179">
        <f t="shared" ca="1" si="33"/>
        <v>934.59973607609288</v>
      </c>
      <c r="K179">
        <f t="shared" ca="1" si="42"/>
        <v>15.901583543442648</v>
      </c>
    </row>
    <row r="180" spans="1:11" x14ac:dyDescent="0.2">
      <c r="A180" s="1">
        <f t="shared" ca="1" si="34"/>
        <v>44689.40957175885</v>
      </c>
      <c r="B180" s="3">
        <f t="shared" ca="1" si="32"/>
        <v>0.21718201091603773</v>
      </c>
      <c r="C180" s="3">
        <f t="shared" ca="1" si="35"/>
        <v>-3</v>
      </c>
      <c r="D180">
        <f t="shared" ca="1" si="36"/>
        <v>19.348453967251888</v>
      </c>
      <c r="E180">
        <f t="shared" ca="1" si="37"/>
        <v>1.0859100545801885</v>
      </c>
      <c r="F180">
        <f t="shared" ca="1" si="38"/>
        <v>71.335284792984936</v>
      </c>
      <c r="G180">
        <f t="shared" ca="1" si="39"/>
        <v>530.53052357859406</v>
      </c>
      <c r="H180">
        <f t="shared" ca="1" si="40"/>
        <v>62.189266426959421</v>
      </c>
      <c r="I180">
        <f t="shared" ca="1" si="41"/>
        <v>4.6515460327481133</v>
      </c>
      <c r="J180">
        <f t="shared" ca="1" si="33"/>
        <v>952.21718201091608</v>
      </c>
      <c r="K180">
        <f t="shared" ca="1" si="42"/>
        <v>18.414089945419814</v>
      </c>
    </row>
    <row r="181" spans="1:11" x14ac:dyDescent="0.2">
      <c r="A181" s="1">
        <f t="shared" ca="1" si="34"/>
        <v>44689.451585647737</v>
      </c>
      <c r="B181" s="3">
        <f t="shared" ca="1" si="32"/>
        <v>0.24113583024998386</v>
      </c>
      <c r="C181" s="3">
        <f t="shared" ca="1" si="35"/>
        <v>-2</v>
      </c>
      <c r="D181">
        <f t="shared" ca="1" si="36"/>
        <v>19.517728339500032</v>
      </c>
      <c r="E181">
        <f t="shared" ca="1" si="37"/>
        <v>1.2056791512499192</v>
      </c>
      <c r="F181">
        <f t="shared" ca="1" si="38"/>
        <v>71.581378839319555</v>
      </c>
      <c r="G181">
        <f t="shared" ca="1" si="39"/>
        <v>658.02247995892981</v>
      </c>
      <c r="H181">
        <f t="shared" ca="1" si="40"/>
        <v>62.43536047329404</v>
      </c>
      <c r="I181">
        <f t="shared" ca="1" si="41"/>
        <v>4.7234074907499517</v>
      </c>
      <c r="J181">
        <f t="shared" ca="1" si="33"/>
        <v>901.24113583024996</v>
      </c>
      <c r="K181">
        <f t="shared" ca="1" si="42"/>
        <v>18.535456679000063</v>
      </c>
    </row>
    <row r="182" spans="1:11" x14ac:dyDescent="0.2">
      <c r="A182" s="1">
        <f t="shared" ca="1" si="34"/>
        <v>44689.492650462547</v>
      </c>
      <c r="B182" s="3">
        <f t="shared" ca="1" si="32"/>
        <v>0.75949865645202819</v>
      </c>
      <c r="C182" s="3">
        <f t="shared" ca="1" si="35"/>
        <v>-1</v>
      </c>
      <c r="D182">
        <f t="shared" ca="1" si="36"/>
        <v>19.240501343547972</v>
      </c>
      <c r="E182">
        <f t="shared" ca="1" si="37"/>
        <v>3.7974932822601408</v>
      </c>
      <c r="F182">
        <f t="shared" ca="1" si="38"/>
        <v>77.771439100794709</v>
      </c>
      <c r="G182">
        <f t="shared" ca="1" si="39"/>
        <v>2209.1282891868259</v>
      </c>
      <c r="H182">
        <f t="shared" ca="1" si="40"/>
        <v>68.625420734769193</v>
      </c>
      <c r="I182">
        <f t="shared" ca="1" si="41"/>
        <v>6.2784959693560847</v>
      </c>
      <c r="J182">
        <f t="shared" ca="1" si="33"/>
        <v>1018.759498656452</v>
      </c>
      <c r="K182">
        <f t="shared" ca="1" si="42"/>
        <v>17.221504030643917</v>
      </c>
    </row>
    <row r="183" spans="1:11" x14ac:dyDescent="0.2">
      <c r="A183" s="1">
        <f t="shared" ca="1" si="34"/>
        <v>44689.534652777358</v>
      </c>
      <c r="B183" s="3">
        <f t="shared" ca="1" si="32"/>
        <v>0.52037167323666822</v>
      </c>
      <c r="C183" s="3">
        <f t="shared" ca="1" si="35"/>
        <v>0</v>
      </c>
      <c r="D183">
        <f t="shared" ca="1" si="36"/>
        <v>20</v>
      </c>
      <c r="E183">
        <f t="shared" ca="1" si="37"/>
        <v>2.601858366183341</v>
      </c>
      <c r="F183">
        <f t="shared" ca="1" si="38"/>
        <v>74.618879748101804</v>
      </c>
      <c r="G183">
        <f t="shared" ca="1" si="39"/>
        <v>1545.5038695129044</v>
      </c>
      <c r="H183">
        <f t="shared" ca="1" si="40"/>
        <v>65.472861382076289</v>
      </c>
      <c r="I183">
        <f t="shared" ca="1" si="41"/>
        <v>5.5611150197100052</v>
      </c>
      <c r="J183">
        <f t="shared" ca="1" si="33"/>
        <v>900.5203716732367</v>
      </c>
      <c r="K183">
        <f t="shared" ca="1" si="42"/>
        <v>18.459256653526662</v>
      </c>
    </row>
    <row r="184" spans="1:11" x14ac:dyDescent="0.2">
      <c r="A184" s="1">
        <f t="shared" ca="1" si="34"/>
        <v>44689.575624999576</v>
      </c>
      <c r="B184" s="3">
        <f t="shared" ca="1" si="32"/>
        <v>0.78454232246459776</v>
      </c>
      <c r="C184" s="3">
        <f t="shared" ca="1" si="35"/>
        <v>-1</v>
      </c>
      <c r="D184">
        <f t="shared" ca="1" si="36"/>
        <v>19.215457677535401</v>
      </c>
      <c r="E184">
        <f t="shared" ca="1" si="37"/>
        <v>3.9227116123229888</v>
      </c>
      <c r="F184">
        <f t="shared" ca="1" si="38"/>
        <v>78.165595186438338</v>
      </c>
      <c r="G184">
        <f t="shared" ca="1" si="39"/>
        <v>2281.9719612372296</v>
      </c>
      <c r="H184">
        <f t="shared" ca="1" si="40"/>
        <v>69.019576820412823</v>
      </c>
      <c r="I184">
        <f t="shared" ca="1" si="41"/>
        <v>6.3536269673937937</v>
      </c>
      <c r="J184">
        <f t="shared" ca="1" si="33"/>
        <v>1077.7845423224646</v>
      </c>
      <c r="K184">
        <f t="shared" ca="1" si="42"/>
        <v>17.146373032606206</v>
      </c>
    </row>
    <row r="185" spans="1:11" x14ac:dyDescent="0.2">
      <c r="A185" s="1">
        <f t="shared" ca="1" si="34"/>
        <v>44689.617708332909</v>
      </c>
      <c r="B185" s="3">
        <f t="shared" ca="1" si="32"/>
        <v>0.58988643126761098</v>
      </c>
      <c r="C185" s="3">
        <f t="shared" ca="1" si="35"/>
        <v>-2</v>
      </c>
      <c r="D185">
        <f t="shared" ca="1" si="36"/>
        <v>18.820227137464776</v>
      </c>
      <c r="E185">
        <f t="shared" ca="1" si="37"/>
        <v>2.9494321563380548</v>
      </c>
      <c r="F185">
        <f t="shared" ca="1" si="38"/>
        <v>75.455200253612901</v>
      </c>
      <c r="G185">
        <f t="shared" ca="1" si="39"/>
        <v>1609.7090672689947</v>
      </c>
      <c r="H185">
        <f t="shared" ca="1" si="40"/>
        <v>66.309181887587386</v>
      </c>
      <c r="I185">
        <f t="shared" ca="1" si="41"/>
        <v>5.7696592938028335</v>
      </c>
      <c r="J185">
        <f t="shared" ca="1" si="33"/>
        <v>896.58988643126759</v>
      </c>
      <c r="K185">
        <f t="shared" ca="1" si="42"/>
        <v>17.140454274929553</v>
      </c>
    </row>
    <row r="186" spans="1:11" x14ac:dyDescent="0.2">
      <c r="A186" s="1">
        <f t="shared" ca="1" si="34"/>
        <v>44689.659374999574</v>
      </c>
      <c r="B186" s="3">
        <f t="shared" ca="1" si="32"/>
        <v>0.79952481789811636</v>
      </c>
      <c r="C186" s="3">
        <f t="shared" ca="1" si="35"/>
        <v>-3</v>
      </c>
      <c r="D186">
        <f t="shared" ca="1" si="36"/>
        <v>17.601425546305652</v>
      </c>
      <c r="E186">
        <f t="shared" ca="1" si="37"/>
        <v>3.9976240894905817</v>
      </c>
      <c r="F186">
        <f t="shared" ca="1" si="38"/>
        <v>78.411055020553022</v>
      </c>
      <c r="G186">
        <f t="shared" ca="1" si="39"/>
        <v>1953.0729937736519</v>
      </c>
      <c r="H186">
        <f t="shared" ca="1" si="40"/>
        <v>69.265036654527506</v>
      </c>
      <c r="I186">
        <f t="shared" ca="1" si="41"/>
        <v>6.3985744536943496</v>
      </c>
      <c r="J186">
        <f t="shared" ca="1" si="33"/>
        <v>952.79952481789815</v>
      </c>
      <c r="K186">
        <f t="shared" ca="1" si="42"/>
        <v>15.50237591050942</v>
      </c>
    </row>
    <row r="187" spans="1:11" x14ac:dyDescent="0.2">
      <c r="A187" s="1">
        <f t="shared" ca="1" si="34"/>
        <v>44689.701412036608</v>
      </c>
      <c r="B187" s="3">
        <f t="shared" ca="1" si="32"/>
        <v>0.64676868355382977</v>
      </c>
      <c r="C187" s="3">
        <f t="shared" ca="1" si="35"/>
        <v>-4</v>
      </c>
      <c r="D187">
        <f t="shared" ca="1" si="36"/>
        <v>17.412925265784679</v>
      </c>
      <c r="E187">
        <f t="shared" ca="1" si="37"/>
        <v>3.2338434177691489</v>
      </c>
      <c r="F187">
        <f t="shared" ca="1" si="38"/>
        <v>76.179418647587084</v>
      </c>
      <c r="G187">
        <f t="shared" ca="1" si="39"/>
        <v>1338.8111749564277</v>
      </c>
      <c r="H187">
        <f t="shared" ca="1" si="40"/>
        <v>67.033400281561569</v>
      </c>
      <c r="I187">
        <f t="shared" ca="1" si="41"/>
        <v>5.9403060506614889</v>
      </c>
      <c r="J187">
        <f t="shared" ca="1" si="33"/>
        <v>921.64676868355377</v>
      </c>
      <c r="K187">
        <f t="shared" ca="1" si="42"/>
        <v>15.619387898677019</v>
      </c>
    </row>
    <row r="188" spans="1:11" x14ac:dyDescent="0.2">
      <c r="A188" s="1">
        <f t="shared" ca="1" si="34"/>
        <v>44689.742453703271</v>
      </c>
      <c r="B188" s="3">
        <f t="shared" ca="1" si="32"/>
        <v>0.3793040051864881</v>
      </c>
      <c r="C188" s="3">
        <f t="shared" ca="1" si="35"/>
        <v>-5</v>
      </c>
      <c r="D188">
        <f t="shared" ca="1" si="36"/>
        <v>18.103479974067561</v>
      </c>
      <c r="E188">
        <f t="shared" ca="1" si="37"/>
        <v>1.8965200259324404</v>
      </c>
      <c r="F188">
        <f t="shared" ca="1" si="38"/>
        <v>73.036458114464821</v>
      </c>
      <c r="G188">
        <f t="shared" ca="1" si="39"/>
        <v>620.49366683486221</v>
      </c>
      <c r="H188">
        <f t="shared" ca="1" si="40"/>
        <v>63.890439748439306</v>
      </c>
      <c r="I188">
        <f t="shared" ca="1" si="41"/>
        <v>5.1379120155594649</v>
      </c>
      <c r="J188">
        <f t="shared" ca="1" si="33"/>
        <v>1056.3793040051864</v>
      </c>
      <c r="K188">
        <f t="shared" ca="1" si="42"/>
        <v>16.844871963694583</v>
      </c>
    </row>
    <row r="189" spans="1:11" x14ac:dyDescent="0.2">
      <c r="A189" s="1">
        <f t="shared" ca="1" si="34"/>
        <v>44689.783541666235</v>
      </c>
      <c r="B189" s="3">
        <f t="shared" ca="1" si="32"/>
        <v>0.60718774229947681</v>
      </c>
      <c r="C189" s="3">
        <f t="shared" ca="1" si="35"/>
        <v>-6</v>
      </c>
      <c r="D189">
        <f t="shared" ca="1" si="36"/>
        <v>16.35687354620314</v>
      </c>
      <c r="E189">
        <f t="shared" ca="1" si="37"/>
        <v>3.0359387114973839</v>
      </c>
      <c r="F189">
        <f t="shared" ca="1" si="38"/>
        <v>75.671182233971095</v>
      </c>
      <c r="G189">
        <f t="shared" ca="1" si="39"/>
        <v>710.40965849038798</v>
      </c>
      <c r="H189">
        <f t="shared" ca="1" si="40"/>
        <v>66.525163867945579</v>
      </c>
      <c r="I189">
        <f t="shared" ca="1" si="41"/>
        <v>5.8215632268984301</v>
      </c>
      <c r="J189">
        <f t="shared" ca="1" si="33"/>
        <v>899.60718774229952</v>
      </c>
      <c r="K189">
        <f t="shared" ca="1" si="42"/>
        <v>14.642498061604186</v>
      </c>
    </row>
    <row r="190" spans="1:11" x14ac:dyDescent="0.2">
      <c r="A190" s="1">
        <f t="shared" ca="1" si="34"/>
        <v>44689.824953703268</v>
      </c>
      <c r="B190" s="3">
        <f t="shared" ca="1" si="32"/>
        <v>0.18550320288767974</v>
      </c>
      <c r="C190" s="3">
        <f t="shared" ca="1" si="35"/>
        <v>-7</v>
      </c>
      <c r="D190">
        <f t="shared" ca="1" si="36"/>
        <v>18.701477579786243</v>
      </c>
      <c r="E190">
        <f t="shared" ca="1" si="37"/>
        <v>0.92751601443839871</v>
      </c>
      <c r="F190">
        <f t="shared" ca="1" si="38"/>
        <v>71.011857651175902</v>
      </c>
      <c r="G190">
        <f t="shared" ca="1" si="39"/>
        <v>130.61757607585807</v>
      </c>
      <c r="H190">
        <f t="shared" ca="1" si="40"/>
        <v>61.865839285150386</v>
      </c>
      <c r="I190">
        <f t="shared" ca="1" si="41"/>
        <v>4.5565096086630392</v>
      </c>
      <c r="J190">
        <f t="shared" ca="1" si="33"/>
        <v>914.18550320288773</v>
      </c>
      <c r="K190">
        <f t="shared" ca="1" si="42"/>
        <v>17.830471174010881</v>
      </c>
    </row>
    <row r="191" spans="1:11" x14ac:dyDescent="0.2">
      <c r="A191" s="1">
        <f t="shared" ca="1" si="34"/>
        <v>44689.866458332894</v>
      </c>
      <c r="B191" s="3">
        <f t="shared" ca="1" si="32"/>
        <v>0.88254644429364471</v>
      </c>
      <c r="C191" s="3">
        <f t="shared" ca="1" si="35"/>
        <v>-8</v>
      </c>
      <c r="D191">
        <f t="shared" ca="1" si="36"/>
        <v>12.939628445650843</v>
      </c>
      <c r="E191">
        <f t="shared" ca="1" si="37"/>
        <v>4.4127322214682234</v>
      </c>
      <c r="F191">
        <f t="shared" ca="1" si="38"/>
        <v>79.958521899147215</v>
      </c>
      <c r="G191">
        <f t="shared" ca="1" si="39"/>
        <v>238.28753995928446</v>
      </c>
      <c r="H191">
        <f t="shared" ca="1" si="40"/>
        <v>70.812503533121699</v>
      </c>
      <c r="I191">
        <f t="shared" ca="1" si="41"/>
        <v>6.6476393328809342</v>
      </c>
      <c r="J191">
        <f t="shared" ca="1" si="33"/>
        <v>1066.8825464442937</v>
      </c>
      <c r="K191">
        <f t="shared" ca="1" si="42"/>
        <v>10.674535557063553</v>
      </c>
    </row>
    <row r="192" spans="1:11" x14ac:dyDescent="0.2">
      <c r="A192" s="1">
        <f t="shared" ca="1" si="34"/>
        <v>44689.907627314373</v>
      </c>
      <c r="B192" s="3">
        <f t="shared" ca="1" si="32"/>
        <v>0.46490200046055175</v>
      </c>
      <c r="C192" s="3">
        <f t="shared" ca="1" si="35"/>
        <v>-9</v>
      </c>
      <c r="D192">
        <f t="shared" ca="1" si="36"/>
        <v>15.815881995855033</v>
      </c>
      <c r="E192">
        <f t="shared" ca="1" si="37"/>
        <v>2.3245100023027589</v>
      </c>
      <c r="F192">
        <f t="shared" ca="1" si="38"/>
        <v>73.981257559550073</v>
      </c>
      <c r="G192">
        <f t="shared" ca="1" si="39"/>
        <v>0</v>
      </c>
      <c r="H192">
        <f t="shared" ca="1" si="40"/>
        <v>64.835239193524558</v>
      </c>
      <c r="I192">
        <f t="shared" ca="1" si="41"/>
        <v>5.394706001381655</v>
      </c>
      <c r="J192">
        <f t="shared" ca="1" si="33"/>
        <v>941.4649020004606</v>
      </c>
      <c r="K192">
        <f t="shared" ca="1" si="42"/>
        <v>14.386077994933929</v>
      </c>
    </row>
    <row r="193" spans="1:11" x14ac:dyDescent="0.2">
      <c r="A193" s="1">
        <f t="shared" ca="1" si="34"/>
        <v>44689.94896990696</v>
      </c>
      <c r="B193" s="3">
        <f t="shared" ca="1" si="32"/>
        <v>0.93771207227097164</v>
      </c>
      <c r="C193" s="3">
        <f t="shared" ca="1" si="35"/>
        <v>-10</v>
      </c>
      <c r="D193">
        <f t="shared" ca="1" si="36"/>
        <v>10.622879277290284</v>
      </c>
      <c r="E193">
        <f t="shared" ca="1" si="37"/>
        <v>4.6885603613548579</v>
      </c>
      <c r="F193">
        <f t="shared" ca="1" si="38"/>
        <v>81.305868917320026</v>
      </c>
      <c r="G193">
        <f t="shared" ca="1" si="39"/>
        <v>0</v>
      </c>
      <c r="H193">
        <f t="shared" ca="1" si="40"/>
        <v>72.159850551294511</v>
      </c>
      <c r="I193">
        <f t="shared" ca="1" si="41"/>
        <v>6.8131362168129144</v>
      </c>
      <c r="J193">
        <f t="shared" ca="1" si="33"/>
        <v>883.93771207227098</v>
      </c>
      <c r="K193">
        <f t="shared" ca="1" si="42"/>
        <v>8.2474551327483407</v>
      </c>
    </row>
    <row r="194" spans="1:11" x14ac:dyDescent="0.2">
      <c r="A194" s="1">
        <f t="shared" ca="1" si="34"/>
        <v>44689.990312499547</v>
      </c>
      <c r="B194" s="3">
        <f t="shared" ca="1" si="32"/>
        <v>0.41232261024027417</v>
      </c>
      <c r="C194" s="3">
        <f t="shared" ca="1" si="35"/>
        <v>-11</v>
      </c>
      <c r="D194">
        <f t="shared" ca="1" si="36"/>
        <v>15.464451287356983</v>
      </c>
      <c r="E194">
        <f t="shared" ca="1" si="37"/>
        <v>2.0616130512013706</v>
      </c>
      <c r="F194">
        <f t="shared" ca="1" si="38"/>
        <v>73.39603843649688</v>
      </c>
      <c r="G194">
        <f t="shared" ca="1" si="39"/>
        <v>0</v>
      </c>
      <c r="H194">
        <f t="shared" ca="1" si="40"/>
        <v>64.250020070471365</v>
      </c>
      <c r="I194">
        <f t="shared" ca="1" si="41"/>
        <v>5.2369678307208227</v>
      </c>
      <c r="J194">
        <f t="shared" ca="1" si="33"/>
        <v>929.41232261024027</v>
      </c>
      <c r="K194">
        <f t="shared" ca="1" si="42"/>
        <v>14.139806066876435</v>
      </c>
    </row>
    <row r="195" spans="1:11" x14ac:dyDescent="0.2">
      <c r="A195" s="1">
        <f t="shared" ca="1" si="34"/>
        <v>44690.032187499542</v>
      </c>
      <c r="B195" s="3">
        <f t="shared" ref="B195:B258" ca="1" si="43">RAND()</f>
        <v>0.41926751972673371</v>
      </c>
      <c r="C195" s="3">
        <f t="shared" ca="1" si="35"/>
        <v>-12</v>
      </c>
      <c r="D195">
        <f t="shared" ca="1" si="36"/>
        <v>14.968789763279196</v>
      </c>
      <c r="E195">
        <f t="shared" ca="1" si="37"/>
        <v>2.0963375986336685</v>
      </c>
      <c r="F195">
        <f t="shared" ca="1" si="38"/>
        <v>73.472401879125613</v>
      </c>
      <c r="G195">
        <f t="shared" ca="1" si="39"/>
        <v>0</v>
      </c>
      <c r="H195">
        <f t="shared" ca="1" si="40"/>
        <v>64.326383513100097</v>
      </c>
      <c r="I195">
        <f t="shared" ca="1" si="41"/>
        <v>5.2578025591802007</v>
      </c>
      <c r="J195">
        <f t="shared" ref="J195:J258" ca="1" si="44">RANDBETWEEN(860, 1100)+B195</f>
        <v>987.41926751972676</v>
      </c>
      <c r="K195">
        <f t="shared" ca="1" si="42"/>
        <v>13.630254723825729</v>
      </c>
    </row>
    <row r="196" spans="1:11" x14ac:dyDescent="0.2">
      <c r="A196" s="1">
        <f t="shared" ref="A196:A259" ca="1" si="45">A195 + 1/24 + RANDBETWEEN(-60, 60)/86400</f>
        <v>44690.074120369907</v>
      </c>
      <c r="B196" s="3">
        <f t="shared" ca="1" si="43"/>
        <v>0.68285184676229305</v>
      </c>
      <c r="C196" s="3">
        <f t="shared" ca="1" si="35"/>
        <v>-11</v>
      </c>
      <c r="D196">
        <f t="shared" ca="1" si="36"/>
        <v>12.488629685614777</v>
      </c>
      <c r="E196">
        <f t="shared" ca="1" si="37"/>
        <v>3.4142592338114652</v>
      </c>
      <c r="F196">
        <f t="shared" ca="1" si="38"/>
        <v>76.662610467063701</v>
      </c>
      <c r="G196">
        <f t="shared" ca="1" si="39"/>
        <v>0</v>
      </c>
      <c r="H196">
        <f t="shared" ca="1" si="40"/>
        <v>67.516592101038185</v>
      </c>
      <c r="I196">
        <f t="shared" ca="1" si="41"/>
        <v>6.0485555402868787</v>
      </c>
      <c r="J196">
        <f t="shared" ca="1" si="44"/>
        <v>938.68285184676233</v>
      </c>
      <c r="K196">
        <f t="shared" ca="1" si="42"/>
        <v>10.622925992090192</v>
      </c>
    </row>
    <row r="197" spans="1:11" x14ac:dyDescent="0.2">
      <c r="A197" s="1">
        <f t="shared" ca="1" si="45"/>
        <v>44690.116157406941</v>
      </c>
      <c r="B197" s="3">
        <f t="shared" ca="1" si="43"/>
        <v>0.31849619197022827</v>
      </c>
      <c r="C197" s="3">
        <f t="shared" ca="1" si="35"/>
        <v>-10</v>
      </c>
      <c r="D197">
        <f t="shared" ca="1" si="36"/>
        <v>16.815038080297718</v>
      </c>
      <c r="E197">
        <f t="shared" ca="1" si="37"/>
        <v>1.5924809598511414</v>
      </c>
      <c r="F197">
        <f t="shared" ca="1" si="38"/>
        <v>72.387444778653375</v>
      </c>
      <c r="G197">
        <f t="shared" ca="1" si="39"/>
        <v>0</v>
      </c>
      <c r="H197">
        <f t="shared" ca="1" si="40"/>
        <v>63.241426412627852</v>
      </c>
      <c r="I197">
        <f t="shared" ca="1" si="41"/>
        <v>4.9554885759106853</v>
      </c>
      <c r="J197">
        <f t="shared" ca="1" si="44"/>
        <v>926.31849619197021</v>
      </c>
      <c r="K197">
        <f t="shared" ca="1" si="42"/>
        <v>15.678045696357263</v>
      </c>
    </row>
    <row r="198" spans="1:11" x14ac:dyDescent="0.2">
      <c r="A198" s="1">
        <f t="shared" ca="1" si="45"/>
        <v>44690.157800925459</v>
      </c>
      <c r="B198" s="3">
        <f t="shared" ca="1" si="43"/>
        <v>0.29357848037310064</v>
      </c>
      <c r="C198" s="3">
        <f t="shared" ca="1" si="35"/>
        <v>-9</v>
      </c>
      <c r="D198">
        <f t="shared" ca="1" si="36"/>
        <v>17.357793676642096</v>
      </c>
      <c r="E198">
        <f t="shared" ca="1" si="37"/>
        <v>1.4678924018655031</v>
      </c>
      <c r="F198">
        <f t="shared" ca="1" si="38"/>
        <v>72.125699686476821</v>
      </c>
      <c r="G198">
        <f t="shared" ca="1" si="39"/>
        <v>0</v>
      </c>
      <c r="H198">
        <f t="shared" ca="1" si="40"/>
        <v>62.979681320451299</v>
      </c>
      <c r="I198">
        <f t="shared" ca="1" si="41"/>
        <v>4.8807354411193016</v>
      </c>
      <c r="J198">
        <f t="shared" ca="1" si="44"/>
        <v>1045.2935784803731</v>
      </c>
      <c r="K198">
        <f t="shared" ca="1" si="42"/>
        <v>16.270636715895893</v>
      </c>
    </row>
    <row r="199" spans="1:11" x14ac:dyDescent="0.2">
      <c r="A199" s="1">
        <f t="shared" ca="1" si="45"/>
        <v>44690.199236110639</v>
      </c>
      <c r="B199" s="3">
        <f t="shared" ca="1" si="43"/>
        <v>0.59315943005193716</v>
      </c>
      <c r="C199" s="3">
        <f t="shared" ca="1" si="35"/>
        <v>-8</v>
      </c>
      <c r="D199">
        <f t="shared" ca="1" si="36"/>
        <v>15.254724559584503</v>
      </c>
      <c r="E199">
        <f t="shared" ca="1" si="37"/>
        <v>2.9657971502596858</v>
      </c>
      <c r="F199">
        <f t="shared" ca="1" si="38"/>
        <v>75.495793738153182</v>
      </c>
      <c r="G199">
        <f t="shared" ca="1" si="39"/>
        <v>160.15304611402328</v>
      </c>
      <c r="H199">
        <f t="shared" ca="1" si="40"/>
        <v>66.349775372127667</v>
      </c>
      <c r="I199">
        <f t="shared" ca="1" si="41"/>
        <v>5.7794782901558115</v>
      </c>
      <c r="J199">
        <f t="shared" ca="1" si="44"/>
        <v>944.59315943005197</v>
      </c>
      <c r="K199">
        <f t="shared" ca="1" si="42"/>
        <v>13.568405699480628</v>
      </c>
    </row>
    <row r="200" spans="1:11" x14ac:dyDescent="0.2">
      <c r="A200" s="1">
        <f t="shared" ca="1" si="45"/>
        <v>44690.240960647672</v>
      </c>
      <c r="B200" s="3">
        <f t="shared" ca="1" si="43"/>
        <v>0.8689022305200822</v>
      </c>
      <c r="C200" s="3">
        <f t="shared" ca="1" si="35"/>
        <v>-7</v>
      </c>
      <c r="D200">
        <f t="shared" ca="1" si="36"/>
        <v>13.917684386359426</v>
      </c>
      <c r="E200">
        <f t="shared" ca="1" si="37"/>
        <v>4.3445111526004112</v>
      </c>
      <c r="F200">
        <f t="shared" ca="1" si="38"/>
        <v>79.675820324224603</v>
      </c>
      <c r="G200">
        <f t="shared" ca="1" si="39"/>
        <v>611.81640764531153</v>
      </c>
      <c r="H200">
        <f t="shared" ca="1" si="40"/>
        <v>70.529801958199073</v>
      </c>
      <c r="I200">
        <f t="shared" ca="1" si="41"/>
        <v>6.6067066915602464</v>
      </c>
      <c r="J200">
        <f t="shared" ca="1" si="44"/>
        <v>869.86890223052012</v>
      </c>
      <c r="K200">
        <f t="shared" ca="1" si="42"/>
        <v>11.679879925319261</v>
      </c>
    </row>
    <row r="201" spans="1:11" x14ac:dyDescent="0.2">
      <c r="A201" s="1">
        <f t="shared" ca="1" si="45"/>
        <v>44690.282349536559</v>
      </c>
      <c r="B201" s="3">
        <f t="shared" ca="1" si="43"/>
        <v>0.45303690618715475</v>
      </c>
      <c r="C201" s="3">
        <f t="shared" ca="1" si="35"/>
        <v>-6</v>
      </c>
      <c r="D201">
        <f t="shared" ca="1" si="36"/>
        <v>17.281778562877072</v>
      </c>
      <c r="E201">
        <f t="shared" ca="1" si="37"/>
        <v>2.2651845309357737</v>
      </c>
      <c r="F201">
        <f t="shared" ca="1" si="38"/>
        <v>73.847707830244246</v>
      </c>
      <c r="G201">
        <f t="shared" ca="1" si="39"/>
        <v>530.05318023897121</v>
      </c>
      <c r="H201">
        <f t="shared" ca="1" si="40"/>
        <v>64.701689464218731</v>
      </c>
      <c r="I201">
        <f t="shared" ca="1" si="41"/>
        <v>5.3591107185614639</v>
      </c>
      <c r="J201">
        <f t="shared" ca="1" si="44"/>
        <v>990.45303690618721</v>
      </c>
      <c r="K201">
        <f t="shared" ca="1" si="42"/>
        <v>15.875704750502763</v>
      </c>
    </row>
    <row r="202" spans="1:11" x14ac:dyDescent="0.2">
      <c r="A202" s="1">
        <f t="shared" ca="1" si="45"/>
        <v>44690.323946758777</v>
      </c>
      <c r="B202" s="3">
        <f t="shared" ca="1" si="43"/>
        <v>0.75107103326347646</v>
      </c>
      <c r="C202" s="3">
        <f t="shared" ca="1" si="35"/>
        <v>-5</v>
      </c>
      <c r="D202">
        <f t="shared" ca="1" si="36"/>
        <v>16.244644833682617</v>
      </c>
      <c r="E202">
        <f t="shared" ca="1" si="37"/>
        <v>3.7553551663173823</v>
      </c>
      <c r="F202">
        <f t="shared" ca="1" si="38"/>
        <v>77.642846556399562</v>
      </c>
      <c r="G202">
        <f t="shared" ca="1" si="39"/>
        <v>1228.6577866584173</v>
      </c>
      <c r="H202">
        <f t="shared" ca="1" si="40"/>
        <v>68.496828190374046</v>
      </c>
      <c r="I202">
        <f t="shared" ca="1" si="41"/>
        <v>6.2532130997904289</v>
      </c>
      <c r="J202">
        <f t="shared" ca="1" si="44"/>
        <v>955.75107103326343</v>
      </c>
      <c r="K202">
        <f t="shared" ca="1" si="42"/>
        <v>14.242502767155663</v>
      </c>
    </row>
    <row r="203" spans="1:11" x14ac:dyDescent="0.2">
      <c r="A203" s="1">
        <f t="shared" ca="1" si="45"/>
        <v>44690.365300925441</v>
      </c>
      <c r="B203" s="3">
        <f t="shared" ca="1" si="43"/>
        <v>0.36538513886436419</v>
      </c>
      <c r="C203" s="3">
        <f t="shared" ca="1" si="35"/>
        <v>-4</v>
      </c>
      <c r="D203">
        <f t="shared" ca="1" si="36"/>
        <v>18.538459444542543</v>
      </c>
      <c r="E203">
        <f t="shared" ca="1" si="37"/>
        <v>1.8269256943218211</v>
      </c>
      <c r="F203">
        <f t="shared" ca="1" si="38"/>
        <v>72.886483528907078</v>
      </c>
      <c r="G203">
        <f t="shared" ca="1" si="39"/>
        <v>756.34723744923394</v>
      </c>
      <c r="H203">
        <f t="shared" ca="1" si="40"/>
        <v>63.740465162881563</v>
      </c>
      <c r="I203">
        <f t="shared" ca="1" si="41"/>
        <v>5.096155416593092</v>
      </c>
      <c r="J203">
        <f t="shared" ca="1" si="44"/>
        <v>1078.3653851388644</v>
      </c>
      <c r="K203">
        <f t="shared" ca="1" si="42"/>
        <v>17.307689166813816</v>
      </c>
    </row>
    <row r="204" spans="1:11" x14ac:dyDescent="0.2">
      <c r="A204" s="1">
        <f t="shared" ca="1" si="45"/>
        <v>44690.407372684698</v>
      </c>
      <c r="B204" s="3">
        <f t="shared" ca="1" si="43"/>
        <v>0.38645043313938221</v>
      </c>
      <c r="C204" s="3">
        <f t="shared" ca="1" si="35"/>
        <v>-3</v>
      </c>
      <c r="D204">
        <f t="shared" ca="1" si="36"/>
        <v>18.840648700581852</v>
      </c>
      <c r="E204">
        <f t="shared" ca="1" si="37"/>
        <v>1.9322521656969109</v>
      </c>
      <c r="F204">
        <f t="shared" ca="1" si="38"/>
        <v>73.113817508690502</v>
      </c>
      <c r="G204">
        <f t="shared" ca="1" si="39"/>
        <v>944.01810613068142</v>
      </c>
      <c r="H204">
        <f t="shared" ca="1" si="40"/>
        <v>63.967799142664994</v>
      </c>
      <c r="I204">
        <f t="shared" ca="1" si="41"/>
        <v>5.1593512994181463</v>
      </c>
      <c r="J204">
        <f t="shared" ca="1" si="44"/>
        <v>920.38645043313943</v>
      </c>
      <c r="K204">
        <f t="shared" ca="1" si="42"/>
        <v>17.567747834303088</v>
      </c>
    </row>
    <row r="205" spans="1:11" x14ac:dyDescent="0.2">
      <c r="A205" s="1">
        <f t="shared" ca="1" si="45"/>
        <v>44690.44890046247</v>
      </c>
      <c r="B205" s="3">
        <f t="shared" ca="1" si="43"/>
        <v>0.80836643269116515</v>
      </c>
      <c r="C205" s="3">
        <f t="shared" ca="1" si="35"/>
        <v>-2</v>
      </c>
      <c r="D205">
        <f t="shared" ca="1" si="36"/>
        <v>18.383267134617668</v>
      </c>
      <c r="E205">
        <f t="shared" ca="1" si="37"/>
        <v>4.0418321634558261</v>
      </c>
      <c r="F205">
        <f t="shared" ca="1" si="38"/>
        <v>78.559736725687969</v>
      </c>
      <c r="G205">
        <f t="shared" ca="1" si="39"/>
        <v>2205.9072855475383</v>
      </c>
      <c r="H205">
        <f t="shared" ca="1" si="40"/>
        <v>69.413718359662454</v>
      </c>
      <c r="I205">
        <f t="shared" ca="1" si="41"/>
        <v>6.425099298073496</v>
      </c>
      <c r="J205">
        <f t="shared" ca="1" si="44"/>
        <v>947.80836643269117</v>
      </c>
      <c r="K205">
        <f t="shared" ca="1" si="42"/>
        <v>16.266534269235336</v>
      </c>
    </row>
    <row r="206" spans="1:11" x14ac:dyDescent="0.2">
      <c r="A206" s="1">
        <f t="shared" ca="1" si="45"/>
        <v>44690.490081018026</v>
      </c>
      <c r="B206" s="3">
        <f t="shared" ca="1" si="43"/>
        <v>0.32187877661070374</v>
      </c>
      <c r="C206" s="3">
        <f t="shared" ca="1" si="35"/>
        <v>-1</v>
      </c>
      <c r="D206">
        <f t="shared" ca="1" si="36"/>
        <v>19.678121223389297</v>
      </c>
      <c r="E206">
        <f t="shared" ca="1" si="37"/>
        <v>1.6093938830535186</v>
      </c>
      <c r="F206">
        <f t="shared" ca="1" si="38"/>
        <v>72.42315040030131</v>
      </c>
      <c r="G206">
        <f t="shared" ca="1" si="39"/>
        <v>936.23801050721863</v>
      </c>
      <c r="H206">
        <f t="shared" ca="1" si="40"/>
        <v>63.277132034275795</v>
      </c>
      <c r="I206">
        <f t="shared" ca="1" si="41"/>
        <v>4.9656363298321109</v>
      </c>
      <c r="J206">
        <f t="shared" ca="1" si="44"/>
        <v>1037.3218787766107</v>
      </c>
      <c r="K206">
        <f t="shared" ca="1" si="42"/>
        <v>18.534363670167888</v>
      </c>
    </row>
    <row r="207" spans="1:11" x14ac:dyDescent="0.2">
      <c r="A207" s="1">
        <f t="shared" ca="1" si="45"/>
        <v>44690.531145832836</v>
      </c>
      <c r="B207" s="3">
        <f t="shared" ca="1" si="43"/>
        <v>0.83355654613746533</v>
      </c>
      <c r="C207" s="3">
        <f t="shared" ca="1" si="35"/>
        <v>0</v>
      </c>
      <c r="D207">
        <f t="shared" ca="1" si="36"/>
        <v>20</v>
      </c>
      <c r="E207">
        <f t="shared" ca="1" si="37"/>
        <v>4.1677827306873265</v>
      </c>
      <c r="F207">
        <f t="shared" ca="1" si="38"/>
        <v>79.001165500936366</v>
      </c>
      <c r="G207">
        <f t="shared" ca="1" si="39"/>
        <v>2475.6629420282716</v>
      </c>
      <c r="H207">
        <f t="shared" ca="1" si="40"/>
        <v>69.855147134910851</v>
      </c>
      <c r="I207">
        <f t="shared" ca="1" si="41"/>
        <v>6.5006696384123961</v>
      </c>
      <c r="J207">
        <f t="shared" ca="1" si="44"/>
        <v>988.83355654613752</v>
      </c>
      <c r="K207">
        <f t="shared" ca="1" si="42"/>
        <v>17.832886907725069</v>
      </c>
    </row>
    <row r="208" spans="1:11" x14ac:dyDescent="0.2">
      <c r="A208" s="1">
        <f t="shared" ca="1" si="45"/>
        <v>44690.572928240239</v>
      </c>
      <c r="B208" s="3">
        <f t="shared" ca="1" si="43"/>
        <v>0.79291737723186406</v>
      </c>
      <c r="C208" s="3">
        <f t="shared" ca="1" si="35"/>
        <v>-1</v>
      </c>
      <c r="D208">
        <f t="shared" ca="1" si="36"/>
        <v>19.207082622768137</v>
      </c>
      <c r="E208">
        <f t="shared" ca="1" si="37"/>
        <v>3.9645868861593203</v>
      </c>
      <c r="F208">
        <f t="shared" ca="1" si="38"/>
        <v>78.301838800800752</v>
      </c>
      <c r="G208">
        <f t="shared" ca="1" si="39"/>
        <v>2306.3322023682495</v>
      </c>
      <c r="H208">
        <f t="shared" ca="1" si="40"/>
        <v>69.155820434775237</v>
      </c>
      <c r="I208">
        <f t="shared" ca="1" si="41"/>
        <v>6.3787521316955917</v>
      </c>
      <c r="J208">
        <f t="shared" ca="1" si="44"/>
        <v>973.7929173772319</v>
      </c>
      <c r="K208">
        <f t="shared" ca="1" si="42"/>
        <v>17.121247868304408</v>
      </c>
    </row>
    <row r="209" spans="1:11" x14ac:dyDescent="0.2">
      <c r="A209" s="1">
        <f t="shared" ca="1" si="45"/>
        <v>44690.614525462457</v>
      </c>
      <c r="B209" s="3">
        <f t="shared" ca="1" si="43"/>
        <v>0.82902101149087348</v>
      </c>
      <c r="C209" s="3">
        <f t="shared" ca="1" si="35"/>
        <v>-2</v>
      </c>
      <c r="D209">
        <f t="shared" ca="1" si="36"/>
        <v>18.341957977018254</v>
      </c>
      <c r="E209">
        <f t="shared" ca="1" si="37"/>
        <v>4.1451050574543675</v>
      </c>
      <c r="F209">
        <f t="shared" ca="1" si="38"/>
        <v>78.919566023567597</v>
      </c>
      <c r="G209">
        <f t="shared" ca="1" si="39"/>
        <v>2262.2704446442235</v>
      </c>
      <c r="H209">
        <f t="shared" ca="1" si="40"/>
        <v>69.773547657542082</v>
      </c>
      <c r="I209">
        <f t="shared" ca="1" si="41"/>
        <v>6.4870630344726203</v>
      </c>
      <c r="J209">
        <f t="shared" ca="1" si="44"/>
        <v>980.82902101149091</v>
      </c>
      <c r="K209">
        <f t="shared" ca="1" si="42"/>
        <v>16.183915954036507</v>
      </c>
    </row>
    <row r="210" spans="1:11" x14ac:dyDescent="0.2">
      <c r="A210" s="1">
        <f t="shared" ca="1" si="45"/>
        <v>44690.656782406899</v>
      </c>
      <c r="B210" s="3">
        <f t="shared" ca="1" si="43"/>
        <v>1.3260778078828528E-2</v>
      </c>
      <c r="C210" s="3">
        <f t="shared" ca="1" si="35"/>
        <v>-3</v>
      </c>
      <c r="D210">
        <f t="shared" ca="1" si="36"/>
        <v>19.960217665763516</v>
      </c>
      <c r="E210">
        <f t="shared" ca="1" si="37"/>
        <v>6.6303890394142639E-2</v>
      </c>
      <c r="F210">
        <f t="shared" ca="1" si="38"/>
        <v>69.278630033595419</v>
      </c>
      <c r="G210">
        <f t="shared" ca="1" si="39"/>
        <v>32.393325338258606</v>
      </c>
      <c r="H210">
        <f t="shared" ca="1" si="40"/>
        <v>60.132611667569897</v>
      </c>
      <c r="I210">
        <f t="shared" ca="1" si="41"/>
        <v>4.0397823342364854</v>
      </c>
      <c r="J210">
        <f t="shared" ca="1" si="44"/>
        <v>993.0132607780788</v>
      </c>
      <c r="K210">
        <f t="shared" ca="1" si="42"/>
        <v>19.433696109605858</v>
      </c>
    </row>
    <row r="211" spans="1:11" x14ac:dyDescent="0.2">
      <c r="A211" s="1">
        <f t="shared" ca="1" si="45"/>
        <v>44690.697835647639</v>
      </c>
      <c r="B211" s="3">
        <f t="shared" ca="1" si="43"/>
        <v>0.67212071873119617</v>
      </c>
      <c r="C211" s="3">
        <f t="shared" ca="1" si="35"/>
        <v>-4</v>
      </c>
      <c r="D211">
        <f t="shared" ca="1" si="36"/>
        <v>17.311517125075216</v>
      </c>
      <c r="E211">
        <f t="shared" ca="1" si="37"/>
        <v>3.3606035936559806</v>
      </c>
      <c r="F211">
        <f t="shared" ca="1" si="38"/>
        <v>76.516710414407243</v>
      </c>
      <c r="G211">
        <f t="shared" ca="1" si="39"/>
        <v>1391.2898877735761</v>
      </c>
      <c r="H211">
        <f t="shared" ca="1" si="40"/>
        <v>67.370692048381727</v>
      </c>
      <c r="I211">
        <f t="shared" ca="1" si="41"/>
        <v>6.0163621561935887</v>
      </c>
      <c r="J211">
        <f t="shared" ca="1" si="44"/>
        <v>1042.6721207187311</v>
      </c>
      <c r="K211">
        <f t="shared" ca="1" si="42"/>
        <v>15.467275687612824</v>
      </c>
    </row>
    <row r="212" spans="1:11" x14ac:dyDescent="0.2">
      <c r="A212" s="1">
        <f t="shared" ca="1" si="45"/>
        <v>44690.739560184673</v>
      </c>
      <c r="B212" s="3">
        <f t="shared" ca="1" si="43"/>
        <v>0.78912355902230724</v>
      </c>
      <c r="C212" s="3">
        <f t="shared" ca="1" si="35"/>
        <v>-5</v>
      </c>
      <c r="D212">
        <f t="shared" ca="1" si="36"/>
        <v>16.054382204888462</v>
      </c>
      <c r="E212">
        <f t="shared" ca="1" si="37"/>
        <v>3.9456177951115361</v>
      </c>
      <c r="F212">
        <f t="shared" ca="1" si="38"/>
        <v>78.239826399032921</v>
      </c>
      <c r="G212">
        <f t="shared" ca="1" si="39"/>
        <v>1290.9069348814007</v>
      </c>
      <c r="H212">
        <f t="shared" ca="1" si="40"/>
        <v>69.093808033007406</v>
      </c>
      <c r="I212">
        <f t="shared" ca="1" si="41"/>
        <v>6.3673706770669218</v>
      </c>
      <c r="J212">
        <f t="shared" ca="1" si="44"/>
        <v>1094.7891235590223</v>
      </c>
      <c r="K212">
        <f t="shared" ca="1" si="42"/>
        <v>13.976135086843847</v>
      </c>
    </row>
    <row r="213" spans="1:11" x14ac:dyDescent="0.2">
      <c r="A213" s="1">
        <f t="shared" ca="1" si="45"/>
        <v>44690.781134258745</v>
      </c>
      <c r="B213" s="3">
        <f t="shared" ca="1" si="43"/>
        <v>0.96788387857968428</v>
      </c>
      <c r="C213" s="3">
        <f t="shared" ca="1" si="35"/>
        <v>-6</v>
      </c>
      <c r="D213">
        <f t="shared" ca="1" si="36"/>
        <v>14.192696728521895</v>
      </c>
      <c r="E213">
        <f t="shared" ca="1" si="37"/>
        <v>4.8394193928984217</v>
      </c>
      <c r="F213">
        <f t="shared" ca="1" si="38"/>
        <v>82.312741125703113</v>
      </c>
      <c r="G213">
        <f t="shared" ca="1" si="39"/>
        <v>1132.4241379382308</v>
      </c>
      <c r="H213">
        <f t="shared" ca="1" si="40"/>
        <v>73.166722759677597</v>
      </c>
      <c r="I213">
        <f t="shared" ca="1" si="41"/>
        <v>6.9036516357390525</v>
      </c>
      <c r="J213">
        <f t="shared" ca="1" si="44"/>
        <v>1033.9678838785796</v>
      </c>
      <c r="K213">
        <f t="shared" ca="1" si="42"/>
        <v>11.756928971362527</v>
      </c>
    </row>
    <row r="214" spans="1:11" x14ac:dyDescent="0.2">
      <c r="A214" s="1">
        <f t="shared" ca="1" si="45"/>
        <v>44690.823495369856</v>
      </c>
      <c r="B214" s="3">
        <f t="shared" ca="1" si="43"/>
        <v>0.68414802489778237</v>
      </c>
      <c r="C214" s="3">
        <f t="shared" ca="1" si="35"/>
        <v>-7</v>
      </c>
      <c r="D214">
        <f t="shared" ca="1" si="36"/>
        <v>15.210963825715524</v>
      </c>
      <c r="E214">
        <f t="shared" ca="1" si="37"/>
        <v>3.420740124488912</v>
      </c>
      <c r="F214">
        <f t="shared" ca="1" si="38"/>
        <v>76.680367542723872</v>
      </c>
      <c r="G214">
        <f t="shared" ca="1" si="39"/>
        <v>481.72621980732993</v>
      </c>
      <c r="H214">
        <f t="shared" ca="1" si="40"/>
        <v>67.534349176698356</v>
      </c>
      <c r="I214">
        <f t="shared" ca="1" si="41"/>
        <v>6.052444074693347</v>
      </c>
      <c r="J214">
        <f t="shared" ca="1" si="44"/>
        <v>899.68414802489781</v>
      </c>
      <c r="K214">
        <f t="shared" ca="1" si="42"/>
        <v>13.34266777591996</v>
      </c>
    </row>
    <row r="215" spans="1:11" x14ac:dyDescent="0.2">
      <c r="A215" s="1">
        <f t="shared" ca="1" si="45"/>
        <v>44690.864780092073</v>
      </c>
      <c r="B215" s="3">
        <f t="shared" ca="1" si="43"/>
        <v>0.64676803281609663</v>
      </c>
      <c r="C215" s="3">
        <f t="shared" ca="1" si="35"/>
        <v>-8</v>
      </c>
      <c r="D215">
        <f t="shared" ca="1" si="36"/>
        <v>14.825855737471226</v>
      </c>
      <c r="E215">
        <f t="shared" ca="1" si="37"/>
        <v>3.2338401640804832</v>
      </c>
      <c r="F215">
        <f t="shared" ca="1" si="38"/>
        <v>76.179410115408587</v>
      </c>
      <c r="G215">
        <f t="shared" ca="1" si="39"/>
        <v>174.62736886034637</v>
      </c>
      <c r="H215">
        <f t="shared" ca="1" si="40"/>
        <v>67.033391749383057</v>
      </c>
      <c r="I215">
        <f t="shared" ca="1" si="41"/>
        <v>5.9403040984482898</v>
      </c>
      <c r="J215">
        <f t="shared" ca="1" si="44"/>
        <v>1085.646768032816</v>
      </c>
      <c r="K215">
        <f t="shared" ca="1" si="42"/>
        <v>13.032319671839034</v>
      </c>
    </row>
    <row r="216" spans="1:11" x14ac:dyDescent="0.2">
      <c r="A216" s="1">
        <f t="shared" ca="1" si="45"/>
        <v>44690.906053240222</v>
      </c>
      <c r="B216" s="3">
        <f t="shared" ca="1" si="43"/>
        <v>0.86197766995651914</v>
      </c>
      <c r="C216" s="3">
        <f t="shared" ca="1" si="35"/>
        <v>-9</v>
      </c>
      <c r="D216">
        <f t="shared" ca="1" si="36"/>
        <v>12.242200970391327</v>
      </c>
      <c r="E216">
        <f t="shared" ca="1" si="37"/>
        <v>4.3098883497825957</v>
      </c>
      <c r="F216">
        <f t="shared" ca="1" si="38"/>
        <v>79.537598086433022</v>
      </c>
      <c r="G216">
        <f t="shared" ca="1" si="39"/>
        <v>0</v>
      </c>
      <c r="H216">
        <f t="shared" ca="1" si="40"/>
        <v>70.391579720407492</v>
      </c>
      <c r="I216">
        <f t="shared" ca="1" si="41"/>
        <v>6.5859330098695574</v>
      </c>
      <c r="J216">
        <f t="shared" ca="1" si="44"/>
        <v>965.86197766995656</v>
      </c>
      <c r="K216">
        <f t="shared" ca="1" si="42"/>
        <v>10.018245630478289</v>
      </c>
    </row>
    <row r="217" spans="1:11" x14ac:dyDescent="0.2">
      <c r="A217" s="1">
        <f t="shared" ca="1" si="45"/>
        <v>44690.947106480962</v>
      </c>
      <c r="B217" s="3">
        <f t="shared" ca="1" si="43"/>
        <v>0.54459501845211189</v>
      </c>
      <c r="C217" s="3">
        <f t="shared" ca="1" si="35"/>
        <v>-10</v>
      </c>
      <c r="D217">
        <f t="shared" ca="1" si="36"/>
        <v>14.55404981547888</v>
      </c>
      <c r="E217">
        <f t="shared" ca="1" si="37"/>
        <v>2.7229750922605596</v>
      </c>
      <c r="F217">
        <f t="shared" ca="1" si="38"/>
        <v>74.905080069211394</v>
      </c>
      <c r="G217">
        <f t="shared" ca="1" si="39"/>
        <v>0</v>
      </c>
      <c r="H217">
        <f t="shared" ca="1" si="40"/>
        <v>65.759061703185878</v>
      </c>
      <c r="I217">
        <f t="shared" ca="1" si="41"/>
        <v>5.633785055356336</v>
      </c>
      <c r="J217">
        <f t="shared" ca="1" si="44"/>
        <v>953.54459501845213</v>
      </c>
      <c r="K217">
        <f t="shared" ca="1" si="42"/>
        <v>12.964859778574656</v>
      </c>
    </row>
    <row r="218" spans="1:11" x14ac:dyDescent="0.2">
      <c r="A218" s="1">
        <f t="shared" ca="1" si="45"/>
        <v>44690.988101851333</v>
      </c>
      <c r="B218" s="3">
        <f t="shared" ca="1" si="43"/>
        <v>0.5423934182357022</v>
      </c>
      <c r="C218" s="3">
        <f t="shared" ca="1" si="35"/>
        <v>-11</v>
      </c>
      <c r="D218">
        <f t="shared" ca="1" si="36"/>
        <v>14.033672399407276</v>
      </c>
      <c r="E218">
        <f t="shared" ca="1" si="37"/>
        <v>2.711967091178511</v>
      </c>
      <c r="F218">
        <f t="shared" ca="1" si="38"/>
        <v>74.878852194788209</v>
      </c>
      <c r="G218">
        <f t="shared" ca="1" si="39"/>
        <v>0</v>
      </c>
      <c r="H218">
        <f t="shared" ca="1" si="40"/>
        <v>65.732833828762693</v>
      </c>
      <c r="I218">
        <f t="shared" ca="1" si="41"/>
        <v>5.6271802547071061</v>
      </c>
      <c r="J218">
        <f t="shared" ca="1" si="44"/>
        <v>947.54239341823575</v>
      </c>
      <c r="K218">
        <f t="shared" ca="1" si="42"/>
        <v>12.448885562935871</v>
      </c>
    </row>
    <row r="219" spans="1:11" x14ac:dyDescent="0.2">
      <c r="A219" s="1">
        <f t="shared" ca="1" si="45"/>
        <v>44691.029374999482</v>
      </c>
      <c r="B219" s="3">
        <f t="shared" ca="1" si="43"/>
        <v>0.12113895337492953</v>
      </c>
      <c r="C219" s="3">
        <f t="shared" ref="C219:C282" ca="1" si="46">-ABS(HOUR(A219)-12)</f>
        <v>-12</v>
      </c>
      <c r="D219">
        <f t="shared" ref="D219:D282" ca="1" si="47">20 + B219 *C219</f>
        <v>18.546332559500847</v>
      </c>
      <c r="E219">
        <f t="shared" ref="E219:E282" ca="1" si="48">5 *B219</f>
        <v>0.60569476687464763</v>
      </c>
      <c r="F219">
        <f t="shared" ref="F219:F282" ca="1" si="49">77 + (ASIN(B219) -PI()/4)*10</f>
        <v>70.360390422855588</v>
      </c>
      <c r="G219">
        <f t="shared" ref="G219:G282" ca="1" si="50">MAX(0, (COS(C219/12*PI())+0.65)*B219)*1800</f>
        <v>0</v>
      </c>
      <c r="H219">
        <f t="shared" ref="H219:H282" ca="1" si="51">60 + (ASIN(B219) )*10</f>
        <v>61.214372056830065</v>
      </c>
      <c r="I219">
        <f t="shared" ref="I219:I282" ca="1" si="52">4 + B219*3</f>
        <v>4.3634168601247882</v>
      </c>
      <c r="J219">
        <f t="shared" ca="1" si="44"/>
        <v>963.12113895337495</v>
      </c>
      <c r="K219">
        <f t="shared" ref="K219:K282" ca="1" si="53">D219-0.5-2*B219</f>
        <v>17.804054652750988</v>
      </c>
    </row>
    <row r="220" spans="1:11" x14ac:dyDescent="0.2">
      <c r="A220" s="1">
        <f t="shared" ca="1" si="45"/>
        <v>44691.070856480961</v>
      </c>
      <c r="B220" s="3">
        <f t="shared" ca="1" si="43"/>
        <v>0.13611378151382469</v>
      </c>
      <c r="C220" s="3">
        <f t="shared" ca="1" si="46"/>
        <v>-11</v>
      </c>
      <c r="D220">
        <f t="shared" ca="1" si="47"/>
        <v>18.50274840334793</v>
      </c>
      <c r="E220">
        <f t="shared" ca="1" si="48"/>
        <v>0.68056890756912347</v>
      </c>
      <c r="F220">
        <f t="shared" ca="1" si="49"/>
        <v>70.51139457113517</v>
      </c>
      <c r="G220">
        <f t="shared" ca="1" si="50"/>
        <v>0</v>
      </c>
      <c r="H220">
        <f t="shared" ca="1" si="51"/>
        <v>61.365376205109655</v>
      </c>
      <c r="I220">
        <f t="shared" ca="1" si="52"/>
        <v>4.4083413445414745</v>
      </c>
      <c r="J220">
        <f t="shared" ca="1" si="44"/>
        <v>946.13611378151381</v>
      </c>
      <c r="K220">
        <f t="shared" ca="1" si="53"/>
        <v>17.730520840320281</v>
      </c>
    </row>
    <row r="221" spans="1:11" x14ac:dyDescent="0.2">
      <c r="A221" s="1">
        <f t="shared" ca="1" si="45"/>
        <v>44691.112962962441</v>
      </c>
      <c r="B221" s="3">
        <f t="shared" ca="1" si="43"/>
        <v>0.48368096822238571</v>
      </c>
      <c r="C221" s="3">
        <f t="shared" ca="1" si="46"/>
        <v>-10</v>
      </c>
      <c r="D221">
        <f t="shared" ca="1" si="47"/>
        <v>15.163190317776143</v>
      </c>
      <c r="E221">
        <f t="shared" ca="1" si="48"/>
        <v>2.4184048411119283</v>
      </c>
      <c r="F221">
        <f t="shared" ca="1" si="49"/>
        <v>74.194573316445656</v>
      </c>
      <c r="G221">
        <f t="shared" ca="1" si="50"/>
        <v>0</v>
      </c>
      <c r="H221">
        <f t="shared" ca="1" si="51"/>
        <v>65.04855495042014</v>
      </c>
      <c r="I221">
        <f t="shared" ca="1" si="52"/>
        <v>5.4510429046671574</v>
      </c>
      <c r="J221">
        <f t="shared" ca="1" si="44"/>
        <v>881.48368096822242</v>
      </c>
      <c r="K221">
        <f t="shared" ca="1" si="53"/>
        <v>13.695828381331372</v>
      </c>
    </row>
    <row r="222" spans="1:11" x14ac:dyDescent="0.2">
      <c r="A222" s="1">
        <f t="shared" ca="1" si="45"/>
        <v>44691.155011573552</v>
      </c>
      <c r="B222" s="3">
        <f t="shared" ca="1" si="43"/>
        <v>0.32917210770539096</v>
      </c>
      <c r="C222" s="3">
        <f t="shared" ca="1" si="46"/>
        <v>-9</v>
      </c>
      <c r="D222">
        <f t="shared" ca="1" si="47"/>
        <v>17.037451030651482</v>
      </c>
      <c r="E222">
        <f t="shared" ca="1" si="48"/>
        <v>1.6458605385269549</v>
      </c>
      <c r="F222">
        <f t="shared" ca="1" si="49"/>
        <v>72.500285237826716</v>
      </c>
      <c r="G222">
        <f t="shared" ca="1" si="50"/>
        <v>0</v>
      </c>
      <c r="H222">
        <f t="shared" ca="1" si="51"/>
        <v>63.354266871801194</v>
      </c>
      <c r="I222">
        <f t="shared" ca="1" si="52"/>
        <v>4.9875163231161732</v>
      </c>
      <c r="J222">
        <f t="shared" ca="1" si="44"/>
        <v>1069.3291721077053</v>
      </c>
      <c r="K222">
        <f t="shared" ca="1" si="53"/>
        <v>15.8791068152407</v>
      </c>
    </row>
    <row r="223" spans="1:11" x14ac:dyDescent="0.2">
      <c r="A223" s="1">
        <f t="shared" ca="1" si="45"/>
        <v>44691.196689814293</v>
      </c>
      <c r="B223" s="3">
        <f t="shared" ca="1" si="43"/>
        <v>0.41612156761473762</v>
      </c>
      <c r="C223" s="3">
        <f t="shared" ca="1" si="46"/>
        <v>-8</v>
      </c>
      <c r="D223">
        <f t="shared" ca="1" si="47"/>
        <v>16.671027459082097</v>
      </c>
      <c r="E223">
        <f t="shared" ca="1" si="48"/>
        <v>2.0806078380736883</v>
      </c>
      <c r="F223">
        <f t="shared" ca="1" si="49"/>
        <v>73.437777204716483</v>
      </c>
      <c r="G223">
        <f t="shared" ca="1" si="50"/>
        <v>112.35282325597935</v>
      </c>
      <c r="H223">
        <f t="shared" ca="1" si="51"/>
        <v>64.291758838690967</v>
      </c>
      <c r="I223">
        <f t="shared" ca="1" si="52"/>
        <v>5.2483647028442126</v>
      </c>
      <c r="J223">
        <f t="shared" ca="1" si="44"/>
        <v>1090.4161215676147</v>
      </c>
      <c r="K223">
        <f t="shared" ca="1" si="53"/>
        <v>15.338784323852622</v>
      </c>
    </row>
    <row r="224" spans="1:11" x14ac:dyDescent="0.2">
      <c r="A224" s="1">
        <f t="shared" ca="1" si="45"/>
        <v>44691.238842592065</v>
      </c>
      <c r="B224" s="3">
        <f t="shared" ca="1" si="43"/>
        <v>0.89890892874914452</v>
      </c>
      <c r="C224" s="3">
        <f t="shared" ca="1" si="46"/>
        <v>-7</v>
      </c>
      <c r="D224">
        <f t="shared" ca="1" si="47"/>
        <v>13.707637498755989</v>
      </c>
      <c r="E224">
        <f t="shared" ca="1" si="48"/>
        <v>4.4945446437457228</v>
      </c>
      <c r="F224">
        <f t="shared" ca="1" si="49"/>
        <v>80.318746949580458</v>
      </c>
      <c r="G224">
        <f t="shared" ca="1" si="50"/>
        <v>632.94489560512875</v>
      </c>
      <c r="H224">
        <f t="shared" ca="1" si="51"/>
        <v>71.172728583554942</v>
      </c>
      <c r="I224">
        <f t="shared" ca="1" si="52"/>
        <v>6.6967267862474333</v>
      </c>
      <c r="J224">
        <f t="shared" ca="1" si="44"/>
        <v>1082.8989089287491</v>
      </c>
      <c r="K224">
        <f t="shared" ca="1" si="53"/>
        <v>11.4098196412577</v>
      </c>
    </row>
    <row r="225" spans="1:11" x14ac:dyDescent="0.2">
      <c r="A225" s="1">
        <f t="shared" ca="1" si="45"/>
        <v>44691.280127314283</v>
      </c>
      <c r="B225" s="3">
        <f t="shared" ca="1" si="43"/>
        <v>0.63407452824925392</v>
      </c>
      <c r="C225" s="3">
        <f t="shared" ca="1" si="46"/>
        <v>-6</v>
      </c>
      <c r="D225">
        <f t="shared" ca="1" si="47"/>
        <v>16.195552830504475</v>
      </c>
      <c r="E225">
        <f t="shared" ca="1" si="48"/>
        <v>3.1703726412462698</v>
      </c>
      <c r="F225">
        <f t="shared" ca="1" si="49"/>
        <v>76.014129427752877</v>
      </c>
      <c r="G225">
        <f t="shared" ca="1" si="50"/>
        <v>741.86719805162716</v>
      </c>
      <c r="H225">
        <f t="shared" ca="1" si="51"/>
        <v>66.868111061727362</v>
      </c>
      <c r="I225">
        <f t="shared" ca="1" si="52"/>
        <v>5.9022235847477615</v>
      </c>
      <c r="J225">
        <f t="shared" ca="1" si="44"/>
        <v>1030.6340745282494</v>
      </c>
      <c r="K225">
        <f t="shared" ca="1" si="53"/>
        <v>14.427403774005967</v>
      </c>
    </row>
    <row r="226" spans="1:11" x14ac:dyDescent="0.2">
      <c r="A226" s="1">
        <f t="shared" ca="1" si="45"/>
        <v>44691.322002314279</v>
      </c>
      <c r="B226" s="3">
        <f t="shared" ca="1" si="43"/>
        <v>0.28911961714008938</v>
      </c>
      <c r="C226" s="3">
        <f t="shared" ca="1" si="46"/>
        <v>-5</v>
      </c>
      <c r="D226">
        <f t="shared" ca="1" si="47"/>
        <v>18.554401914299554</v>
      </c>
      <c r="E226">
        <f t="shared" ca="1" si="48"/>
        <v>1.4455980857004469</v>
      </c>
      <c r="F226">
        <f t="shared" ca="1" si="49"/>
        <v>72.079088877215682</v>
      </c>
      <c r="G226">
        <f t="shared" ca="1" si="50"/>
        <v>472.9633458653924</v>
      </c>
      <c r="H226">
        <f t="shared" ca="1" si="51"/>
        <v>62.933070511190166</v>
      </c>
      <c r="I226">
        <f t="shared" ca="1" si="52"/>
        <v>4.8673588514202679</v>
      </c>
      <c r="J226">
        <f t="shared" ca="1" si="44"/>
        <v>1046.2891196171402</v>
      </c>
      <c r="K226">
        <f t="shared" ca="1" si="53"/>
        <v>17.476162680019375</v>
      </c>
    </row>
    <row r="227" spans="1:11" x14ac:dyDescent="0.2">
      <c r="A227" s="1">
        <f t="shared" ca="1" si="45"/>
        <v>44691.364351851313</v>
      </c>
      <c r="B227" s="3">
        <f t="shared" ca="1" si="43"/>
        <v>0.1948578512680792</v>
      </c>
      <c r="C227" s="3">
        <f t="shared" ca="1" si="46"/>
        <v>-4</v>
      </c>
      <c r="D227">
        <f t="shared" ca="1" si="47"/>
        <v>19.220568594927684</v>
      </c>
      <c r="E227">
        <f t="shared" ca="1" si="48"/>
        <v>0.97428925634039598</v>
      </c>
      <c r="F227">
        <f t="shared" ca="1" si="49"/>
        <v>71.107143579177176</v>
      </c>
      <c r="G227">
        <f t="shared" ca="1" si="50"/>
        <v>403.35575212492398</v>
      </c>
      <c r="H227">
        <f t="shared" ca="1" si="51"/>
        <v>61.961125213151654</v>
      </c>
      <c r="I227">
        <f t="shared" ca="1" si="52"/>
        <v>4.5845735538042378</v>
      </c>
      <c r="J227">
        <f t="shared" ca="1" si="44"/>
        <v>1050.1948578512681</v>
      </c>
      <c r="K227">
        <f t="shared" ca="1" si="53"/>
        <v>18.330852892391526</v>
      </c>
    </row>
    <row r="228" spans="1:11" x14ac:dyDescent="0.2">
      <c r="A228" s="1">
        <f t="shared" ca="1" si="45"/>
        <v>44691.406215277239</v>
      </c>
      <c r="B228" s="3">
        <f t="shared" ca="1" si="43"/>
        <v>0.96725159439665032</v>
      </c>
      <c r="C228" s="3">
        <f t="shared" ca="1" si="46"/>
        <v>-3</v>
      </c>
      <c r="D228">
        <f t="shared" ca="1" si="47"/>
        <v>17.098245216810049</v>
      </c>
      <c r="E228">
        <f t="shared" ca="1" si="48"/>
        <v>4.8362579719832519</v>
      </c>
      <c r="F228">
        <f t="shared" ca="1" si="49"/>
        <v>82.287710947319638</v>
      </c>
      <c r="G228">
        <f t="shared" ca="1" si="50"/>
        <v>2362.7946561645495</v>
      </c>
      <c r="H228">
        <f t="shared" ca="1" si="51"/>
        <v>73.141692581294123</v>
      </c>
      <c r="I228">
        <f t="shared" ca="1" si="52"/>
        <v>6.9017547831899506</v>
      </c>
      <c r="J228">
        <f t="shared" ca="1" si="44"/>
        <v>981.96725159439666</v>
      </c>
      <c r="K228">
        <f t="shared" ca="1" si="53"/>
        <v>14.663742028016749</v>
      </c>
    </row>
    <row r="229" spans="1:11" x14ac:dyDescent="0.2">
      <c r="A229" s="1">
        <f t="shared" ca="1" si="45"/>
        <v>44691.447418980941</v>
      </c>
      <c r="B229" s="3">
        <f t="shared" ca="1" si="43"/>
        <v>0.7557289667188386</v>
      </c>
      <c r="C229" s="3">
        <f t="shared" ca="1" si="46"/>
        <v>-2</v>
      </c>
      <c r="D229">
        <f t="shared" ca="1" si="47"/>
        <v>18.488542066562324</v>
      </c>
      <c r="E229">
        <f t="shared" ca="1" si="48"/>
        <v>3.7786448335941931</v>
      </c>
      <c r="F229">
        <f t="shared" ca="1" si="49"/>
        <v>77.7136836487784</v>
      </c>
      <c r="G229">
        <f t="shared" ca="1" si="50"/>
        <v>2062.2677614587433</v>
      </c>
      <c r="H229">
        <f t="shared" ca="1" si="51"/>
        <v>68.567665282752884</v>
      </c>
      <c r="I229">
        <f t="shared" ca="1" si="52"/>
        <v>6.2671869001565153</v>
      </c>
      <c r="J229">
        <f t="shared" ca="1" si="44"/>
        <v>1086.7557289667188</v>
      </c>
      <c r="K229">
        <f t="shared" ca="1" si="53"/>
        <v>16.477084133124649</v>
      </c>
    </row>
    <row r="230" spans="1:11" x14ac:dyDescent="0.2">
      <c r="A230" s="1">
        <f t="shared" ca="1" si="45"/>
        <v>44691.489456017975</v>
      </c>
      <c r="B230" s="3">
        <f t="shared" ca="1" si="43"/>
        <v>7.0018853000065939E-2</v>
      </c>
      <c r="C230" s="3">
        <f t="shared" ca="1" si="46"/>
        <v>-1</v>
      </c>
      <c r="D230">
        <f t="shared" ca="1" si="47"/>
        <v>19.929981146999936</v>
      </c>
      <c r="E230">
        <f t="shared" ca="1" si="48"/>
        <v>0.3500942650003297</v>
      </c>
      <c r="F230">
        <f t="shared" ca="1" si="49"/>
        <v>69.846780290634953</v>
      </c>
      <c r="G230">
        <f t="shared" ca="1" si="50"/>
        <v>203.66149120189985</v>
      </c>
      <c r="H230">
        <f t="shared" ca="1" si="51"/>
        <v>60.700761924609438</v>
      </c>
      <c r="I230">
        <f t="shared" ca="1" si="52"/>
        <v>4.2100565590001979</v>
      </c>
      <c r="J230">
        <f t="shared" ca="1" si="44"/>
        <v>1072.070018853</v>
      </c>
      <c r="K230">
        <f t="shared" ca="1" si="53"/>
        <v>19.289943440999803</v>
      </c>
    </row>
    <row r="231" spans="1:11" x14ac:dyDescent="0.2">
      <c r="A231" s="1">
        <f t="shared" ca="1" si="45"/>
        <v>44691.531261573531</v>
      </c>
      <c r="B231" s="3">
        <f t="shared" ca="1" si="43"/>
        <v>0.98616434579406032</v>
      </c>
      <c r="C231" s="3">
        <f t="shared" ca="1" si="46"/>
        <v>0</v>
      </c>
      <c r="D231">
        <f t="shared" ca="1" si="47"/>
        <v>20</v>
      </c>
      <c r="E231">
        <f t="shared" ca="1" si="48"/>
        <v>4.9308217289703018</v>
      </c>
      <c r="F231">
        <f t="shared" ca="1" si="49"/>
        <v>83.18858818712178</v>
      </c>
      <c r="G231">
        <f t="shared" ca="1" si="50"/>
        <v>2928.9081070083589</v>
      </c>
      <c r="H231">
        <f t="shared" ca="1" si="51"/>
        <v>74.042569821096265</v>
      </c>
      <c r="I231">
        <f t="shared" ca="1" si="52"/>
        <v>6.9584930373821807</v>
      </c>
      <c r="J231">
        <f t="shared" ca="1" si="44"/>
        <v>889.98616434579401</v>
      </c>
      <c r="K231">
        <f t="shared" ca="1" si="53"/>
        <v>17.527671308411879</v>
      </c>
    </row>
    <row r="232" spans="1:11" x14ac:dyDescent="0.2">
      <c r="A232" s="1">
        <f t="shared" ca="1" si="45"/>
        <v>44691.57284722168</v>
      </c>
      <c r="B232" s="3">
        <f t="shared" ca="1" si="43"/>
        <v>0.93110477952511439</v>
      </c>
      <c r="C232" s="3">
        <f t="shared" ca="1" si="46"/>
        <v>-1</v>
      </c>
      <c r="D232">
        <f t="shared" ca="1" si="47"/>
        <v>19.068895220474886</v>
      </c>
      <c r="E232">
        <f t="shared" ca="1" si="48"/>
        <v>4.6555238976255717</v>
      </c>
      <c r="F232">
        <f t="shared" ca="1" si="49"/>
        <v>81.120319187749445</v>
      </c>
      <c r="G232">
        <f t="shared" ca="1" si="50"/>
        <v>2708.2732683884783</v>
      </c>
      <c r="H232">
        <f t="shared" ca="1" si="51"/>
        <v>71.974300821723929</v>
      </c>
      <c r="I232">
        <f t="shared" ca="1" si="52"/>
        <v>6.7933143385753434</v>
      </c>
      <c r="J232">
        <f t="shared" ca="1" si="44"/>
        <v>868.93110477952507</v>
      </c>
      <c r="K232">
        <f t="shared" ca="1" si="53"/>
        <v>16.706685661424657</v>
      </c>
    </row>
    <row r="233" spans="1:11" x14ac:dyDescent="0.2">
      <c r="A233" s="1">
        <f t="shared" ca="1" si="45"/>
        <v>44691.614861110567</v>
      </c>
      <c r="B233" s="3">
        <f t="shared" ca="1" si="43"/>
        <v>0.73495289752996418</v>
      </c>
      <c r="C233" s="3">
        <f t="shared" ca="1" si="46"/>
        <v>-2</v>
      </c>
      <c r="D233">
        <f t="shared" ca="1" si="47"/>
        <v>18.53009420494007</v>
      </c>
      <c r="E233">
        <f t="shared" ca="1" si="48"/>
        <v>3.6747644876498207</v>
      </c>
      <c r="F233">
        <f t="shared" ca="1" si="49"/>
        <v>77.401990544092399</v>
      </c>
      <c r="G233">
        <f t="shared" ca="1" si="50"/>
        <v>2005.5730738327329</v>
      </c>
      <c r="H233">
        <f t="shared" ca="1" si="51"/>
        <v>68.255972178066884</v>
      </c>
      <c r="I233">
        <f t="shared" ca="1" si="52"/>
        <v>6.2048586925898928</v>
      </c>
      <c r="J233">
        <f t="shared" ca="1" si="44"/>
        <v>873.73495289752998</v>
      </c>
      <c r="K233">
        <f t="shared" ca="1" si="53"/>
        <v>16.560188409880141</v>
      </c>
    </row>
    <row r="234" spans="1:11" x14ac:dyDescent="0.2">
      <c r="A234" s="1">
        <f t="shared" ca="1" si="45"/>
        <v>44691.656342592047</v>
      </c>
      <c r="B234" s="3">
        <f t="shared" ca="1" si="43"/>
        <v>3.6400085305400065E-2</v>
      </c>
      <c r="C234" s="3">
        <f t="shared" ca="1" si="46"/>
        <v>-3</v>
      </c>
      <c r="D234">
        <f t="shared" ca="1" si="47"/>
        <v>19.8907997440838</v>
      </c>
      <c r="E234">
        <f t="shared" ca="1" si="48"/>
        <v>0.18200042652700033</v>
      </c>
      <c r="F234">
        <f t="shared" ca="1" si="49"/>
        <v>69.510099648515379</v>
      </c>
      <c r="G234">
        <f t="shared" ca="1" si="50"/>
        <v>88.917844686709017</v>
      </c>
      <c r="H234">
        <f t="shared" ca="1" si="51"/>
        <v>60.364081282489863</v>
      </c>
      <c r="I234">
        <f t="shared" ca="1" si="52"/>
        <v>4.1092002559161998</v>
      </c>
      <c r="J234">
        <f t="shared" ca="1" si="44"/>
        <v>937.03640008530544</v>
      </c>
      <c r="K234">
        <f t="shared" ca="1" si="53"/>
        <v>19.317999573472999</v>
      </c>
    </row>
    <row r="235" spans="1:11" x14ac:dyDescent="0.2">
      <c r="A235" s="1">
        <f t="shared" ca="1" si="45"/>
        <v>44691.698032406857</v>
      </c>
      <c r="B235" s="3">
        <f t="shared" ca="1" si="43"/>
        <v>5.2290315479567973E-2</v>
      </c>
      <c r="C235" s="3">
        <f t="shared" ca="1" si="46"/>
        <v>-4</v>
      </c>
      <c r="D235">
        <f t="shared" ca="1" si="47"/>
        <v>19.790838738081728</v>
      </c>
      <c r="E235">
        <f t="shared" ca="1" si="48"/>
        <v>0.26145157739783986</v>
      </c>
      <c r="F235">
        <f t="shared" ca="1" si="49"/>
        <v>69.669160108188052</v>
      </c>
      <c r="G235">
        <f t="shared" ca="1" si="50"/>
        <v>108.24095304270571</v>
      </c>
      <c r="H235">
        <f t="shared" ca="1" si="51"/>
        <v>60.523141742162537</v>
      </c>
      <c r="I235">
        <f t="shared" ca="1" si="52"/>
        <v>4.1568709464387039</v>
      </c>
      <c r="J235">
        <f t="shared" ca="1" si="44"/>
        <v>1021.0522903154796</v>
      </c>
      <c r="K235">
        <f t="shared" ca="1" si="53"/>
        <v>19.18625810712259</v>
      </c>
    </row>
    <row r="236" spans="1:11" x14ac:dyDescent="0.2">
      <c r="A236" s="1">
        <f t="shared" ca="1" si="45"/>
        <v>44691.739201388336</v>
      </c>
      <c r="B236" s="3">
        <f t="shared" ca="1" si="43"/>
        <v>0.36753571096969984</v>
      </c>
      <c r="C236" s="3">
        <f t="shared" ca="1" si="46"/>
        <v>-5</v>
      </c>
      <c r="D236">
        <f t="shared" ca="1" si="47"/>
        <v>18.162321445151502</v>
      </c>
      <c r="E236">
        <f t="shared" ca="1" si="48"/>
        <v>1.8376785548484991</v>
      </c>
      <c r="F236">
        <f t="shared" ca="1" si="49"/>
        <v>72.9095971902819</v>
      </c>
      <c r="G236">
        <f t="shared" ca="1" si="50"/>
        <v>601.24221699220561</v>
      </c>
      <c r="H236">
        <f t="shared" ca="1" si="51"/>
        <v>63.763578824256378</v>
      </c>
      <c r="I236">
        <f t="shared" ca="1" si="52"/>
        <v>5.1026071329090996</v>
      </c>
      <c r="J236">
        <f t="shared" ca="1" si="44"/>
        <v>972.36753571096972</v>
      </c>
      <c r="K236">
        <f t="shared" ca="1" si="53"/>
        <v>16.927250023212103</v>
      </c>
    </row>
    <row r="237" spans="1:11" x14ac:dyDescent="0.2">
      <c r="A237" s="1">
        <f t="shared" ca="1" si="45"/>
        <v>44691.781053240185</v>
      </c>
      <c r="B237" s="3">
        <f t="shared" ca="1" si="43"/>
        <v>0.42642736800558456</v>
      </c>
      <c r="C237" s="3">
        <f t="shared" ca="1" si="46"/>
        <v>-6</v>
      </c>
      <c r="D237">
        <f t="shared" ca="1" si="47"/>
        <v>17.441435791966491</v>
      </c>
      <c r="E237">
        <f t="shared" ca="1" si="48"/>
        <v>2.1321368400279228</v>
      </c>
      <c r="F237">
        <f t="shared" ca="1" si="49"/>
        <v>73.551411723477756</v>
      </c>
      <c r="G237">
        <f t="shared" ca="1" si="50"/>
        <v>498.92002056653399</v>
      </c>
      <c r="H237">
        <f t="shared" ca="1" si="51"/>
        <v>64.405393357452226</v>
      </c>
      <c r="I237">
        <f t="shared" ca="1" si="52"/>
        <v>5.2792821040167537</v>
      </c>
      <c r="J237">
        <f t="shared" ca="1" si="44"/>
        <v>924.42642736800553</v>
      </c>
      <c r="K237">
        <f t="shared" ca="1" si="53"/>
        <v>16.088581055955324</v>
      </c>
    </row>
    <row r="238" spans="1:11" x14ac:dyDescent="0.2">
      <c r="A238" s="1">
        <f t="shared" ca="1" si="45"/>
        <v>44691.823379629073</v>
      </c>
      <c r="B238" s="3">
        <f t="shared" ca="1" si="43"/>
        <v>0.3629279215805048</v>
      </c>
      <c r="C238" s="3">
        <f t="shared" ca="1" si="46"/>
        <v>-7</v>
      </c>
      <c r="D238">
        <f t="shared" ca="1" si="47"/>
        <v>17.459504548936465</v>
      </c>
      <c r="E238">
        <f t="shared" ca="1" si="48"/>
        <v>1.814639607902524</v>
      </c>
      <c r="F238">
        <f t="shared" ca="1" si="49"/>
        <v>72.860099778227266</v>
      </c>
      <c r="G238">
        <f t="shared" ca="1" si="50"/>
        <v>255.54688366107473</v>
      </c>
      <c r="H238">
        <f t="shared" ca="1" si="51"/>
        <v>63.71408141220175</v>
      </c>
      <c r="I238">
        <f t="shared" ca="1" si="52"/>
        <v>5.0887837647415139</v>
      </c>
      <c r="J238">
        <f t="shared" ca="1" si="44"/>
        <v>1049.3629279215804</v>
      </c>
      <c r="K238">
        <f t="shared" ca="1" si="53"/>
        <v>16.233648705775455</v>
      </c>
    </row>
    <row r="239" spans="1:11" x14ac:dyDescent="0.2">
      <c r="A239" s="1">
        <f t="shared" ca="1" si="45"/>
        <v>44691.864687499445</v>
      </c>
      <c r="B239" s="3">
        <f t="shared" ca="1" si="43"/>
        <v>0.49746401542692931</v>
      </c>
      <c r="C239" s="3">
        <f t="shared" ca="1" si="46"/>
        <v>-8</v>
      </c>
      <c r="D239">
        <f t="shared" ca="1" si="47"/>
        <v>16.020287876584565</v>
      </c>
      <c r="E239">
        <f t="shared" ca="1" si="48"/>
        <v>2.4873200771346466</v>
      </c>
      <c r="F239">
        <f t="shared" ca="1" si="49"/>
        <v>74.35274776480523</v>
      </c>
      <c r="G239">
        <f t="shared" ca="1" si="50"/>
        <v>134.31528416527115</v>
      </c>
      <c r="H239">
        <f t="shared" ca="1" si="51"/>
        <v>65.2067293987797</v>
      </c>
      <c r="I239">
        <f t="shared" ca="1" si="52"/>
        <v>5.4923920462807878</v>
      </c>
      <c r="J239">
        <f t="shared" ca="1" si="44"/>
        <v>1099.4974640154269</v>
      </c>
      <c r="K239">
        <f t="shared" ca="1" si="53"/>
        <v>14.525359845730707</v>
      </c>
    </row>
    <row r="240" spans="1:11" x14ac:dyDescent="0.2">
      <c r="A240" s="1">
        <f t="shared" ca="1" si="45"/>
        <v>44691.905937499439</v>
      </c>
      <c r="B240" s="3">
        <f t="shared" ca="1" si="43"/>
        <v>0.13749889370737978</v>
      </c>
      <c r="C240" s="3">
        <f t="shared" ca="1" si="46"/>
        <v>-9</v>
      </c>
      <c r="D240">
        <f t="shared" ca="1" si="47"/>
        <v>18.762509956633583</v>
      </c>
      <c r="E240">
        <f t="shared" ca="1" si="48"/>
        <v>0.68749446853689888</v>
      </c>
      <c r="F240">
        <f t="shared" ca="1" si="49"/>
        <v>70.525377161198151</v>
      </c>
      <c r="G240">
        <f t="shared" ca="1" si="50"/>
        <v>0</v>
      </c>
      <c r="H240">
        <f t="shared" ca="1" si="51"/>
        <v>61.379358795172628</v>
      </c>
      <c r="I240">
        <f t="shared" ca="1" si="52"/>
        <v>4.4124966811221391</v>
      </c>
      <c r="J240">
        <f t="shared" ca="1" si="44"/>
        <v>1039.1374988937073</v>
      </c>
      <c r="K240">
        <f t="shared" ca="1" si="53"/>
        <v>17.987512169218824</v>
      </c>
    </row>
    <row r="241" spans="1:11" x14ac:dyDescent="0.2">
      <c r="A241" s="1">
        <f t="shared" ca="1" si="45"/>
        <v>44691.948182869804</v>
      </c>
      <c r="B241" s="3">
        <f t="shared" ca="1" si="43"/>
        <v>0.4672243922224546</v>
      </c>
      <c r="C241" s="3">
        <f t="shared" ca="1" si="46"/>
        <v>-10</v>
      </c>
      <c r="D241">
        <f t="shared" ca="1" si="47"/>
        <v>15.327756077775454</v>
      </c>
      <c r="E241">
        <f t="shared" ca="1" si="48"/>
        <v>2.3361219611122728</v>
      </c>
      <c r="F241">
        <f t="shared" ca="1" si="49"/>
        <v>74.007506660696492</v>
      </c>
      <c r="G241">
        <f t="shared" ca="1" si="50"/>
        <v>0</v>
      </c>
      <c r="H241">
        <f t="shared" ca="1" si="51"/>
        <v>64.861488294670977</v>
      </c>
      <c r="I241">
        <f t="shared" ca="1" si="52"/>
        <v>5.401673176667364</v>
      </c>
      <c r="J241">
        <f t="shared" ca="1" si="44"/>
        <v>998.46722439222242</v>
      </c>
      <c r="K241">
        <f t="shared" ca="1" si="53"/>
        <v>13.893307293330546</v>
      </c>
    </row>
    <row r="242" spans="1:11" x14ac:dyDescent="0.2">
      <c r="A242" s="1">
        <f t="shared" ca="1" si="45"/>
        <v>44691.989432869799</v>
      </c>
      <c r="B242" s="3">
        <f t="shared" ca="1" si="43"/>
        <v>0.28441079552196746</v>
      </c>
      <c r="C242" s="3">
        <f t="shared" ca="1" si="46"/>
        <v>-11</v>
      </c>
      <c r="D242">
        <f t="shared" ca="1" si="47"/>
        <v>16.871481249258359</v>
      </c>
      <c r="E242">
        <f t="shared" ca="1" si="48"/>
        <v>1.4220539776098373</v>
      </c>
      <c r="F242">
        <f t="shared" ca="1" si="49"/>
        <v>72.029936233904621</v>
      </c>
      <c r="G242">
        <f t="shared" ca="1" si="50"/>
        <v>0</v>
      </c>
      <c r="H242">
        <f t="shared" ca="1" si="51"/>
        <v>62.883917867879099</v>
      </c>
      <c r="I242">
        <f t="shared" ca="1" si="52"/>
        <v>4.8532323865659022</v>
      </c>
      <c r="J242">
        <f t="shared" ca="1" si="44"/>
        <v>993.28441079552192</v>
      </c>
      <c r="K242">
        <f t="shared" ca="1" si="53"/>
        <v>15.802659658214424</v>
      </c>
    </row>
    <row r="243" spans="1:11" x14ac:dyDescent="0.2">
      <c r="A243" s="1">
        <f t="shared" ca="1" si="45"/>
        <v>44692.031562499425</v>
      </c>
      <c r="B243" s="3">
        <f t="shared" ca="1" si="43"/>
        <v>0.76644716479324826</v>
      </c>
      <c r="C243" s="3">
        <f t="shared" ca="1" si="46"/>
        <v>-12</v>
      </c>
      <c r="D243">
        <f t="shared" ca="1" si="47"/>
        <v>10.802634022481021</v>
      </c>
      <c r="E243">
        <f t="shared" ca="1" si="48"/>
        <v>3.8322358239662413</v>
      </c>
      <c r="F243">
        <f t="shared" ca="1" si="49"/>
        <v>77.878932204205185</v>
      </c>
      <c r="G243">
        <f t="shared" ca="1" si="50"/>
        <v>0</v>
      </c>
      <c r="H243">
        <f t="shared" ca="1" si="51"/>
        <v>68.73291383817967</v>
      </c>
      <c r="I243">
        <f t="shared" ca="1" si="52"/>
        <v>6.2993414943797443</v>
      </c>
      <c r="J243">
        <f t="shared" ca="1" si="44"/>
        <v>1098.7664471647931</v>
      </c>
      <c r="K243">
        <f t="shared" ca="1" si="53"/>
        <v>8.7697396928945253</v>
      </c>
    </row>
    <row r="244" spans="1:11" x14ac:dyDescent="0.2">
      <c r="A244" s="1">
        <f t="shared" ca="1" si="45"/>
        <v>44692.072951388313</v>
      </c>
      <c r="B244" s="3">
        <f t="shared" ca="1" si="43"/>
        <v>4.786272689895632E-2</v>
      </c>
      <c r="C244" s="3">
        <f t="shared" ca="1" si="46"/>
        <v>-11</v>
      </c>
      <c r="D244">
        <f t="shared" ca="1" si="47"/>
        <v>19.473510004111482</v>
      </c>
      <c r="E244">
        <f t="shared" ca="1" si="48"/>
        <v>0.2393136344947816</v>
      </c>
      <c r="F244">
        <f t="shared" ca="1" si="49"/>
        <v>69.624828566790399</v>
      </c>
      <c r="G244">
        <f t="shared" ca="1" si="50"/>
        <v>0</v>
      </c>
      <c r="H244">
        <f t="shared" ca="1" si="51"/>
        <v>60.478810200764876</v>
      </c>
      <c r="I244">
        <f t="shared" ca="1" si="52"/>
        <v>4.1435881806968693</v>
      </c>
      <c r="J244">
        <f t="shared" ca="1" si="44"/>
        <v>899.04786272689898</v>
      </c>
      <c r="K244">
        <f t="shared" ca="1" si="53"/>
        <v>18.877784550313571</v>
      </c>
    </row>
    <row r="245" spans="1:11" x14ac:dyDescent="0.2">
      <c r="A245" s="1">
        <f t="shared" ca="1" si="45"/>
        <v>44692.114074073492</v>
      </c>
      <c r="B245" s="3">
        <f t="shared" ca="1" si="43"/>
        <v>0.3588459586229118</v>
      </c>
      <c r="C245" s="3">
        <f t="shared" ca="1" si="46"/>
        <v>-10</v>
      </c>
      <c r="D245">
        <f t="shared" ca="1" si="47"/>
        <v>16.411540413770883</v>
      </c>
      <c r="E245">
        <f t="shared" ca="1" si="48"/>
        <v>1.794229793114559</v>
      </c>
      <c r="F245">
        <f t="shared" ca="1" si="49"/>
        <v>72.816330469012058</v>
      </c>
      <c r="G245">
        <f t="shared" ca="1" si="50"/>
        <v>0</v>
      </c>
      <c r="H245">
        <f t="shared" ca="1" si="51"/>
        <v>63.670312102986536</v>
      </c>
      <c r="I245">
        <f t="shared" ca="1" si="52"/>
        <v>5.0765378758687358</v>
      </c>
      <c r="J245">
        <f t="shared" ca="1" si="44"/>
        <v>993.35884595862296</v>
      </c>
      <c r="K245">
        <f t="shared" ca="1" si="53"/>
        <v>15.19384849652506</v>
      </c>
    </row>
    <row r="246" spans="1:11" x14ac:dyDescent="0.2">
      <c r="A246" s="1">
        <f t="shared" ca="1" si="45"/>
        <v>44692.155196758671</v>
      </c>
      <c r="B246" s="3">
        <f t="shared" ca="1" si="43"/>
        <v>0.92368820984506295</v>
      </c>
      <c r="C246" s="3">
        <f t="shared" ca="1" si="46"/>
        <v>-9</v>
      </c>
      <c r="D246">
        <f t="shared" ca="1" si="47"/>
        <v>11.686806111394434</v>
      </c>
      <c r="E246">
        <f t="shared" ca="1" si="48"/>
        <v>4.6184410492253143</v>
      </c>
      <c r="F246">
        <f t="shared" ca="1" si="49"/>
        <v>80.921994328108838</v>
      </c>
      <c r="G246">
        <f t="shared" ca="1" si="50"/>
        <v>0</v>
      </c>
      <c r="H246">
        <f t="shared" ca="1" si="51"/>
        <v>71.775975962083322</v>
      </c>
      <c r="I246">
        <f t="shared" ca="1" si="52"/>
        <v>6.7710646295351893</v>
      </c>
      <c r="J246">
        <f t="shared" ca="1" si="44"/>
        <v>1087.9236882098451</v>
      </c>
      <c r="K246">
        <f t="shared" ca="1" si="53"/>
        <v>9.3394296917043071</v>
      </c>
    </row>
    <row r="247" spans="1:11" x14ac:dyDescent="0.2">
      <c r="A247" s="1">
        <f t="shared" ca="1" si="45"/>
        <v>44692.196273147558</v>
      </c>
      <c r="B247" s="3">
        <f t="shared" ca="1" si="43"/>
        <v>0.97426261733942432</v>
      </c>
      <c r="C247" s="3">
        <f t="shared" ca="1" si="46"/>
        <v>-8</v>
      </c>
      <c r="D247">
        <f t="shared" ca="1" si="47"/>
        <v>12.205899061284605</v>
      </c>
      <c r="E247">
        <f t="shared" ca="1" si="48"/>
        <v>4.8713130866971213</v>
      </c>
      <c r="F247">
        <f t="shared" ca="1" si="49"/>
        <v>82.580282055992555</v>
      </c>
      <c r="G247">
        <f t="shared" ca="1" si="50"/>
        <v>263.05090668164496</v>
      </c>
      <c r="H247">
        <f t="shared" ca="1" si="51"/>
        <v>73.434263689967025</v>
      </c>
      <c r="I247">
        <f t="shared" ca="1" si="52"/>
        <v>6.9227878520182724</v>
      </c>
      <c r="J247">
        <f t="shared" ca="1" si="44"/>
        <v>925.97426261733938</v>
      </c>
      <c r="K247">
        <f t="shared" ca="1" si="53"/>
        <v>9.7573738266057557</v>
      </c>
    </row>
    <row r="248" spans="1:11" x14ac:dyDescent="0.2">
      <c r="A248" s="1">
        <f t="shared" ca="1" si="45"/>
        <v>44692.238576388299</v>
      </c>
      <c r="B248" s="3">
        <f t="shared" ca="1" si="43"/>
        <v>0.9085617029537999</v>
      </c>
      <c r="C248" s="3">
        <f t="shared" ca="1" si="46"/>
        <v>-7</v>
      </c>
      <c r="D248">
        <f t="shared" ca="1" si="47"/>
        <v>13.640068079323401</v>
      </c>
      <c r="E248">
        <f t="shared" ca="1" si="48"/>
        <v>4.5428085147689998</v>
      </c>
      <c r="F248">
        <f t="shared" ca="1" si="49"/>
        <v>80.544299479913448</v>
      </c>
      <c r="G248">
        <f t="shared" ca="1" si="50"/>
        <v>639.74166218054518</v>
      </c>
      <c r="H248">
        <f t="shared" ca="1" si="51"/>
        <v>71.398281113887933</v>
      </c>
      <c r="I248">
        <f t="shared" ca="1" si="52"/>
        <v>6.7256851088614003</v>
      </c>
      <c r="J248">
        <f t="shared" ca="1" si="44"/>
        <v>1082.9085617029539</v>
      </c>
      <c r="K248">
        <f t="shared" ca="1" si="53"/>
        <v>11.322944673415801</v>
      </c>
    </row>
    <row r="249" spans="1:11" x14ac:dyDescent="0.2">
      <c r="A249" s="1">
        <f t="shared" ca="1" si="45"/>
        <v>44692.279699073479</v>
      </c>
      <c r="B249" s="3">
        <f t="shared" ca="1" si="43"/>
        <v>0.59397881114023443</v>
      </c>
      <c r="C249" s="3">
        <f t="shared" ca="1" si="46"/>
        <v>-6</v>
      </c>
      <c r="D249">
        <f t="shared" ca="1" si="47"/>
        <v>16.436127133158593</v>
      </c>
      <c r="E249">
        <f t="shared" ca="1" si="48"/>
        <v>2.9698940557011722</v>
      </c>
      <c r="F249">
        <f t="shared" ca="1" si="49"/>
        <v>75.505975130746421</v>
      </c>
      <c r="G249">
        <f t="shared" ca="1" si="50"/>
        <v>694.95520903407441</v>
      </c>
      <c r="H249">
        <f t="shared" ca="1" si="51"/>
        <v>66.359956764720906</v>
      </c>
      <c r="I249">
        <f t="shared" ca="1" si="52"/>
        <v>5.7819364334207037</v>
      </c>
      <c r="J249">
        <f t="shared" ca="1" si="44"/>
        <v>903.59397881114023</v>
      </c>
      <c r="K249">
        <f t="shared" ca="1" si="53"/>
        <v>14.748169510878125</v>
      </c>
    </row>
    <row r="250" spans="1:11" x14ac:dyDescent="0.2">
      <c r="A250" s="1">
        <f t="shared" ca="1" si="45"/>
        <v>44692.320972221627</v>
      </c>
      <c r="B250" s="3">
        <f t="shared" ca="1" si="43"/>
        <v>2.7423621453185332E-3</v>
      </c>
      <c r="C250" s="3">
        <f t="shared" ca="1" si="46"/>
        <v>-5</v>
      </c>
      <c r="D250">
        <f t="shared" ca="1" si="47"/>
        <v>19.986288189273406</v>
      </c>
      <c r="E250">
        <f t="shared" ca="1" si="48"/>
        <v>1.3711810726592666E-2</v>
      </c>
      <c r="F250">
        <f t="shared" ca="1" si="49"/>
        <v>69.173442021852267</v>
      </c>
      <c r="G250">
        <f t="shared" ca="1" si="50"/>
        <v>4.4861597032206415</v>
      </c>
      <c r="H250">
        <f t="shared" ca="1" si="51"/>
        <v>60.027423655826752</v>
      </c>
      <c r="I250">
        <f t="shared" ca="1" si="52"/>
        <v>4.0082270864359559</v>
      </c>
      <c r="J250">
        <f t="shared" ca="1" si="44"/>
        <v>1010.0027423621453</v>
      </c>
      <c r="K250">
        <f t="shared" ca="1" si="53"/>
        <v>19.48080346498277</v>
      </c>
    </row>
    <row r="251" spans="1:11" x14ac:dyDescent="0.2">
      <c r="A251" s="1">
        <f t="shared" ca="1" si="45"/>
        <v>44692.363321758661</v>
      </c>
      <c r="B251" s="3">
        <f t="shared" ca="1" si="43"/>
        <v>0.11610160525731039</v>
      </c>
      <c r="C251" s="3">
        <f t="shared" ca="1" si="46"/>
        <v>-4</v>
      </c>
      <c r="D251">
        <f t="shared" ca="1" si="47"/>
        <v>19.535593578970758</v>
      </c>
      <c r="E251">
        <f t="shared" ca="1" si="48"/>
        <v>0.58050802628655196</v>
      </c>
      <c r="F251">
        <f t="shared" ca="1" si="49"/>
        <v>70.30965870371783</v>
      </c>
      <c r="G251">
        <f t="shared" ca="1" si="50"/>
        <v>240.33032288263254</v>
      </c>
      <c r="H251">
        <f t="shared" ca="1" si="51"/>
        <v>61.163640337692314</v>
      </c>
      <c r="I251">
        <f t="shared" ca="1" si="52"/>
        <v>4.3483048157719315</v>
      </c>
      <c r="J251">
        <f t="shared" ca="1" si="44"/>
        <v>1097.1161016052572</v>
      </c>
      <c r="K251">
        <f t="shared" ca="1" si="53"/>
        <v>18.803390368456139</v>
      </c>
    </row>
    <row r="252" spans="1:11" x14ac:dyDescent="0.2">
      <c r="A252" s="1">
        <f t="shared" ca="1" si="45"/>
        <v>44692.404386573471</v>
      </c>
      <c r="B252" s="3">
        <f t="shared" ca="1" si="43"/>
        <v>0.30630596956347333</v>
      </c>
      <c r="C252" s="3">
        <f t="shared" ca="1" si="46"/>
        <v>-3</v>
      </c>
      <c r="D252">
        <f t="shared" ca="1" si="47"/>
        <v>19.081082091309579</v>
      </c>
      <c r="E252">
        <f t="shared" ca="1" si="48"/>
        <v>1.5315298478173667</v>
      </c>
      <c r="F252">
        <f t="shared" ca="1" si="49"/>
        <v>72.259118767900674</v>
      </c>
      <c r="G252">
        <f t="shared" ca="1" si="50"/>
        <v>748.24183514251786</v>
      </c>
      <c r="H252">
        <f t="shared" ca="1" si="51"/>
        <v>63.113100401875158</v>
      </c>
      <c r="I252">
        <f t="shared" ca="1" si="52"/>
        <v>4.9189179086904202</v>
      </c>
      <c r="J252">
        <f t="shared" ca="1" si="44"/>
        <v>1007.3063059695635</v>
      </c>
      <c r="K252">
        <f t="shared" ca="1" si="53"/>
        <v>17.968470152182633</v>
      </c>
    </row>
    <row r="253" spans="1:11" x14ac:dyDescent="0.2">
      <c r="A253" s="1">
        <f t="shared" ca="1" si="45"/>
        <v>44692.446747684582</v>
      </c>
      <c r="B253" s="3">
        <f t="shared" ca="1" si="43"/>
        <v>0.74513036705611058</v>
      </c>
      <c r="C253" s="3">
        <f t="shared" ca="1" si="46"/>
        <v>-2</v>
      </c>
      <c r="D253">
        <f t="shared" ca="1" si="47"/>
        <v>18.509739265887777</v>
      </c>
      <c r="E253">
        <f t="shared" ca="1" si="48"/>
        <v>3.7256518352805528</v>
      </c>
      <c r="F253">
        <f t="shared" ca="1" si="49"/>
        <v>77.553321330041072</v>
      </c>
      <c r="G253">
        <f t="shared" ca="1" si="50"/>
        <v>2033.3458180589168</v>
      </c>
      <c r="H253">
        <f t="shared" ca="1" si="51"/>
        <v>68.407302964015543</v>
      </c>
      <c r="I253">
        <f t="shared" ca="1" si="52"/>
        <v>6.2353911011683323</v>
      </c>
      <c r="J253">
        <f t="shared" ca="1" si="44"/>
        <v>1020.7451303670562</v>
      </c>
      <c r="K253">
        <f t="shared" ca="1" si="53"/>
        <v>16.519478531775555</v>
      </c>
    </row>
    <row r="254" spans="1:11" x14ac:dyDescent="0.2">
      <c r="A254" s="1">
        <f t="shared" ca="1" si="45"/>
        <v>44692.487951388284</v>
      </c>
      <c r="B254" s="3">
        <f t="shared" ca="1" si="43"/>
        <v>0.21587775240674256</v>
      </c>
      <c r="C254" s="3">
        <f t="shared" ca="1" si="46"/>
        <v>-1</v>
      </c>
      <c r="D254">
        <f t="shared" ca="1" si="47"/>
        <v>19.784122247593256</v>
      </c>
      <c r="E254">
        <f t="shared" ca="1" si="48"/>
        <v>1.0793887620337128</v>
      </c>
      <c r="F254">
        <f t="shared" ca="1" si="49"/>
        <v>71.321925265220258</v>
      </c>
      <c r="G254">
        <f t="shared" ca="1" si="50"/>
        <v>627.91638378352627</v>
      </c>
      <c r="H254">
        <f t="shared" ca="1" si="51"/>
        <v>62.175906899194743</v>
      </c>
      <c r="I254">
        <f t="shared" ca="1" si="52"/>
        <v>4.6476332572202281</v>
      </c>
      <c r="J254">
        <f t="shared" ca="1" si="44"/>
        <v>955.21587775240675</v>
      </c>
      <c r="K254">
        <f t="shared" ca="1" si="53"/>
        <v>18.852366742779772</v>
      </c>
    </row>
    <row r="255" spans="1:11" x14ac:dyDescent="0.2">
      <c r="A255" s="1">
        <f t="shared" ca="1" si="45"/>
        <v>44692.529560184579</v>
      </c>
      <c r="B255" s="3">
        <f t="shared" ca="1" si="43"/>
        <v>2.8186061817527586E-2</v>
      </c>
      <c r="C255" s="3">
        <f t="shared" ca="1" si="46"/>
        <v>0</v>
      </c>
      <c r="D255">
        <f t="shared" ca="1" si="47"/>
        <v>20</v>
      </c>
      <c r="E255">
        <f t="shared" ca="1" si="48"/>
        <v>0.14093030908763793</v>
      </c>
      <c r="F255">
        <f t="shared" ca="1" si="49"/>
        <v>69.427916318435877</v>
      </c>
      <c r="G255">
        <f t="shared" ca="1" si="50"/>
        <v>83.71260359805693</v>
      </c>
      <c r="H255">
        <f t="shared" ca="1" si="51"/>
        <v>60.281897952410354</v>
      </c>
      <c r="I255">
        <f t="shared" ca="1" si="52"/>
        <v>4.0845581854525825</v>
      </c>
      <c r="J255">
        <f t="shared" ca="1" si="44"/>
        <v>975.02818606181756</v>
      </c>
      <c r="K255">
        <f t="shared" ca="1" si="53"/>
        <v>19.443627876364946</v>
      </c>
    </row>
    <row r="256" spans="1:11" x14ac:dyDescent="0.2">
      <c r="A256" s="1">
        <f t="shared" ca="1" si="45"/>
        <v>44692.571539351244</v>
      </c>
      <c r="B256" s="3">
        <f t="shared" ca="1" si="43"/>
        <v>0.18066154085875197</v>
      </c>
      <c r="C256" s="3">
        <f t="shared" ca="1" si="46"/>
        <v>-1</v>
      </c>
      <c r="D256">
        <f t="shared" ca="1" si="47"/>
        <v>19.81933845914125</v>
      </c>
      <c r="E256">
        <f t="shared" ca="1" si="48"/>
        <v>0.90330770429375984</v>
      </c>
      <c r="F256">
        <f t="shared" ca="1" si="49"/>
        <v>70.962608547665269</v>
      </c>
      <c r="G256">
        <f t="shared" ca="1" si="50"/>
        <v>525.48416944350311</v>
      </c>
      <c r="H256">
        <f t="shared" ca="1" si="51"/>
        <v>61.816590181639754</v>
      </c>
      <c r="I256">
        <f t="shared" ca="1" si="52"/>
        <v>4.5419846225762557</v>
      </c>
      <c r="J256">
        <f t="shared" ca="1" si="44"/>
        <v>941.18066154085875</v>
      </c>
      <c r="K256">
        <f t="shared" ca="1" si="53"/>
        <v>18.958015377423745</v>
      </c>
    </row>
    <row r="257" spans="1:11" x14ac:dyDescent="0.2">
      <c r="A257" s="1">
        <f t="shared" ca="1" si="45"/>
        <v>44692.613333332723</v>
      </c>
      <c r="B257" s="3">
        <f t="shared" ca="1" si="43"/>
        <v>0.94943782031852231</v>
      </c>
      <c r="C257" s="3">
        <f t="shared" ca="1" si="46"/>
        <v>-2</v>
      </c>
      <c r="D257">
        <f t="shared" ca="1" si="47"/>
        <v>18.101124359362956</v>
      </c>
      <c r="E257">
        <f t="shared" ca="1" si="48"/>
        <v>4.7471891015926113</v>
      </c>
      <c r="F257">
        <f t="shared" ca="1" si="49"/>
        <v>81.660422214506141</v>
      </c>
      <c r="G257">
        <f t="shared" ca="1" si="50"/>
        <v>2590.8693388498896</v>
      </c>
      <c r="H257">
        <f t="shared" ca="1" si="51"/>
        <v>72.514403848480626</v>
      </c>
      <c r="I257">
        <f t="shared" ca="1" si="52"/>
        <v>6.8483134609555671</v>
      </c>
      <c r="J257">
        <f t="shared" ca="1" si="44"/>
        <v>987.94943782031851</v>
      </c>
      <c r="K257">
        <f t="shared" ca="1" si="53"/>
        <v>15.702248718725912</v>
      </c>
    </row>
    <row r="258" spans="1:11" x14ac:dyDescent="0.2">
      <c r="A258" s="1">
        <f t="shared" ca="1" si="45"/>
        <v>44692.655208332719</v>
      </c>
      <c r="B258" s="3">
        <f t="shared" ca="1" si="43"/>
        <v>0.14282607690165849</v>
      </c>
      <c r="C258" s="3">
        <f t="shared" ca="1" si="46"/>
        <v>-3</v>
      </c>
      <c r="D258">
        <f t="shared" ca="1" si="47"/>
        <v>19.571521769295025</v>
      </c>
      <c r="E258">
        <f t="shared" ca="1" si="48"/>
        <v>0.71413038450829247</v>
      </c>
      <c r="F258">
        <f t="shared" ca="1" si="49"/>
        <v>70.579180176879291</v>
      </c>
      <c r="G258">
        <f t="shared" ca="1" si="50"/>
        <v>348.89442748832175</v>
      </c>
      <c r="H258">
        <f t="shared" ca="1" si="51"/>
        <v>61.433161810853775</v>
      </c>
      <c r="I258">
        <f t="shared" ca="1" si="52"/>
        <v>4.4284782307049753</v>
      </c>
      <c r="J258">
        <f t="shared" ca="1" si="44"/>
        <v>994.14282607690166</v>
      </c>
      <c r="K258">
        <f t="shared" ca="1" si="53"/>
        <v>18.785869615491709</v>
      </c>
    </row>
    <row r="259" spans="1:11" x14ac:dyDescent="0.2">
      <c r="A259" s="1">
        <f t="shared" ca="1" si="45"/>
        <v>44692.696342591975</v>
      </c>
      <c r="B259" s="3">
        <f t="shared" ref="B259:B322" ca="1" si="54">RAND()</f>
        <v>0.87720369336643578</v>
      </c>
      <c r="C259" s="3">
        <f t="shared" ca="1" si="46"/>
        <v>-4</v>
      </c>
      <c r="D259">
        <f t="shared" ca="1" si="47"/>
        <v>16.491185226534256</v>
      </c>
      <c r="E259">
        <f t="shared" ca="1" si="48"/>
        <v>4.3860184668321791</v>
      </c>
      <c r="F259">
        <f t="shared" ca="1" si="49"/>
        <v>79.846084788649335</v>
      </c>
      <c r="G259">
        <f t="shared" ca="1" si="50"/>
        <v>1815.8116452685222</v>
      </c>
      <c r="H259">
        <f t="shared" ca="1" si="51"/>
        <v>70.70006642262382</v>
      </c>
      <c r="I259">
        <f t="shared" ca="1" si="52"/>
        <v>6.6316110800993071</v>
      </c>
      <c r="J259">
        <f t="shared" ref="J259:J322" ca="1" si="55">RANDBETWEEN(860, 1100)+B259</f>
        <v>1099.8772036933665</v>
      </c>
      <c r="K259">
        <f t="shared" ca="1" si="53"/>
        <v>14.236777839801384</v>
      </c>
    </row>
    <row r="260" spans="1:11" x14ac:dyDescent="0.2">
      <c r="A260" s="1">
        <f t="shared" ref="A260:A323" ca="1" si="56">A259 + 1/24 + RANDBETWEEN(-60, 60)/86400</f>
        <v>44692.738032406785</v>
      </c>
      <c r="B260" s="3">
        <f t="shared" ca="1" si="54"/>
        <v>0.68853782572755884</v>
      </c>
      <c r="C260" s="3">
        <f t="shared" ca="1" si="46"/>
        <v>-5</v>
      </c>
      <c r="D260">
        <f t="shared" ca="1" si="47"/>
        <v>16.557310871362205</v>
      </c>
      <c r="E260">
        <f t="shared" ca="1" si="48"/>
        <v>3.4426891286377943</v>
      </c>
      <c r="F260">
        <f t="shared" ca="1" si="49"/>
        <v>76.740727197286986</v>
      </c>
      <c r="G260">
        <f t="shared" ca="1" si="50"/>
        <v>1126.3613207304345</v>
      </c>
      <c r="H260">
        <f t="shared" ca="1" si="51"/>
        <v>67.594708831261471</v>
      </c>
      <c r="I260">
        <f t="shared" ca="1" si="52"/>
        <v>6.0656134771826764</v>
      </c>
      <c r="J260">
        <f t="shared" ca="1" si="55"/>
        <v>910.68853782572751</v>
      </c>
      <c r="K260">
        <f t="shared" ca="1" si="53"/>
        <v>14.680235219907088</v>
      </c>
    </row>
    <row r="261" spans="1:11" x14ac:dyDescent="0.2">
      <c r="A261" s="1">
        <f t="shared" ca="1" si="56"/>
        <v>44692.780185184558</v>
      </c>
      <c r="B261" s="3">
        <f t="shared" ca="1" si="54"/>
        <v>0.2316076703163954</v>
      </c>
      <c r="C261" s="3">
        <f t="shared" ca="1" si="46"/>
        <v>-6</v>
      </c>
      <c r="D261">
        <f t="shared" ca="1" si="47"/>
        <v>18.610353978101628</v>
      </c>
      <c r="E261">
        <f t="shared" ca="1" si="48"/>
        <v>1.158038351581977</v>
      </c>
      <c r="F261">
        <f t="shared" ca="1" si="49"/>
        <v>71.48331801098837</v>
      </c>
      <c r="G261">
        <f t="shared" ca="1" si="50"/>
        <v>270.98097427018268</v>
      </c>
      <c r="H261">
        <f t="shared" ca="1" si="51"/>
        <v>62.337299644962862</v>
      </c>
      <c r="I261">
        <f t="shared" ca="1" si="52"/>
        <v>4.694823010949186</v>
      </c>
      <c r="J261">
        <f t="shared" ca="1" si="55"/>
        <v>919.23160767031641</v>
      </c>
      <c r="K261">
        <f t="shared" ca="1" si="53"/>
        <v>17.647138637468839</v>
      </c>
    </row>
    <row r="262" spans="1:11" x14ac:dyDescent="0.2">
      <c r="A262" s="1">
        <f t="shared" ca="1" si="56"/>
        <v>44692.821898147522</v>
      </c>
      <c r="B262" s="3">
        <f t="shared" ca="1" si="54"/>
        <v>0.39962701334315931</v>
      </c>
      <c r="C262" s="3">
        <f t="shared" ca="1" si="46"/>
        <v>-7</v>
      </c>
      <c r="D262">
        <f t="shared" ca="1" si="47"/>
        <v>17.202610906597883</v>
      </c>
      <c r="E262">
        <f t="shared" ca="1" si="48"/>
        <v>1.9981350667157964</v>
      </c>
      <c r="F262">
        <f t="shared" ca="1" si="49"/>
        <v>73.257117569864747</v>
      </c>
      <c r="G262">
        <f t="shared" ca="1" si="50"/>
        <v>281.38765802832847</v>
      </c>
      <c r="H262">
        <f t="shared" ca="1" si="51"/>
        <v>64.111099203839231</v>
      </c>
      <c r="I262">
        <f t="shared" ca="1" si="52"/>
        <v>5.1988810400294785</v>
      </c>
      <c r="J262">
        <f t="shared" ca="1" si="55"/>
        <v>1026.3996270133432</v>
      </c>
      <c r="K262">
        <f t="shared" ca="1" si="53"/>
        <v>15.903356879911565</v>
      </c>
    </row>
    <row r="263" spans="1:11" x14ac:dyDescent="0.2">
      <c r="A263" s="1">
        <f t="shared" ca="1" si="56"/>
        <v>44692.86385416604</v>
      </c>
      <c r="B263" s="3">
        <f t="shared" ca="1" si="54"/>
        <v>0.57021267775256235</v>
      </c>
      <c r="C263" s="3">
        <f t="shared" ca="1" si="46"/>
        <v>-8</v>
      </c>
      <c r="D263">
        <f t="shared" ca="1" si="47"/>
        <v>15.438298577979502</v>
      </c>
      <c r="E263">
        <f t="shared" ca="1" si="48"/>
        <v>2.8510633887628116</v>
      </c>
      <c r="F263">
        <f t="shared" ca="1" si="49"/>
        <v>75.213665590066213</v>
      </c>
      <c r="G263">
        <f t="shared" ca="1" si="50"/>
        <v>153.9574229931921</v>
      </c>
      <c r="H263">
        <f t="shared" ca="1" si="51"/>
        <v>66.067647224040698</v>
      </c>
      <c r="I263">
        <f t="shared" ca="1" si="52"/>
        <v>5.7106380332576876</v>
      </c>
      <c r="J263">
        <f t="shared" ca="1" si="55"/>
        <v>896.57021267775258</v>
      </c>
      <c r="K263">
        <f t="shared" ca="1" si="53"/>
        <v>13.797873222474378</v>
      </c>
    </row>
    <row r="264" spans="1:11" x14ac:dyDescent="0.2">
      <c r="A264" s="1">
        <f t="shared" ca="1" si="56"/>
        <v>44692.905925925297</v>
      </c>
      <c r="B264" s="3">
        <f t="shared" ca="1" si="54"/>
        <v>0.66626560662402479</v>
      </c>
      <c r="C264" s="3">
        <f t="shared" ca="1" si="46"/>
        <v>-9</v>
      </c>
      <c r="D264">
        <f t="shared" ca="1" si="47"/>
        <v>14.003609540383778</v>
      </c>
      <c r="E264">
        <f t="shared" ca="1" si="48"/>
        <v>3.331328033120124</v>
      </c>
      <c r="F264">
        <f t="shared" ca="1" si="49"/>
        <v>76.437915437113332</v>
      </c>
      <c r="G264">
        <f t="shared" ca="1" si="50"/>
        <v>0</v>
      </c>
      <c r="H264">
        <f t="shared" ca="1" si="51"/>
        <v>67.291897071087817</v>
      </c>
      <c r="I264">
        <f t="shared" ca="1" si="52"/>
        <v>5.9987968198720747</v>
      </c>
      <c r="J264">
        <f t="shared" ca="1" si="55"/>
        <v>1099.6662656066239</v>
      </c>
      <c r="K264">
        <f t="shared" ca="1" si="53"/>
        <v>12.171078327135728</v>
      </c>
    </row>
    <row r="265" spans="1:11" x14ac:dyDescent="0.2">
      <c r="A265" s="1">
        <f t="shared" ca="1" si="56"/>
        <v>44692.947499999369</v>
      </c>
      <c r="B265" s="3">
        <f t="shared" ca="1" si="54"/>
        <v>4.222153532025108E-2</v>
      </c>
      <c r="C265" s="3">
        <f t="shared" ca="1" si="46"/>
        <v>-10</v>
      </c>
      <c r="D265">
        <f t="shared" ca="1" si="47"/>
        <v>19.57778464679749</v>
      </c>
      <c r="E265">
        <f t="shared" ca="1" si="48"/>
        <v>0.2111076766012554</v>
      </c>
      <c r="F265">
        <f t="shared" ca="1" si="49"/>
        <v>69.568359264231844</v>
      </c>
      <c r="G265">
        <f t="shared" ca="1" si="50"/>
        <v>0</v>
      </c>
      <c r="H265">
        <f t="shared" ca="1" si="51"/>
        <v>60.422340898206329</v>
      </c>
      <c r="I265">
        <f t="shared" ca="1" si="52"/>
        <v>4.1266646059607535</v>
      </c>
      <c r="J265">
        <f t="shared" ca="1" si="55"/>
        <v>1097.0422215353203</v>
      </c>
      <c r="K265">
        <f t="shared" ca="1" si="53"/>
        <v>18.993341576156986</v>
      </c>
    </row>
    <row r="266" spans="1:11" x14ac:dyDescent="0.2">
      <c r="A266" s="1">
        <f t="shared" ca="1" si="56"/>
        <v>44692.989039351218</v>
      </c>
      <c r="B266" s="3">
        <f t="shared" ca="1" si="54"/>
        <v>0.59969592056075194</v>
      </c>
      <c r="C266" s="3">
        <f t="shared" ca="1" si="46"/>
        <v>-11</v>
      </c>
      <c r="D266">
        <f t="shared" ca="1" si="47"/>
        <v>13.403344873831728</v>
      </c>
      <c r="E266">
        <f t="shared" ca="1" si="48"/>
        <v>2.9984796028037595</v>
      </c>
      <c r="F266">
        <f t="shared" ca="1" si="49"/>
        <v>75.577229002504936</v>
      </c>
      <c r="G266">
        <f t="shared" ca="1" si="50"/>
        <v>0</v>
      </c>
      <c r="H266">
        <f t="shared" ca="1" si="51"/>
        <v>66.43121063647942</v>
      </c>
      <c r="I266">
        <f t="shared" ca="1" si="52"/>
        <v>5.799087761682256</v>
      </c>
      <c r="J266">
        <f t="shared" ca="1" si="55"/>
        <v>883.59969592056075</v>
      </c>
      <c r="K266">
        <f t="shared" ca="1" si="53"/>
        <v>11.703953032710224</v>
      </c>
    </row>
    <row r="267" spans="1:11" x14ac:dyDescent="0.2">
      <c r="A267" s="1">
        <f t="shared" ca="1" si="56"/>
        <v>44693.030023147512</v>
      </c>
      <c r="B267" s="3">
        <f t="shared" ca="1" si="54"/>
        <v>8.2730527873959847E-3</v>
      </c>
      <c r="C267" s="3">
        <f t="shared" ca="1" si="46"/>
        <v>-12</v>
      </c>
      <c r="D267">
        <f t="shared" ca="1" si="47"/>
        <v>19.900723366551247</v>
      </c>
      <c r="E267">
        <f t="shared" ca="1" si="48"/>
        <v>4.1365263936979924E-2</v>
      </c>
      <c r="F267">
        <f t="shared" ca="1" si="49"/>
        <v>69.228749837655016</v>
      </c>
      <c r="G267">
        <f t="shared" ca="1" si="50"/>
        <v>0</v>
      </c>
      <c r="H267">
        <f t="shared" ca="1" si="51"/>
        <v>60.082731471629494</v>
      </c>
      <c r="I267">
        <f t="shared" ca="1" si="52"/>
        <v>4.0248191583621882</v>
      </c>
      <c r="J267">
        <f t="shared" ca="1" si="55"/>
        <v>960.00827305278744</v>
      </c>
      <c r="K267">
        <f t="shared" ca="1" si="53"/>
        <v>19.384177260976454</v>
      </c>
    </row>
    <row r="268" spans="1:11" x14ac:dyDescent="0.2">
      <c r="A268" s="1">
        <f t="shared" ca="1" si="56"/>
        <v>44693.072199073438</v>
      </c>
      <c r="B268" s="3">
        <f t="shared" ca="1" si="54"/>
        <v>0.49575241735212783</v>
      </c>
      <c r="C268" s="3">
        <f t="shared" ca="1" si="46"/>
        <v>-11</v>
      </c>
      <c r="D268">
        <f t="shared" ca="1" si="47"/>
        <v>14.546723409126594</v>
      </c>
      <c r="E268">
        <f t="shared" ca="1" si="48"/>
        <v>2.4787620867606392</v>
      </c>
      <c r="F268">
        <f t="shared" ca="1" si="49"/>
        <v>74.333028314483016</v>
      </c>
      <c r="G268">
        <f t="shared" ca="1" si="50"/>
        <v>0</v>
      </c>
      <c r="H268">
        <f t="shared" ca="1" si="51"/>
        <v>65.187009948457501</v>
      </c>
      <c r="I268">
        <f t="shared" ca="1" si="52"/>
        <v>5.4872572520563834</v>
      </c>
      <c r="J268">
        <f t="shared" ca="1" si="55"/>
        <v>1054.4957524173522</v>
      </c>
      <c r="K268">
        <f t="shared" ca="1" si="53"/>
        <v>13.055218574422339</v>
      </c>
    </row>
    <row r="269" spans="1:11" x14ac:dyDescent="0.2">
      <c r="A269" s="1">
        <f t="shared" ca="1" si="56"/>
        <v>44693.113344906771</v>
      </c>
      <c r="B269" s="3">
        <f t="shared" ca="1" si="54"/>
        <v>0.48162457577700313</v>
      </c>
      <c r="C269" s="3">
        <f t="shared" ca="1" si="46"/>
        <v>-10</v>
      </c>
      <c r="D269">
        <f t="shared" ca="1" si="47"/>
        <v>15.18375424222997</v>
      </c>
      <c r="E269">
        <f t="shared" ca="1" si="48"/>
        <v>2.4081228788850155</v>
      </c>
      <c r="F269">
        <f t="shared" ca="1" si="49"/>
        <v>74.17109346200688</v>
      </c>
      <c r="G269">
        <f t="shared" ca="1" si="50"/>
        <v>0</v>
      </c>
      <c r="H269">
        <f t="shared" ca="1" si="51"/>
        <v>65.025075095981364</v>
      </c>
      <c r="I269">
        <f t="shared" ca="1" si="52"/>
        <v>5.4448737273310091</v>
      </c>
      <c r="J269">
        <f t="shared" ca="1" si="55"/>
        <v>1063.481624575777</v>
      </c>
      <c r="K269">
        <f t="shared" ca="1" si="53"/>
        <v>13.720505090675964</v>
      </c>
    </row>
    <row r="270" spans="1:11" x14ac:dyDescent="0.2">
      <c r="A270" s="1">
        <f t="shared" ca="1" si="56"/>
        <v>44693.155277777136</v>
      </c>
      <c r="B270" s="3">
        <f t="shared" ca="1" si="54"/>
        <v>0.27520851285137438</v>
      </c>
      <c r="C270" s="3">
        <f t="shared" ca="1" si="46"/>
        <v>-9</v>
      </c>
      <c r="D270">
        <f t="shared" ca="1" si="47"/>
        <v>17.52312338433763</v>
      </c>
      <c r="E270">
        <f t="shared" ca="1" si="48"/>
        <v>1.3760425642568719</v>
      </c>
      <c r="F270">
        <f t="shared" ca="1" si="49"/>
        <v>71.934084203431112</v>
      </c>
      <c r="G270">
        <f t="shared" ca="1" si="50"/>
        <v>0</v>
      </c>
      <c r="H270">
        <f t="shared" ca="1" si="51"/>
        <v>62.78806583740559</v>
      </c>
      <c r="I270">
        <f t="shared" ca="1" si="52"/>
        <v>4.8256255385541227</v>
      </c>
      <c r="J270">
        <f t="shared" ca="1" si="55"/>
        <v>978.27520851285135</v>
      </c>
      <c r="K270">
        <f t="shared" ca="1" si="53"/>
        <v>16.472706358634881</v>
      </c>
    </row>
    <row r="271" spans="1:11" x14ac:dyDescent="0.2">
      <c r="A271" s="1">
        <f t="shared" ca="1" si="56"/>
        <v>44693.196782406761</v>
      </c>
      <c r="B271" s="3">
        <f t="shared" ca="1" si="54"/>
        <v>0.42056669561038806</v>
      </c>
      <c r="C271" s="3">
        <f t="shared" ca="1" si="46"/>
        <v>-8</v>
      </c>
      <c r="D271">
        <f t="shared" ca="1" si="47"/>
        <v>16.635466435116896</v>
      </c>
      <c r="E271">
        <f t="shared" ca="1" si="48"/>
        <v>2.1028334780519402</v>
      </c>
      <c r="F271">
        <f t="shared" ca="1" si="49"/>
        <v>73.486716883547004</v>
      </c>
      <c r="G271">
        <f t="shared" ca="1" si="50"/>
        <v>113.55300781480496</v>
      </c>
      <c r="H271">
        <f t="shared" ca="1" si="51"/>
        <v>64.340698517521488</v>
      </c>
      <c r="I271">
        <f t="shared" ca="1" si="52"/>
        <v>5.2617000868311639</v>
      </c>
      <c r="J271">
        <f t="shared" ca="1" si="55"/>
        <v>915.42056669561043</v>
      </c>
      <c r="K271">
        <f t="shared" ca="1" si="53"/>
        <v>15.29433304389612</v>
      </c>
    </row>
    <row r="272" spans="1:11" x14ac:dyDescent="0.2">
      <c r="A272" s="1">
        <f t="shared" ca="1" si="56"/>
        <v>44693.238900462311</v>
      </c>
      <c r="B272" s="3">
        <f t="shared" ca="1" si="54"/>
        <v>0.80961442733914213</v>
      </c>
      <c r="C272" s="3">
        <f t="shared" ca="1" si="46"/>
        <v>-7</v>
      </c>
      <c r="D272">
        <f t="shared" ca="1" si="47"/>
        <v>14.332699008626005</v>
      </c>
      <c r="E272">
        <f t="shared" ca="1" si="48"/>
        <v>4.0480721366957102</v>
      </c>
      <c r="F272">
        <f t="shared" ca="1" si="49"/>
        <v>78.580967584871161</v>
      </c>
      <c r="G272">
        <f t="shared" ca="1" si="50"/>
        <v>570.0703406135425</v>
      </c>
      <c r="H272">
        <f t="shared" ca="1" si="51"/>
        <v>69.434949218845645</v>
      </c>
      <c r="I272">
        <f t="shared" ca="1" si="52"/>
        <v>6.4288432820174268</v>
      </c>
      <c r="J272">
        <f t="shared" ca="1" si="55"/>
        <v>1029.8096144273391</v>
      </c>
      <c r="K272">
        <f t="shared" ca="1" si="53"/>
        <v>12.213470153947721</v>
      </c>
    </row>
    <row r="273" spans="1:11" x14ac:dyDescent="0.2">
      <c r="A273" s="1">
        <f t="shared" ca="1" si="56"/>
        <v>44693.280150462306</v>
      </c>
      <c r="B273" s="3">
        <f t="shared" ca="1" si="54"/>
        <v>0.80590305955909614</v>
      </c>
      <c r="C273" s="3">
        <f t="shared" ca="1" si="46"/>
        <v>-6</v>
      </c>
      <c r="D273">
        <f t="shared" ca="1" si="47"/>
        <v>15.164581642645423</v>
      </c>
      <c r="E273">
        <f t="shared" ca="1" si="48"/>
        <v>4.0295152977954807</v>
      </c>
      <c r="F273">
        <f t="shared" ca="1" si="49"/>
        <v>78.518010412131162</v>
      </c>
      <c r="G273">
        <f t="shared" ca="1" si="50"/>
        <v>942.90657968414257</v>
      </c>
      <c r="H273">
        <f t="shared" ca="1" si="51"/>
        <v>69.371992046105646</v>
      </c>
      <c r="I273">
        <f t="shared" ca="1" si="52"/>
        <v>6.4177091786772884</v>
      </c>
      <c r="J273">
        <f t="shared" ca="1" si="55"/>
        <v>939.80590305955911</v>
      </c>
      <c r="K273">
        <f t="shared" ca="1" si="53"/>
        <v>13.052775523527231</v>
      </c>
    </row>
    <row r="274" spans="1:11" x14ac:dyDescent="0.2">
      <c r="A274" s="1">
        <f t="shared" ca="1" si="56"/>
        <v>44693.321226851192</v>
      </c>
      <c r="B274" s="3">
        <f t="shared" ca="1" si="54"/>
        <v>0.92974659756572653</v>
      </c>
      <c r="C274" s="3">
        <f t="shared" ca="1" si="46"/>
        <v>-5</v>
      </c>
      <c r="D274">
        <f t="shared" ca="1" si="47"/>
        <v>15.351267012171366</v>
      </c>
      <c r="E274">
        <f t="shared" ca="1" si="48"/>
        <v>4.648732987828633</v>
      </c>
      <c r="F274">
        <f t="shared" ca="1" si="49"/>
        <v>81.083258625015247</v>
      </c>
      <c r="G274">
        <f t="shared" ca="1" si="50"/>
        <v>1520.9485469766023</v>
      </c>
      <c r="H274">
        <f t="shared" ca="1" si="51"/>
        <v>71.937240258989732</v>
      </c>
      <c r="I274">
        <f t="shared" ca="1" si="52"/>
        <v>6.7892397926971793</v>
      </c>
      <c r="J274">
        <f t="shared" ca="1" si="55"/>
        <v>1058.9297465975658</v>
      </c>
      <c r="K274">
        <f t="shared" ca="1" si="53"/>
        <v>12.991773817039913</v>
      </c>
    </row>
    <row r="275" spans="1:11" x14ac:dyDescent="0.2">
      <c r="A275" s="1">
        <f t="shared" ca="1" si="56"/>
        <v>44693.363449073411</v>
      </c>
      <c r="B275" s="3">
        <f t="shared" ca="1" si="54"/>
        <v>0.548535399328547</v>
      </c>
      <c r="C275" s="3">
        <f t="shared" ca="1" si="46"/>
        <v>-4</v>
      </c>
      <c r="D275">
        <f t="shared" ca="1" si="47"/>
        <v>17.805858402685811</v>
      </c>
      <c r="E275">
        <f t="shared" ca="1" si="48"/>
        <v>2.7426769966427349</v>
      </c>
      <c r="F275">
        <f t="shared" ca="1" si="49"/>
        <v>74.952134180734376</v>
      </c>
      <c r="G275">
        <f t="shared" ca="1" si="50"/>
        <v>1135.4682766100925</v>
      </c>
      <c r="H275">
        <f t="shared" ca="1" si="51"/>
        <v>65.806115814708861</v>
      </c>
      <c r="I275">
        <f t="shared" ca="1" si="52"/>
        <v>5.6456061979856411</v>
      </c>
      <c r="J275">
        <f t="shared" ca="1" si="55"/>
        <v>1038.5485353993286</v>
      </c>
      <c r="K275">
        <f t="shared" ca="1" si="53"/>
        <v>16.208787604028718</v>
      </c>
    </row>
    <row r="276" spans="1:11" x14ac:dyDescent="0.2">
      <c r="A276" s="1">
        <f t="shared" ca="1" si="56"/>
        <v>44693.405243054891</v>
      </c>
      <c r="B276" s="3">
        <f t="shared" ca="1" si="54"/>
        <v>0.67471850999468341</v>
      </c>
      <c r="C276" s="3">
        <f t="shared" ca="1" si="46"/>
        <v>-3</v>
      </c>
      <c r="D276">
        <f t="shared" ca="1" si="47"/>
        <v>17.97584447001595</v>
      </c>
      <c r="E276">
        <f t="shared" ca="1" si="48"/>
        <v>3.373592549973417</v>
      </c>
      <c r="F276">
        <f t="shared" ca="1" si="49"/>
        <v>76.551850883556199</v>
      </c>
      <c r="G276">
        <f t="shared" ca="1" si="50"/>
        <v>1648.1971175505628</v>
      </c>
      <c r="H276">
        <f t="shared" ca="1" si="51"/>
        <v>67.405832517530683</v>
      </c>
      <c r="I276">
        <f t="shared" ca="1" si="52"/>
        <v>6.0241555299840499</v>
      </c>
      <c r="J276">
        <f t="shared" ca="1" si="55"/>
        <v>978.6747185099947</v>
      </c>
      <c r="K276">
        <f t="shared" ca="1" si="53"/>
        <v>16.126407450026583</v>
      </c>
    </row>
    <row r="277" spans="1:11" x14ac:dyDescent="0.2">
      <c r="A277" s="1">
        <f t="shared" ca="1" si="56"/>
        <v>44693.447280091925</v>
      </c>
      <c r="B277" s="3">
        <f t="shared" ca="1" si="54"/>
        <v>0.76129129637631865</v>
      </c>
      <c r="C277" s="3">
        <f t="shared" ca="1" si="46"/>
        <v>-2</v>
      </c>
      <c r="D277">
        <f t="shared" ca="1" si="47"/>
        <v>18.477417407247362</v>
      </c>
      <c r="E277">
        <f t="shared" ca="1" si="48"/>
        <v>3.8064564818815931</v>
      </c>
      <c r="F277">
        <f t="shared" ca="1" si="49"/>
        <v>77.799041113367821</v>
      </c>
      <c r="G277">
        <f t="shared" ca="1" si="50"/>
        <v>2077.4465009756773</v>
      </c>
      <c r="H277">
        <f t="shared" ca="1" si="51"/>
        <v>68.653022747342305</v>
      </c>
      <c r="I277">
        <f t="shared" ca="1" si="52"/>
        <v>6.2838738891289561</v>
      </c>
      <c r="J277">
        <f t="shared" ca="1" si="55"/>
        <v>1023.7612912963763</v>
      </c>
      <c r="K277">
        <f t="shared" ca="1" si="53"/>
        <v>16.454834814494724</v>
      </c>
    </row>
    <row r="278" spans="1:11" x14ac:dyDescent="0.2">
      <c r="A278" s="1">
        <f t="shared" ca="1" si="56"/>
        <v>44693.488483795627</v>
      </c>
      <c r="B278" s="3">
        <f t="shared" ca="1" si="54"/>
        <v>0.85214428736464876</v>
      </c>
      <c r="C278" s="3">
        <f t="shared" ca="1" si="46"/>
        <v>-1</v>
      </c>
      <c r="D278">
        <f t="shared" ca="1" si="47"/>
        <v>19.147855712635351</v>
      </c>
      <c r="E278">
        <f t="shared" ca="1" si="48"/>
        <v>4.2607214368232436</v>
      </c>
      <c r="F278">
        <f t="shared" ca="1" si="49"/>
        <v>79.346711331648237</v>
      </c>
      <c r="G278">
        <f t="shared" ca="1" si="50"/>
        <v>2478.6035310190127</v>
      </c>
      <c r="H278">
        <f t="shared" ca="1" si="51"/>
        <v>70.200692965622721</v>
      </c>
      <c r="I278">
        <f t="shared" ca="1" si="52"/>
        <v>6.5564328620939465</v>
      </c>
      <c r="J278">
        <f t="shared" ca="1" si="55"/>
        <v>870.85214428736469</v>
      </c>
      <c r="K278">
        <f t="shared" ca="1" si="53"/>
        <v>16.943567137906054</v>
      </c>
    </row>
    <row r="279" spans="1:11" x14ac:dyDescent="0.2">
      <c r="A279" s="1">
        <f t="shared" ca="1" si="56"/>
        <v>44693.530567128961</v>
      </c>
      <c r="B279" s="3">
        <f t="shared" ca="1" si="54"/>
        <v>0.33041673903926438</v>
      </c>
      <c r="C279" s="3">
        <f t="shared" ca="1" si="46"/>
        <v>0</v>
      </c>
      <c r="D279">
        <f t="shared" ca="1" si="47"/>
        <v>20</v>
      </c>
      <c r="E279">
        <f t="shared" ca="1" si="48"/>
        <v>1.652083695196322</v>
      </c>
      <c r="F279">
        <f t="shared" ca="1" si="49"/>
        <v>72.513469156062428</v>
      </c>
      <c r="G279">
        <f t="shared" ca="1" si="50"/>
        <v>981.33771494661516</v>
      </c>
      <c r="H279">
        <f t="shared" ca="1" si="51"/>
        <v>63.367450790036905</v>
      </c>
      <c r="I279">
        <f t="shared" ca="1" si="52"/>
        <v>4.991250217117793</v>
      </c>
      <c r="J279">
        <f t="shared" ca="1" si="55"/>
        <v>923.33041673903926</v>
      </c>
      <c r="K279">
        <f t="shared" ca="1" si="53"/>
        <v>18.83916652192147</v>
      </c>
    </row>
    <row r="280" spans="1:11" x14ac:dyDescent="0.2">
      <c r="A280" s="1">
        <f t="shared" ca="1" si="56"/>
        <v>44693.572835647479</v>
      </c>
      <c r="B280" s="3">
        <f t="shared" ca="1" si="54"/>
        <v>7.1743791962711412E-2</v>
      </c>
      <c r="C280" s="3">
        <f t="shared" ca="1" si="46"/>
        <v>-1</v>
      </c>
      <c r="D280">
        <f t="shared" ca="1" si="47"/>
        <v>19.92825620803729</v>
      </c>
      <c r="E280">
        <f t="shared" ca="1" si="48"/>
        <v>0.35871895981355706</v>
      </c>
      <c r="F280">
        <f t="shared" ca="1" si="49"/>
        <v>69.864073178278005</v>
      </c>
      <c r="G280">
        <f t="shared" ca="1" si="50"/>
        <v>208.67876335521981</v>
      </c>
      <c r="H280">
        <f t="shared" ca="1" si="51"/>
        <v>60.71805481225249</v>
      </c>
      <c r="I280">
        <f t="shared" ca="1" si="52"/>
        <v>4.2152313758881341</v>
      </c>
      <c r="J280">
        <f t="shared" ca="1" si="55"/>
        <v>979.07174379196272</v>
      </c>
      <c r="K280">
        <f t="shared" ca="1" si="53"/>
        <v>19.284768624111866</v>
      </c>
    </row>
    <row r="281" spans="1:11" x14ac:dyDescent="0.2">
      <c r="A281" s="1">
        <f t="shared" ca="1" si="56"/>
        <v>44693.614328703035</v>
      </c>
      <c r="B281" s="3">
        <f t="shared" ca="1" si="54"/>
        <v>0.67764309775315945</v>
      </c>
      <c r="C281" s="3">
        <f t="shared" ca="1" si="46"/>
        <v>-2</v>
      </c>
      <c r="D281">
        <f t="shared" ca="1" si="47"/>
        <v>18.64471380449368</v>
      </c>
      <c r="E281">
        <f t="shared" ca="1" si="48"/>
        <v>3.3882154887657974</v>
      </c>
      <c r="F281">
        <f t="shared" ca="1" si="49"/>
        <v>76.591547540767834</v>
      </c>
      <c r="G281">
        <f t="shared" ca="1" si="50"/>
        <v>1849.1834716073483</v>
      </c>
      <c r="H281">
        <f t="shared" ca="1" si="51"/>
        <v>67.445529174742319</v>
      </c>
      <c r="I281">
        <f t="shared" ca="1" si="52"/>
        <v>6.0329292932594782</v>
      </c>
      <c r="J281">
        <f t="shared" ca="1" si="55"/>
        <v>1027.6776430977532</v>
      </c>
      <c r="K281">
        <f t="shared" ca="1" si="53"/>
        <v>16.78942760898736</v>
      </c>
    </row>
    <row r="282" spans="1:11" x14ac:dyDescent="0.2">
      <c r="A282" s="1">
        <f t="shared" ca="1" si="56"/>
        <v>44693.655509258591</v>
      </c>
      <c r="B282" s="3">
        <f t="shared" ca="1" si="54"/>
        <v>0.44944125244880628</v>
      </c>
      <c r="C282" s="3">
        <f t="shared" ca="1" si="46"/>
        <v>-3</v>
      </c>
      <c r="D282">
        <f t="shared" ca="1" si="47"/>
        <v>18.651676242653583</v>
      </c>
      <c r="E282">
        <f t="shared" ca="1" si="48"/>
        <v>2.2472062622440312</v>
      </c>
      <c r="F282">
        <f t="shared" ca="1" si="49"/>
        <v>73.80741597071092</v>
      </c>
      <c r="G282">
        <f t="shared" ca="1" si="50"/>
        <v>1097.8915885978502</v>
      </c>
      <c r="H282">
        <f t="shared" ca="1" si="51"/>
        <v>64.661397604685405</v>
      </c>
      <c r="I282">
        <f t="shared" ca="1" si="52"/>
        <v>5.3483237573464191</v>
      </c>
      <c r="J282">
        <f t="shared" ca="1" si="55"/>
        <v>1095.4494412524489</v>
      </c>
      <c r="K282">
        <f t="shared" ca="1" si="53"/>
        <v>17.252793737755969</v>
      </c>
    </row>
    <row r="283" spans="1:11" x14ac:dyDescent="0.2">
      <c r="A283" s="1">
        <f t="shared" ca="1" si="56"/>
        <v>44693.696527777109</v>
      </c>
      <c r="B283" s="3">
        <f t="shared" ca="1" si="54"/>
        <v>0.86551010448366228</v>
      </c>
      <c r="C283" s="3">
        <f t="shared" ref="C283:C346" ca="1" si="57">-ABS(HOUR(A283)-12)</f>
        <v>-4</v>
      </c>
      <c r="D283">
        <f t="shared" ref="D283:D346" ca="1" si="58">20 + B283 *C283</f>
        <v>16.537959582065351</v>
      </c>
      <c r="E283">
        <f t="shared" ref="E283:E346" ca="1" si="59">5 *B283</f>
        <v>4.3275505224183117</v>
      </c>
      <c r="F283">
        <f t="shared" ref="F283:F346" ca="1" si="60">77 + (ASIN(B283) -PI()/4)*10</f>
        <v>79.607697072121667</v>
      </c>
      <c r="G283">
        <f t="shared" ref="G283:G346" ca="1" si="61">MAX(0, (COS(C283/12*PI())+0.65)*B283)*1800</f>
        <v>1791.6059162811812</v>
      </c>
      <c r="H283">
        <f t="shared" ref="H283:H346" ca="1" si="62">60 + (ASIN(B283) )*10</f>
        <v>70.461678706096137</v>
      </c>
      <c r="I283">
        <f t="shared" ref="I283:I346" ca="1" si="63">4 + B283*3</f>
        <v>6.5965303134509874</v>
      </c>
      <c r="J283">
        <f t="shared" ca="1" si="55"/>
        <v>1057.8655101044837</v>
      </c>
      <c r="K283">
        <f t="shared" ref="K283:K346" ca="1" si="64">D283-0.5-2*B283</f>
        <v>14.306939373098027</v>
      </c>
    </row>
    <row r="284" spans="1:11" x14ac:dyDescent="0.2">
      <c r="A284" s="1">
        <f t="shared" ca="1" si="56"/>
        <v>44693.738749999327</v>
      </c>
      <c r="B284" s="3">
        <f t="shared" ca="1" si="54"/>
        <v>4.9697886966009297E-2</v>
      </c>
      <c r="C284" s="3">
        <f t="shared" ca="1" si="57"/>
        <v>-5</v>
      </c>
      <c r="D284">
        <f t="shared" ca="1" si="58"/>
        <v>19.751510565169955</v>
      </c>
      <c r="E284">
        <f t="shared" ca="1" si="59"/>
        <v>0.24848943483004649</v>
      </c>
      <c r="F284">
        <f t="shared" ca="1" si="60"/>
        <v>69.643202043092259</v>
      </c>
      <c r="G284">
        <f t="shared" ca="1" si="61"/>
        <v>81.299495116910848</v>
      </c>
      <c r="H284">
        <f t="shared" ca="1" si="62"/>
        <v>60.497183677066744</v>
      </c>
      <c r="I284">
        <f t="shared" ca="1" si="63"/>
        <v>4.1490936608980276</v>
      </c>
      <c r="J284">
        <f t="shared" ca="1" si="55"/>
        <v>1065.049697886966</v>
      </c>
      <c r="K284">
        <f t="shared" ca="1" si="64"/>
        <v>19.152114791237935</v>
      </c>
    </row>
    <row r="285" spans="1:11" x14ac:dyDescent="0.2">
      <c r="A285" s="1">
        <f t="shared" ca="1" si="56"/>
        <v>44693.7805902771</v>
      </c>
      <c r="B285" s="3">
        <f t="shared" ca="1" si="54"/>
        <v>0.30393345117572457</v>
      </c>
      <c r="C285" s="3">
        <f t="shared" ca="1" si="57"/>
        <v>-6</v>
      </c>
      <c r="D285">
        <f t="shared" ca="1" si="58"/>
        <v>18.176399292945653</v>
      </c>
      <c r="E285">
        <f t="shared" ca="1" si="59"/>
        <v>1.5196672558786228</v>
      </c>
      <c r="F285">
        <f t="shared" ca="1" si="60"/>
        <v>72.234205565111154</v>
      </c>
      <c r="G285">
        <f t="shared" ca="1" si="61"/>
        <v>355.6021378755978</v>
      </c>
      <c r="H285">
        <f t="shared" ca="1" si="62"/>
        <v>63.088187199085631</v>
      </c>
      <c r="I285">
        <f t="shared" ca="1" si="63"/>
        <v>4.9118003535271733</v>
      </c>
      <c r="J285">
        <f t="shared" ca="1" si="55"/>
        <v>946.30393345117568</v>
      </c>
      <c r="K285">
        <f t="shared" ca="1" si="64"/>
        <v>17.068532390594203</v>
      </c>
    </row>
    <row r="286" spans="1:11" x14ac:dyDescent="0.2">
      <c r="A286" s="1">
        <f t="shared" ca="1" si="56"/>
        <v>44693.822453703026</v>
      </c>
      <c r="B286" s="3">
        <f t="shared" ca="1" si="54"/>
        <v>3.8763446873583463E-2</v>
      </c>
      <c r="C286" s="3">
        <f t="shared" ca="1" si="57"/>
        <v>-7</v>
      </c>
      <c r="D286">
        <f t="shared" ca="1" si="58"/>
        <v>19.728655871884914</v>
      </c>
      <c r="E286">
        <f t="shared" ca="1" si="59"/>
        <v>0.19381723436791731</v>
      </c>
      <c r="F286">
        <f t="shared" ca="1" si="60"/>
        <v>69.533749977363925</v>
      </c>
      <c r="G286">
        <f t="shared" ca="1" si="61"/>
        <v>27.294339893626947</v>
      </c>
      <c r="H286">
        <f t="shared" ca="1" si="62"/>
        <v>60.387731611338403</v>
      </c>
      <c r="I286">
        <f t="shared" ca="1" si="63"/>
        <v>4.1162903406207505</v>
      </c>
      <c r="J286">
        <f t="shared" ca="1" si="55"/>
        <v>984.03876344687353</v>
      </c>
      <c r="K286">
        <f t="shared" ca="1" si="64"/>
        <v>19.151128978137749</v>
      </c>
    </row>
    <row r="287" spans="1:11" x14ac:dyDescent="0.2">
      <c r="A287" s="1">
        <f t="shared" ca="1" si="56"/>
        <v>44693.863831017836</v>
      </c>
      <c r="B287" s="3">
        <f t="shared" ca="1" si="54"/>
        <v>0.32031031556705181</v>
      </c>
      <c r="C287" s="3">
        <f t="shared" ca="1" si="57"/>
        <v>-8</v>
      </c>
      <c r="D287">
        <f t="shared" ca="1" si="58"/>
        <v>17.437517475463586</v>
      </c>
      <c r="E287">
        <f t="shared" ca="1" si="59"/>
        <v>1.6015515778352589</v>
      </c>
      <c r="F287">
        <f t="shared" ca="1" si="60"/>
        <v>72.406588803604834</v>
      </c>
      <c r="G287">
        <f t="shared" ca="1" si="61"/>
        <v>86.483785203104134</v>
      </c>
      <c r="H287">
        <f t="shared" ca="1" si="62"/>
        <v>63.260570437579311</v>
      </c>
      <c r="I287">
        <f t="shared" ca="1" si="63"/>
        <v>4.9609309467011551</v>
      </c>
      <c r="J287">
        <f t="shared" ca="1" si="55"/>
        <v>985.3203103155671</v>
      </c>
      <c r="K287">
        <f t="shared" ca="1" si="64"/>
        <v>16.296896844329481</v>
      </c>
    </row>
    <row r="288" spans="1:11" x14ac:dyDescent="0.2">
      <c r="A288" s="1">
        <f t="shared" ca="1" si="56"/>
        <v>44693.905358795608</v>
      </c>
      <c r="B288" s="3">
        <f t="shared" ca="1" si="54"/>
        <v>0.89220346380695836</v>
      </c>
      <c r="C288" s="3">
        <f t="shared" ca="1" si="57"/>
        <v>-9</v>
      </c>
      <c r="D288">
        <f t="shared" ca="1" si="58"/>
        <v>11.970168825737375</v>
      </c>
      <c r="E288">
        <f t="shared" ca="1" si="59"/>
        <v>4.4610173190347915</v>
      </c>
      <c r="F288">
        <f t="shared" ca="1" si="60"/>
        <v>80.168026111330164</v>
      </c>
      <c r="G288">
        <f t="shared" ca="1" si="61"/>
        <v>0</v>
      </c>
      <c r="H288">
        <f t="shared" ca="1" si="62"/>
        <v>71.022007745304649</v>
      </c>
      <c r="I288">
        <f t="shared" ca="1" si="63"/>
        <v>6.6766103914208745</v>
      </c>
      <c r="J288">
        <f t="shared" ca="1" si="55"/>
        <v>957.89220346380694</v>
      </c>
      <c r="K288">
        <f t="shared" ca="1" si="64"/>
        <v>9.6857618981234577</v>
      </c>
    </row>
    <row r="289" spans="1:11" x14ac:dyDescent="0.2">
      <c r="A289" s="1">
        <f t="shared" ca="1" si="56"/>
        <v>44693.947210647457</v>
      </c>
      <c r="B289" s="3">
        <f t="shared" ca="1" si="54"/>
        <v>0.59843821658182328</v>
      </c>
      <c r="C289" s="3">
        <f t="shared" ca="1" si="57"/>
        <v>-10</v>
      </c>
      <c r="D289">
        <f t="shared" ca="1" si="58"/>
        <v>14.015617834181768</v>
      </c>
      <c r="E289">
        <f t="shared" ca="1" si="59"/>
        <v>2.9921910829091165</v>
      </c>
      <c r="F289">
        <f t="shared" ca="1" si="60"/>
        <v>75.561521419980338</v>
      </c>
      <c r="G289">
        <f t="shared" ca="1" si="61"/>
        <v>0</v>
      </c>
      <c r="H289">
        <f t="shared" ca="1" si="62"/>
        <v>66.415503053954822</v>
      </c>
      <c r="I289">
        <f t="shared" ca="1" si="63"/>
        <v>5.7953146497454693</v>
      </c>
      <c r="J289">
        <f t="shared" ca="1" si="55"/>
        <v>922.59843821658183</v>
      </c>
      <c r="K289">
        <f t="shared" ca="1" si="64"/>
        <v>12.318741401018121</v>
      </c>
    </row>
    <row r="290" spans="1:11" x14ac:dyDescent="0.2">
      <c r="A290" s="1">
        <f t="shared" ca="1" si="56"/>
        <v>44693.989155091898</v>
      </c>
      <c r="B290" s="3">
        <f t="shared" ca="1" si="54"/>
        <v>0.15306729568488808</v>
      </c>
      <c r="C290" s="3">
        <f t="shared" ca="1" si="57"/>
        <v>-11</v>
      </c>
      <c r="D290">
        <f t="shared" ca="1" si="58"/>
        <v>18.31625974746623</v>
      </c>
      <c r="E290">
        <f t="shared" ca="1" si="59"/>
        <v>0.76533647842444041</v>
      </c>
      <c r="F290">
        <f t="shared" ca="1" si="60"/>
        <v>70.68273241036303</v>
      </c>
      <c r="G290">
        <f t="shared" ca="1" si="61"/>
        <v>0</v>
      </c>
      <c r="H290">
        <f t="shared" ca="1" si="62"/>
        <v>61.536714044337508</v>
      </c>
      <c r="I290">
        <f t="shared" ca="1" si="63"/>
        <v>4.4592018870546646</v>
      </c>
      <c r="J290">
        <f t="shared" ca="1" si="55"/>
        <v>928.15306729568488</v>
      </c>
      <c r="K290">
        <f t="shared" ca="1" si="64"/>
        <v>17.510125156096453</v>
      </c>
    </row>
    <row r="291" spans="1:11" x14ac:dyDescent="0.2">
      <c r="A291" s="1">
        <f t="shared" ca="1" si="56"/>
        <v>44694.030844906709</v>
      </c>
      <c r="B291" s="3">
        <f t="shared" ca="1" si="54"/>
        <v>7.9714798333359815E-2</v>
      </c>
      <c r="C291" s="3">
        <f t="shared" ca="1" si="57"/>
        <v>-12</v>
      </c>
      <c r="D291">
        <f t="shared" ca="1" si="58"/>
        <v>19.043422419999683</v>
      </c>
      <c r="E291">
        <f t="shared" ca="1" si="59"/>
        <v>0.39857399166679908</v>
      </c>
      <c r="F291">
        <f t="shared" ca="1" si="60"/>
        <v>69.94401301201151</v>
      </c>
      <c r="G291">
        <f t="shared" ca="1" si="61"/>
        <v>0</v>
      </c>
      <c r="H291">
        <f t="shared" ca="1" si="62"/>
        <v>60.797994645985995</v>
      </c>
      <c r="I291">
        <f t="shared" ca="1" si="63"/>
        <v>4.2391443950000793</v>
      </c>
      <c r="J291">
        <f t="shared" ca="1" si="55"/>
        <v>871.07971479833338</v>
      </c>
      <c r="K291">
        <f t="shared" ca="1" si="64"/>
        <v>18.383992823332964</v>
      </c>
    </row>
    <row r="292" spans="1:11" x14ac:dyDescent="0.2">
      <c r="A292" s="1">
        <f t="shared" ca="1" si="56"/>
        <v>44694.07314814745</v>
      </c>
      <c r="B292" s="3">
        <f t="shared" ca="1" si="54"/>
        <v>0.84105657041901172</v>
      </c>
      <c r="C292" s="3">
        <f t="shared" ca="1" si="57"/>
        <v>-11</v>
      </c>
      <c r="D292">
        <f t="shared" ca="1" si="58"/>
        <v>10.748377725390871</v>
      </c>
      <c r="E292">
        <f t="shared" ca="1" si="59"/>
        <v>4.2052828520950589</v>
      </c>
      <c r="F292">
        <f t="shared" ca="1" si="60"/>
        <v>79.138352894250431</v>
      </c>
      <c r="G292">
        <f t="shared" ca="1" si="61"/>
        <v>0</v>
      </c>
      <c r="H292">
        <f t="shared" ca="1" si="62"/>
        <v>69.992334528224916</v>
      </c>
      <c r="I292">
        <f t="shared" ca="1" si="63"/>
        <v>6.5231697112570348</v>
      </c>
      <c r="J292">
        <f t="shared" ca="1" si="55"/>
        <v>977.84105657041903</v>
      </c>
      <c r="K292">
        <f t="shared" ca="1" si="64"/>
        <v>8.5662645845528473</v>
      </c>
    </row>
    <row r="293" spans="1:11" x14ac:dyDescent="0.2">
      <c r="A293" s="1">
        <f t="shared" ca="1" si="56"/>
        <v>44694.114490740038</v>
      </c>
      <c r="B293" s="3">
        <f t="shared" ca="1" si="54"/>
        <v>0.5552317633077144</v>
      </c>
      <c r="C293" s="3">
        <f t="shared" ca="1" si="57"/>
        <v>-10</v>
      </c>
      <c r="D293">
        <f t="shared" ca="1" si="58"/>
        <v>14.447682366922855</v>
      </c>
      <c r="E293">
        <f t="shared" ca="1" si="59"/>
        <v>2.776158816538572</v>
      </c>
      <c r="F293">
        <f t="shared" ca="1" si="60"/>
        <v>75.032434404248008</v>
      </c>
      <c r="G293">
        <f t="shared" ca="1" si="61"/>
        <v>0</v>
      </c>
      <c r="H293">
        <f t="shared" ca="1" si="62"/>
        <v>65.886416038222492</v>
      </c>
      <c r="I293">
        <f t="shared" ca="1" si="63"/>
        <v>5.6656952899231428</v>
      </c>
      <c r="J293">
        <f t="shared" ca="1" si="55"/>
        <v>973.55523176330769</v>
      </c>
      <c r="K293">
        <f t="shared" ca="1" si="64"/>
        <v>12.837218840307425</v>
      </c>
    </row>
    <row r="294" spans="1:11" x14ac:dyDescent="0.2">
      <c r="A294" s="1">
        <f t="shared" ca="1" si="56"/>
        <v>44694.156423610402</v>
      </c>
      <c r="B294" s="3">
        <f t="shared" ca="1" si="54"/>
        <v>0.651517695672995</v>
      </c>
      <c r="C294" s="3">
        <f t="shared" ca="1" si="57"/>
        <v>-9</v>
      </c>
      <c r="D294">
        <f t="shared" ca="1" si="58"/>
        <v>14.136340738943044</v>
      </c>
      <c r="E294">
        <f t="shared" ca="1" si="59"/>
        <v>3.2575884783649749</v>
      </c>
      <c r="F294">
        <f t="shared" ca="1" si="60"/>
        <v>76.241851242486064</v>
      </c>
      <c r="G294">
        <f t="shared" ca="1" si="61"/>
        <v>0</v>
      </c>
      <c r="H294">
        <f t="shared" ca="1" si="62"/>
        <v>67.095832876460548</v>
      </c>
      <c r="I294">
        <f t="shared" ca="1" si="63"/>
        <v>5.9545530870189847</v>
      </c>
      <c r="J294">
        <f t="shared" ca="1" si="55"/>
        <v>1072.651517695673</v>
      </c>
      <c r="K294">
        <f t="shared" ca="1" si="64"/>
        <v>12.333305347597054</v>
      </c>
    </row>
    <row r="295" spans="1:11" x14ac:dyDescent="0.2">
      <c r="A295" s="1">
        <f t="shared" ca="1" si="56"/>
        <v>44694.197939814105</v>
      </c>
      <c r="B295" s="3">
        <f t="shared" ca="1" si="54"/>
        <v>0.50731972730650987</v>
      </c>
      <c r="C295" s="3">
        <f t="shared" ca="1" si="57"/>
        <v>-8</v>
      </c>
      <c r="D295">
        <f t="shared" ca="1" si="58"/>
        <v>15.94144218154792</v>
      </c>
      <c r="E295">
        <f t="shared" ca="1" si="59"/>
        <v>2.5365986365325495</v>
      </c>
      <c r="F295">
        <f t="shared" ca="1" si="60"/>
        <v>74.466735306049543</v>
      </c>
      <c r="G295">
        <f t="shared" ca="1" si="61"/>
        <v>136.97632637275788</v>
      </c>
      <c r="H295">
        <f t="shared" ca="1" si="62"/>
        <v>65.320716940024028</v>
      </c>
      <c r="I295">
        <f t="shared" ca="1" si="63"/>
        <v>5.5219591819195291</v>
      </c>
      <c r="J295">
        <f t="shared" ca="1" si="55"/>
        <v>975.50731972730648</v>
      </c>
      <c r="K295">
        <f t="shared" ca="1" si="64"/>
        <v>14.4268027269349</v>
      </c>
    </row>
    <row r="296" spans="1:11" x14ac:dyDescent="0.2">
      <c r="A296" s="1">
        <f t="shared" ca="1" si="56"/>
        <v>44694.238969906692</v>
      </c>
      <c r="B296" s="3">
        <f t="shared" ca="1" si="54"/>
        <v>0.79915679310191423</v>
      </c>
      <c r="C296" s="3">
        <f t="shared" ca="1" si="57"/>
        <v>-7</v>
      </c>
      <c r="D296">
        <f t="shared" ca="1" si="58"/>
        <v>14.4059024482866</v>
      </c>
      <c r="E296">
        <f t="shared" ca="1" si="59"/>
        <v>3.9957839655095713</v>
      </c>
      <c r="F296">
        <f t="shared" ca="1" si="60"/>
        <v>78.404930235147106</v>
      </c>
      <c r="G296">
        <f t="shared" ca="1" si="61"/>
        <v>562.70685138914519</v>
      </c>
      <c r="H296">
        <f t="shared" ca="1" si="62"/>
        <v>69.25891186912159</v>
      </c>
      <c r="I296">
        <f t="shared" ca="1" si="63"/>
        <v>6.3974703793057426</v>
      </c>
      <c r="J296">
        <f t="shared" ca="1" si="55"/>
        <v>1068.7991567931019</v>
      </c>
      <c r="K296">
        <f t="shared" ca="1" si="64"/>
        <v>12.307588862082772</v>
      </c>
    </row>
    <row r="297" spans="1:11" x14ac:dyDescent="0.2">
      <c r="A297" s="1">
        <f t="shared" ca="1" si="56"/>
        <v>44694.280370369655</v>
      </c>
      <c r="B297" s="3">
        <f t="shared" ca="1" si="54"/>
        <v>0.69966191296674696</v>
      </c>
      <c r="C297" s="3">
        <f t="shared" ca="1" si="57"/>
        <v>-6</v>
      </c>
      <c r="D297">
        <f t="shared" ca="1" si="58"/>
        <v>15.802028522199517</v>
      </c>
      <c r="E297">
        <f t="shared" ca="1" si="59"/>
        <v>3.4983095648337348</v>
      </c>
      <c r="F297">
        <f t="shared" ca="1" si="60"/>
        <v>76.89526026447713</v>
      </c>
      <c r="G297">
        <f t="shared" ca="1" si="61"/>
        <v>818.6044381710941</v>
      </c>
      <c r="H297">
        <f t="shared" ca="1" si="62"/>
        <v>67.749241898451615</v>
      </c>
      <c r="I297">
        <f t="shared" ca="1" si="63"/>
        <v>6.0989857389002413</v>
      </c>
      <c r="J297">
        <f t="shared" ca="1" si="55"/>
        <v>958.6996619129668</v>
      </c>
      <c r="K297">
        <f t="shared" ca="1" si="64"/>
        <v>13.902704696266024</v>
      </c>
    </row>
    <row r="298" spans="1:11" x14ac:dyDescent="0.2">
      <c r="A298" s="1">
        <f t="shared" ca="1" si="56"/>
        <v>44694.322152777058</v>
      </c>
      <c r="B298" s="3">
        <f t="shared" ca="1" si="54"/>
        <v>0.86740111195827119</v>
      </c>
      <c r="C298" s="3">
        <f t="shared" ca="1" si="57"/>
        <v>-5</v>
      </c>
      <c r="D298">
        <f t="shared" ca="1" si="58"/>
        <v>15.662994440208644</v>
      </c>
      <c r="E298">
        <f t="shared" ca="1" si="59"/>
        <v>4.3370055597913559</v>
      </c>
      <c r="F298">
        <f t="shared" ca="1" si="60"/>
        <v>79.645573951519324</v>
      </c>
      <c r="G298">
        <f t="shared" ca="1" si="61"/>
        <v>1418.9591705234054</v>
      </c>
      <c r="H298">
        <f t="shared" ca="1" si="62"/>
        <v>70.499555585493809</v>
      </c>
      <c r="I298">
        <f t="shared" ca="1" si="63"/>
        <v>6.6022033358748136</v>
      </c>
      <c r="J298">
        <f t="shared" ca="1" si="55"/>
        <v>1019.8674011119583</v>
      </c>
      <c r="K298">
        <f t="shared" ca="1" si="64"/>
        <v>13.428192216292102</v>
      </c>
    </row>
    <row r="299" spans="1:11" x14ac:dyDescent="0.2">
      <c r="A299" s="1">
        <f t="shared" ca="1" si="56"/>
        <v>44694.364004628907</v>
      </c>
      <c r="B299" s="3">
        <f t="shared" ca="1" si="54"/>
        <v>0.28909693489433086</v>
      </c>
      <c r="C299" s="3">
        <f t="shared" ca="1" si="57"/>
        <v>-4</v>
      </c>
      <c r="D299">
        <f t="shared" ca="1" si="58"/>
        <v>18.843612260422677</v>
      </c>
      <c r="E299">
        <f t="shared" ca="1" si="59"/>
        <v>1.4454846744716543</v>
      </c>
      <c r="F299">
        <f t="shared" ca="1" si="60"/>
        <v>72.07885193653911</v>
      </c>
      <c r="G299">
        <f t="shared" ca="1" si="61"/>
        <v>598.43065523126495</v>
      </c>
      <c r="H299">
        <f t="shared" ca="1" si="62"/>
        <v>62.932833570513594</v>
      </c>
      <c r="I299">
        <f t="shared" ca="1" si="63"/>
        <v>4.8672908046829928</v>
      </c>
      <c r="J299">
        <f t="shared" ca="1" si="55"/>
        <v>960.28909693489436</v>
      </c>
      <c r="K299">
        <f t="shared" ca="1" si="64"/>
        <v>17.765418390634014</v>
      </c>
    </row>
    <row r="300" spans="1:11" x14ac:dyDescent="0.2">
      <c r="A300" s="1">
        <f t="shared" ca="1" si="56"/>
        <v>44694.405671295572</v>
      </c>
      <c r="B300" s="3">
        <f t="shared" ca="1" si="54"/>
        <v>0.81385571928726563</v>
      </c>
      <c r="C300" s="3">
        <f t="shared" ca="1" si="57"/>
        <v>-3</v>
      </c>
      <c r="D300">
        <f t="shared" ca="1" si="58"/>
        <v>17.558432842138203</v>
      </c>
      <c r="E300">
        <f t="shared" ca="1" si="59"/>
        <v>4.0692785964363285</v>
      </c>
      <c r="F300">
        <f t="shared" ca="1" si="60"/>
        <v>78.653590319408963</v>
      </c>
      <c r="G300">
        <f t="shared" ca="1" si="61"/>
        <v>1988.0804079939662</v>
      </c>
      <c r="H300">
        <f t="shared" ca="1" si="62"/>
        <v>69.507571953383447</v>
      </c>
      <c r="I300">
        <f t="shared" ca="1" si="63"/>
        <v>6.4415671578617975</v>
      </c>
      <c r="J300">
        <f t="shared" ca="1" si="55"/>
        <v>914.81385571928729</v>
      </c>
      <c r="K300">
        <f t="shared" ca="1" si="64"/>
        <v>15.430721403563672</v>
      </c>
    </row>
    <row r="301" spans="1:11" x14ac:dyDescent="0.2">
      <c r="A301" s="1">
        <f t="shared" ca="1" si="56"/>
        <v>44694.447673610382</v>
      </c>
      <c r="B301" s="3">
        <f t="shared" ca="1" si="54"/>
        <v>0.12350502153689746</v>
      </c>
      <c r="C301" s="3">
        <f t="shared" ca="1" si="57"/>
        <v>-2</v>
      </c>
      <c r="D301">
        <f t="shared" ca="1" si="58"/>
        <v>19.752989956926204</v>
      </c>
      <c r="E301">
        <f t="shared" ca="1" si="59"/>
        <v>0.61752510768448732</v>
      </c>
      <c r="F301">
        <f t="shared" ca="1" si="60"/>
        <v>70.384230135389913</v>
      </c>
      <c r="G301">
        <f t="shared" ca="1" si="61"/>
        <v>337.02615026078541</v>
      </c>
      <c r="H301">
        <f t="shared" ca="1" si="62"/>
        <v>61.238211769364398</v>
      </c>
      <c r="I301">
        <f t="shared" ca="1" si="63"/>
        <v>4.3705150646106921</v>
      </c>
      <c r="J301">
        <f t="shared" ca="1" si="55"/>
        <v>1041.1235050215369</v>
      </c>
      <c r="K301">
        <f t="shared" ca="1" si="64"/>
        <v>19.005979913852407</v>
      </c>
    </row>
    <row r="302" spans="1:11" x14ac:dyDescent="0.2">
      <c r="A302" s="1">
        <f t="shared" ca="1" si="56"/>
        <v>44694.489780091862</v>
      </c>
      <c r="B302" s="3">
        <f t="shared" ca="1" si="54"/>
        <v>0.18313305834032478</v>
      </c>
      <c r="C302" s="3">
        <f t="shared" ca="1" si="57"/>
        <v>-1</v>
      </c>
      <c r="D302">
        <f t="shared" ca="1" si="58"/>
        <v>19.816866941659676</v>
      </c>
      <c r="E302">
        <f t="shared" ca="1" si="59"/>
        <v>0.91566529170162392</v>
      </c>
      <c r="F302">
        <f t="shared" ca="1" si="60"/>
        <v>70.98774303488652</v>
      </c>
      <c r="G302">
        <f t="shared" ca="1" si="61"/>
        <v>532.67298951498026</v>
      </c>
      <c r="H302">
        <f t="shared" ca="1" si="62"/>
        <v>61.841724668860998</v>
      </c>
      <c r="I302">
        <f t="shared" ca="1" si="63"/>
        <v>4.5493991750209748</v>
      </c>
      <c r="J302">
        <f t="shared" ca="1" si="55"/>
        <v>962.18313305834033</v>
      </c>
      <c r="K302">
        <f t="shared" ca="1" si="64"/>
        <v>18.950600824979027</v>
      </c>
    </row>
    <row r="303" spans="1:11" x14ac:dyDescent="0.2">
      <c r="A303" s="1">
        <f t="shared" ca="1" si="56"/>
        <v>44694.531782406673</v>
      </c>
      <c r="B303" s="3">
        <f t="shared" ca="1" si="54"/>
        <v>0.18741355875298604</v>
      </c>
      <c r="C303" s="3">
        <f t="shared" ca="1" si="57"/>
        <v>0</v>
      </c>
      <c r="D303">
        <f t="shared" ca="1" si="58"/>
        <v>20</v>
      </c>
      <c r="E303">
        <f t="shared" ca="1" si="59"/>
        <v>0.93706779376493021</v>
      </c>
      <c r="F303">
        <f t="shared" ca="1" si="60"/>
        <v>71.031302215195836</v>
      </c>
      <c r="G303">
        <f t="shared" ca="1" si="61"/>
        <v>556.61826949636861</v>
      </c>
      <c r="H303">
        <f t="shared" ca="1" si="62"/>
        <v>61.885283849170321</v>
      </c>
      <c r="I303">
        <f t="shared" ca="1" si="63"/>
        <v>4.5622406762589582</v>
      </c>
      <c r="J303">
        <f t="shared" ca="1" si="55"/>
        <v>1089.187413558753</v>
      </c>
      <c r="K303">
        <f t="shared" ca="1" si="64"/>
        <v>19.125172882494027</v>
      </c>
    </row>
    <row r="304" spans="1:11" x14ac:dyDescent="0.2">
      <c r="A304" s="1">
        <f t="shared" ca="1" si="56"/>
        <v>44694.573449073338</v>
      </c>
      <c r="B304" s="3">
        <f t="shared" ca="1" si="54"/>
        <v>0.40670267847437469</v>
      </c>
      <c r="C304" s="3">
        <f t="shared" ca="1" si="57"/>
        <v>-1</v>
      </c>
      <c r="D304">
        <f t="shared" ca="1" si="58"/>
        <v>19.593297321525625</v>
      </c>
      <c r="E304">
        <f t="shared" ca="1" si="59"/>
        <v>2.0335133923718733</v>
      </c>
      <c r="F304">
        <f t="shared" ca="1" si="60"/>
        <v>73.334436785039841</v>
      </c>
      <c r="G304">
        <f t="shared" ca="1" si="61"/>
        <v>1182.9624511818261</v>
      </c>
      <c r="H304">
        <f t="shared" ca="1" si="62"/>
        <v>64.188418419014326</v>
      </c>
      <c r="I304">
        <f t="shared" ca="1" si="63"/>
        <v>5.2201080354231237</v>
      </c>
      <c r="J304">
        <f t="shared" ca="1" si="55"/>
        <v>1032.4067026784744</v>
      </c>
      <c r="K304">
        <f t="shared" ca="1" si="64"/>
        <v>18.279891964576876</v>
      </c>
    </row>
    <row r="305" spans="1:11" x14ac:dyDescent="0.2">
      <c r="A305" s="1">
        <f t="shared" ca="1" si="56"/>
        <v>44694.614641202963</v>
      </c>
      <c r="B305" s="3">
        <f t="shared" ca="1" si="54"/>
        <v>0.1845771595842427</v>
      </c>
      <c r="C305" s="3">
        <f t="shared" ca="1" si="57"/>
        <v>-2</v>
      </c>
      <c r="D305">
        <f t="shared" ca="1" si="58"/>
        <v>19.630845680831513</v>
      </c>
      <c r="E305">
        <f t="shared" ca="1" si="59"/>
        <v>0.9228857979212135</v>
      </c>
      <c r="F305">
        <f t="shared" ca="1" si="60"/>
        <v>71.002434488753323</v>
      </c>
      <c r="G305">
        <f t="shared" ca="1" si="61"/>
        <v>503.68259319855537</v>
      </c>
      <c r="H305">
        <f t="shared" ca="1" si="62"/>
        <v>61.856416122727815</v>
      </c>
      <c r="I305">
        <f t="shared" ca="1" si="63"/>
        <v>4.5537314787527281</v>
      </c>
      <c r="J305">
        <f t="shared" ca="1" si="55"/>
        <v>888.18457715958425</v>
      </c>
      <c r="K305">
        <f t="shared" ca="1" si="64"/>
        <v>18.761691361663026</v>
      </c>
    </row>
    <row r="306" spans="1:11" x14ac:dyDescent="0.2">
      <c r="A306" s="1">
        <f t="shared" ca="1" si="56"/>
        <v>44694.656909721481</v>
      </c>
      <c r="B306" s="3">
        <f t="shared" ca="1" si="54"/>
        <v>0.93769692757397205</v>
      </c>
      <c r="C306" s="3">
        <f t="shared" ca="1" si="57"/>
        <v>-3</v>
      </c>
      <c r="D306">
        <f t="shared" ca="1" si="58"/>
        <v>17.186909217278085</v>
      </c>
      <c r="E306">
        <f t="shared" ca="1" si="59"/>
        <v>4.6884846378698599</v>
      </c>
      <c r="F306">
        <f t="shared" ca="1" si="60"/>
        <v>81.30543301570566</v>
      </c>
      <c r="G306">
        <f t="shared" ca="1" si="61"/>
        <v>2290.598746395171</v>
      </c>
      <c r="H306">
        <f t="shared" ca="1" si="62"/>
        <v>72.15941464968013</v>
      </c>
      <c r="I306">
        <f t="shared" ca="1" si="63"/>
        <v>6.8130907827219165</v>
      </c>
      <c r="J306">
        <f t="shared" ca="1" si="55"/>
        <v>907.93769692757394</v>
      </c>
      <c r="K306">
        <f t="shared" ca="1" si="64"/>
        <v>14.811515362130141</v>
      </c>
    </row>
    <row r="307" spans="1:11" x14ac:dyDescent="0.2">
      <c r="A307" s="1">
        <f t="shared" ca="1" si="56"/>
        <v>44694.698958332592</v>
      </c>
      <c r="B307" s="3">
        <f t="shared" ca="1" si="54"/>
        <v>0.18882841079287216</v>
      </c>
      <c r="C307" s="3">
        <f t="shared" ca="1" si="57"/>
        <v>-4</v>
      </c>
      <c r="D307">
        <f t="shared" ca="1" si="58"/>
        <v>19.24468635682851</v>
      </c>
      <c r="E307">
        <f t="shared" ca="1" si="59"/>
        <v>0.94414205396436079</v>
      </c>
      <c r="F307">
        <f t="shared" ca="1" si="60"/>
        <v>71.045707938722401</v>
      </c>
      <c r="G307">
        <f t="shared" ca="1" si="61"/>
        <v>390.87481034124539</v>
      </c>
      <c r="H307">
        <f t="shared" ca="1" si="62"/>
        <v>61.899689572696879</v>
      </c>
      <c r="I307">
        <f t="shared" ca="1" si="63"/>
        <v>4.566485232378616</v>
      </c>
      <c r="J307">
        <f t="shared" ca="1" si="55"/>
        <v>1089.1888284107929</v>
      </c>
      <c r="K307">
        <f t="shared" ca="1" si="64"/>
        <v>18.367029535242764</v>
      </c>
    </row>
    <row r="308" spans="1:11" x14ac:dyDescent="0.2">
      <c r="A308" s="1">
        <f t="shared" ca="1" si="56"/>
        <v>44694.740532406664</v>
      </c>
      <c r="B308" s="3">
        <f t="shared" ca="1" si="54"/>
        <v>0.1914109893133219</v>
      </c>
      <c r="C308" s="3">
        <f t="shared" ca="1" si="57"/>
        <v>-5</v>
      </c>
      <c r="D308">
        <f t="shared" ca="1" si="58"/>
        <v>19.042945053433389</v>
      </c>
      <c r="E308">
        <f t="shared" ca="1" si="59"/>
        <v>0.9570549465666095</v>
      </c>
      <c r="F308">
        <f t="shared" ca="1" si="60"/>
        <v>71.072013521905788</v>
      </c>
      <c r="G308">
        <f t="shared" ca="1" si="61"/>
        <v>313.12431455375162</v>
      </c>
      <c r="H308">
        <f t="shared" ca="1" si="62"/>
        <v>61.925995155880273</v>
      </c>
      <c r="I308">
        <f t="shared" ca="1" si="63"/>
        <v>4.5742329679399658</v>
      </c>
      <c r="J308">
        <f t="shared" ca="1" si="55"/>
        <v>1014.1914109893133</v>
      </c>
      <c r="K308">
        <f t="shared" ca="1" si="64"/>
        <v>18.160123074806744</v>
      </c>
    </row>
    <row r="309" spans="1:11" x14ac:dyDescent="0.2">
      <c r="A309" s="1">
        <f t="shared" ca="1" si="56"/>
        <v>44694.782557869621</v>
      </c>
      <c r="B309" s="3">
        <f t="shared" ca="1" si="54"/>
        <v>0.36867447770345696</v>
      </c>
      <c r="C309" s="3">
        <f t="shared" ca="1" si="57"/>
        <v>-6</v>
      </c>
      <c r="D309">
        <f t="shared" ca="1" si="58"/>
        <v>17.787953133779258</v>
      </c>
      <c r="E309">
        <f t="shared" ca="1" si="59"/>
        <v>1.8433723885172848</v>
      </c>
      <c r="F309">
        <f t="shared" ca="1" si="60"/>
        <v>72.921844837111607</v>
      </c>
      <c r="G309">
        <f t="shared" ca="1" si="61"/>
        <v>431.34913891304473</v>
      </c>
      <c r="H309">
        <f t="shared" ca="1" si="62"/>
        <v>63.775826471086091</v>
      </c>
      <c r="I309">
        <f t="shared" ca="1" si="63"/>
        <v>5.1060234331103711</v>
      </c>
      <c r="J309">
        <f t="shared" ca="1" si="55"/>
        <v>1093.3686744777035</v>
      </c>
      <c r="K309">
        <f t="shared" ca="1" si="64"/>
        <v>16.550604178372343</v>
      </c>
    </row>
    <row r="310" spans="1:11" x14ac:dyDescent="0.2">
      <c r="A310" s="1">
        <f t="shared" ca="1" si="56"/>
        <v>44694.824398147393</v>
      </c>
      <c r="B310" s="3">
        <f t="shared" ca="1" si="54"/>
        <v>0.553115808445794</v>
      </c>
      <c r="C310" s="3">
        <f t="shared" ca="1" si="57"/>
        <v>-7</v>
      </c>
      <c r="D310">
        <f t="shared" ca="1" si="58"/>
        <v>16.128189340879441</v>
      </c>
      <c r="E310">
        <f t="shared" ca="1" si="59"/>
        <v>2.7655790422289699</v>
      </c>
      <c r="F310">
        <f t="shared" ca="1" si="60"/>
        <v>75.007014489999634</v>
      </c>
      <c r="G310">
        <f t="shared" ca="1" si="61"/>
        <v>389.46306621009035</v>
      </c>
      <c r="H310">
        <f t="shared" ca="1" si="62"/>
        <v>65.860996123974118</v>
      </c>
      <c r="I310">
        <f t="shared" ca="1" si="63"/>
        <v>5.6593474253373817</v>
      </c>
      <c r="J310">
        <f t="shared" ca="1" si="55"/>
        <v>946.5531158084458</v>
      </c>
      <c r="K310">
        <f t="shared" ca="1" si="64"/>
        <v>14.521957723987853</v>
      </c>
    </row>
    <row r="311" spans="1:11" x14ac:dyDescent="0.2">
      <c r="A311" s="1">
        <f t="shared" ca="1" si="56"/>
        <v>44694.866539351096</v>
      </c>
      <c r="B311" s="3">
        <f t="shared" ca="1" si="54"/>
        <v>4.578784688066162E-2</v>
      </c>
      <c r="C311" s="3">
        <f t="shared" ca="1" si="57"/>
        <v>-8</v>
      </c>
      <c r="D311">
        <f t="shared" ca="1" si="58"/>
        <v>19.633697224954709</v>
      </c>
      <c r="E311">
        <f t="shared" ca="1" si="59"/>
        <v>0.2289392344033081</v>
      </c>
      <c r="F311">
        <f t="shared" ca="1" si="60"/>
        <v>69.604056978386367</v>
      </c>
      <c r="G311">
        <f t="shared" ca="1" si="61"/>
        <v>12.362718657778657</v>
      </c>
      <c r="H311">
        <f t="shared" ca="1" si="62"/>
        <v>60.458038612360852</v>
      </c>
      <c r="I311">
        <f t="shared" ca="1" si="63"/>
        <v>4.1373635406419851</v>
      </c>
      <c r="J311">
        <f t="shared" ca="1" si="55"/>
        <v>877.04578784688067</v>
      </c>
      <c r="K311">
        <f t="shared" ca="1" si="64"/>
        <v>19.042121531193384</v>
      </c>
    </row>
    <row r="312" spans="1:11" x14ac:dyDescent="0.2">
      <c r="A312" s="1">
        <f t="shared" ca="1" si="56"/>
        <v>44694.908020832576</v>
      </c>
      <c r="B312" s="3">
        <f t="shared" ca="1" si="54"/>
        <v>0.40254746766880556</v>
      </c>
      <c r="C312" s="3">
        <f t="shared" ca="1" si="57"/>
        <v>-9</v>
      </c>
      <c r="D312">
        <f t="shared" ca="1" si="58"/>
        <v>16.377072790980751</v>
      </c>
      <c r="E312">
        <f t="shared" ca="1" si="59"/>
        <v>2.0127373383440279</v>
      </c>
      <c r="F312">
        <f t="shared" ca="1" si="60"/>
        <v>73.288998892945443</v>
      </c>
      <c r="G312">
        <f t="shared" ca="1" si="61"/>
        <v>0</v>
      </c>
      <c r="H312">
        <f t="shared" ca="1" si="62"/>
        <v>64.142980526919928</v>
      </c>
      <c r="I312">
        <f t="shared" ca="1" si="63"/>
        <v>5.2076424030064166</v>
      </c>
      <c r="J312">
        <f t="shared" ca="1" si="55"/>
        <v>974.4025474676688</v>
      </c>
      <c r="K312">
        <f t="shared" ca="1" si="64"/>
        <v>15.071977855643141</v>
      </c>
    </row>
    <row r="313" spans="1:11" x14ac:dyDescent="0.2">
      <c r="A313" s="1">
        <f t="shared" ca="1" si="56"/>
        <v>44694.950046295533</v>
      </c>
      <c r="B313" s="3">
        <f t="shared" ca="1" si="54"/>
        <v>0.93027281911938131</v>
      </c>
      <c r="C313" s="3">
        <f t="shared" ca="1" si="57"/>
        <v>-10</v>
      </c>
      <c r="D313">
        <f t="shared" ca="1" si="58"/>
        <v>10.697271808806187</v>
      </c>
      <c r="E313">
        <f t="shared" ca="1" si="59"/>
        <v>4.6513640955969064</v>
      </c>
      <c r="F313">
        <f t="shared" ca="1" si="60"/>
        <v>81.09757624178323</v>
      </c>
      <c r="G313">
        <f t="shared" ca="1" si="61"/>
        <v>0</v>
      </c>
      <c r="H313">
        <f t="shared" ca="1" si="62"/>
        <v>71.951557875757715</v>
      </c>
      <c r="I313">
        <f t="shared" ca="1" si="63"/>
        <v>6.790818457358144</v>
      </c>
      <c r="J313">
        <f t="shared" ca="1" si="55"/>
        <v>1040.9302728191194</v>
      </c>
      <c r="K313">
        <f t="shared" ca="1" si="64"/>
        <v>8.3367261705674238</v>
      </c>
    </row>
    <row r="314" spans="1:11" x14ac:dyDescent="0.2">
      <c r="A314" s="1">
        <f t="shared" ca="1" si="56"/>
        <v>44694.99238425849</v>
      </c>
      <c r="B314" s="3">
        <f t="shared" ca="1" si="54"/>
        <v>0.30666854627915774</v>
      </c>
      <c r="C314" s="3">
        <f t="shared" ca="1" si="57"/>
        <v>-11</v>
      </c>
      <c r="D314">
        <f t="shared" ca="1" si="58"/>
        <v>16.626645990929266</v>
      </c>
      <c r="E314">
        <f t="shared" ca="1" si="59"/>
        <v>1.5333427313957886</v>
      </c>
      <c r="F314">
        <f t="shared" ca="1" si="60"/>
        <v>72.262927847974993</v>
      </c>
      <c r="G314">
        <f t="shared" ca="1" si="61"/>
        <v>0</v>
      </c>
      <c r="H314">
        <f t="shared" ca="1" si="62"/>
        <v>63.116909481949477</v>
      </c>
      <c r="I314">
        <f t="shared" ca="1" si="63"/>
        <v>4.9200056388374733</v>
      </c>
      <c r="J314">
        <f t="shared" ca="1" si="55"/>
        <v>872.30666854627918</v>
      </c>
      <c r="K314">
        <f t="shared" ca="1" si="64"/>
        <v>15.51330889837095</v>
      </c>
    </row>
    <row r="315" spans="1:11" x14ac:dyDescent="0.2">
      <c r="A315" s="1">
        <f t="shared" ca="1" si="56"/>
        <v>44695.034606480709</v>
      </c>
      <c r="B315" s="3">
        <f t="shared" ca="1" si="54"/>
        <v>0.34541355913549388</v>
      </c>
      <c r="C315" s="3">
        <f t="shared" ca="1" si="57"/>
        <v>-12</v>
      </c>
      <c r="D315">
        <f t="shared" ca="1" si="58"/>
        <v>15.855037290374074</v>
      </c>
      <c r="E315">
        <f t="shared" ca="1" si="59"/>
        <v>1.7270677956774694</v>
      </c>
      <c r="F315">
        <f t="shared" ca="1" si="60"/>
        <v>72.672812688977046</v>
      </c>
      <c r="G315">
        <f t="shared" ca="1" si="61"/>
        <v>0</v>
      </c>
      <c r="H315">
        <f t="shared" ca="1" si="62"/>
        <v>63.526794322951524</v>
      </c>
      <c r="I315">
        <f t="shared" ca="1" si="63"/>
        <v>5.0362406774064814</v>
      </c>
      <c r="J315">
        <f t="shared" ca="1" si="55"/>
        <v>1090.3454135591355</v>
      </c>
      <c r="K315">
        <f t="shared" ca="1" si="64"/>
        <v>14.664210172103086</v>
      </c>
    </row>
    <row r="316" spans="1:11" x14ac:dyDescent="0.2">
      <c r="A316" s="1">
        <f t="shared" ca="1" si="56"/>
        <v>44695.076261573297</v>
      </c>
      <c r="B316" s="3">
        <f t="shared" ca="1" si="54"/>
        <v>0.65618123765748559</v>
      </c>
      <c r="C316" s="3">
        <f t="shared" ca="1" si="57"/>
        <v>-11</v>
      </c>
      <c r="D316">
        <f t="shared" ca="1" si="58"/>
        <v>12.782006385767659</v>
      </c>
      <c r="E316">
        <f t="shared" ca="1" si="59"/>
        <v>3.2809061882874282</v>
      </c>
      <c r="F316">
        <f t="shared" ca="1" si="60"/>
        <v>76.303487693908394</v>
      </c>
      <c r="G316">
        <f t="shared" ca="1" si="61"/>
        <v>0</v>
      </c>
      <c r="H316">
        <f t="shared" ca="1" si="62"/>
        <v>67.157469327882865</v>
      </c>
      <c r="I316">
        <f t="shared" ca="1" si="63"/>
        <v>5.9685437129724566</v>
      </c>
      <c r="J316">
        <f t="shared" ca="1" si="55"/>
        <v>898.65618123765751</v>
      </c>
      <c r="K316">
        <f t="shared" ca="1" si="64"/>
        <v>10.969643910452687</v>
      </c>
    </row>
    <row r="317" spans="1:11" x14ac:dyDescent="0.2">
      <c r="A317" s="1">
        <f t="shared" ca="1" si="56"/>
        <v>44695.118425925146</v>
      </c>
      <c r="B317" s="3">
        <f t="shared" ca="1" si="54"/>
        <v>0.45061192880198331</v>
      </c>
      <c r="C317" s="3">
        <f t="shared" ca="1" si="57"/>
        <v>-10</v>
      </c>
      <c r="D317">
        <f t="shared" ca="1" si="58"/>
        <v>15.493880711980168</v>
      </c>
      <c r="E317">
        <f t="shared" ca="1" si="59"/>
        <v>2.2530596440099164</v>
      </c>
      <c r="F317">
        <f t="shared" ca="1" si="60"/>
        <v>73.820525227522765</v>
      </c>
      <c r="G317">
        <f t="shared" ca="1" si="61"/>
        <v>0</v>
      </c>
      <c r="H317">
        <f t="shared" ca="1" si="62"/>
        <v>64.67450686149725</v>
      </c>
      <c r="I317">
        <f t="shared" ca="1" si="63"/>
        <v>5.3518357864059496</v>
      </c>
      <c r="J317">
        <f t="shared" ca="1" si="55"/>
        <v>1080.4506119288019</v>
      </c>
      <c r="K317">
        <f t="shared" ca="1" si="64"/>
        <v>14.092656854376202</v>
      </c>
    </row>
    <row r="318" spans="1:11" x14ac:dyDescent="0.2">
      <c r="A318" s="1">
        <f t="shared" ca="1" si="56"/>
        <v>44695.160104165887</v>
      </c>
      <c r="B318" s="3">
        <f t="shared" ca="1" si="54"/>
        <v>0.52092361887198668</v>
      </c>
      <c r="C318" s="3">
        <f t="shared" ca="1" si="57"/>
        <v>-9</v>
      </c>
      <c r="D318">
        <f t="shared" ca="1" si="58"/>
        <v>15.311687430152119</v>
      </c>
      <c r="E318">
        <f t="shared" ca="1" si="59"/>
        <v>2.6046180943599335</v>
      </c>
      <c r="F318">
        <f t="shared" ca="1" si="60"/>
        <v>74.625344540605653</v>
      </c>
      <c r="G318">
        <f t="shared" ca="1" si="61"/>
        <v>0</v>
      </c>
      <c r="H318">
        <f t="shared" ca="1" si="62"/>
        <v>65.479326174580123</v>
      </c>
      <c r="I318">
        <f t="shared" ca="1" si="63"/>
        <v>5.5627708566159599</v>
      </c>
      <c r="J318">
        <f t="shared" ca="1" si="55"/>
        <v>1067.5209236188721</v>
      </c>
      <c r="K318">
        <f t="shared" ca="1" si="64"/>
        <v>13.769840192408147</v>
      </c>
    </row>
    <row r="319" spans="1:11" x14ac:dyDescent="0.2">
      <c r="A319" s="1">
        <f t="shared" ca="1" si="56"/>
        <v>44695.201678239959</v>
      </c>
      <c r="B319" s="3">
        <f t="shared" ca="1" si="54"/>
        <v>0.95731531018549232</v>
      </c>
      <c r="C319" s="3">
        <f t="shared" ca="1" si="57"/>
        <v>-8</v>
      </c>
      <c r="D319">
        <f t="shared" ca="1" si="58"/>
        <v>12.341477518516061</v>
      </c>
      <c r="E319">
        <f t="shared" ca="1" si="59"/>
        <v>4.786576550927462</v>
      </c>
      <c r="F319">
        <f t="shared" ca="1" si="60"/>
        <v>81.921683619154521</v>
      </c>
      <c r="G319">
        <f t="shared" ca="1" si="61"/>
        <v>258.47513375008333</v>
      </c>
      <c r="H319">
        <f t="shared" ca="1" si="62"/>
        <v>72.775665253129006</v>
      </c>
      <c r="I319">
        <f t="shared" ca="1" si="63"/>
        <v>6.8719459305564765</v>
      </c>
      <c r="J319">
        <f t="shared" ca="1" si="55"/>
        <v>904.95731531018544</v>
      </c>
      <c r="K319">
        <f t="shared" ca="1" si="64"/>
        <v>9.9268468981450759</v>
      </c>
    </row>
    <row r="320" spans="1:11" x14ac:dyDescent="0.2">
      <c r="A320" s="1">
        <f t="shared" ca="1" si="56"/>
        <v>44695.242974536253</v>
      </c>
      <c r="B320" s="3">
        <f t="shared" ca="1" si="54"/>
        <v>0.73763778750400033</v>
      </c>
      <c r="C320" s="3">
        <f t="shared" ca="1" si="57"/>
        <v>-7</v>
      </c>
      <c r="D320">
        <f t="shared" ca="1" si="58"/>
        <v>14.836535487471998</v>
      </c>
      <c r="E320">
        <f t="shared" ca="1" si="59"/>
        <v>3.6881889375200014</v>
      </c>
      <c r="F320">
        <f t="shared" ca="1" si="60"/>
        <v>77.441669212563184</v>
      </c>
      <c r="G320">
        <f t="shared" ca="1" si="61"/>
        <v>519.38973735170168</v>
      </c>
      <c r="H320">
        <f t="shared" ca="1" si="62"/>
        <v>68.295650846537669</v>
      </c>
      <c r="I320">
        <f t="shared" ca="1" si="63"/>
        <v>6.2129133625120012</v>
      </c>
      <c r="J320">
        <f t="shared" ca="1" si="55"/>
        <v>1010.737637787504</v>
      </c>
      <c r="K320">
        <f t="shared" ca="1" si="64"/>
        <v>12.861259912463998</v>
      </c>
    </row>
    <row r="321" spans="1:11" x14ac:dyDescent="0.2">
      <c r="A321" s="1">
        <f t="shared" ca="1" si="56"/>
        <v>44695.285335647364</v>
      </c>
      <c r="B321" s="3">
        <f t="shared" ca="1" si="54"/>
        <v>0.73705638124041772</v>
      </c>
      <c r="C321" s="3">
        <f t="shared" ca="1" si="57"/>
        <v>-6</v>
      </c>
      <c r="D321">
        <f t="shared" ca="1" si="58"/>
        <v>15.577661712557493</v>
      </c>
      <c r="E321">
        <f t="shared" ca="1" si="59"/>
        <v>3.6852819062020887</v>
      </c>
      <c r="F321">
        <f t="shared" ca="1" si="60"/>
        <v>77.43306234025998</v>
      </c>
      <c r="G321">
        <f t="shared" ca="1" si="61"/>
        <v>862.35596605128899</v>
      </c>
      <c r="H321">
        <f t="shared" ca="1" si="62"/>
        <v>68.287043974234464</v>
      </c>
      <c r="I321">
        <f t="shared" ca="1" si="63"/>
        <v>6.2111691437212535</v>
      </c>
      <c r="J321">
        <f t="shared" ca="1" si="55"/>
        <v>982.73705638124045</v>
      </c>
      <c r="K321">
        <f t="shared" ca="1" si="64"/>
        <v>13.603548950076657</v>
      </c>
    </row>
    <row r="322" spans="1:11" x14ac:dyDescent="0.2">
      <c r="A322" s="1">
        <f t="shared" ca="1" si="56"/>
        <v>44695.327696758475</v>
      </c>
      <c r="B322" s="3">
        <f t="shared" ca="1" si="54"/>
        <v>0.18248094141720339</v>
      </c>
      <c r="C322" s="3">
        <f t="shared" ca="1" si="57"/>
        <v>-5</v>
      </c>
      <c r="D322">
        <f t="shared" ca="1" si="58"/>
        <v>19.087595292913981</v>
      </c>
      <c r="E322">
        <f t="shared" ca="1" si="59"/>
        <v>0.91240470708601695</v>
      </c>
      <c r="F322">
        <f t="shared" ca="1" si="60"/>
        <v>70.98111009261423</v>
      </c>
      <c r="G322">
        <f t="shared" ca="1" si="61"/>
        <v>298.51587887074527</v>
      </c>
      <c r="H322">
        <f t="shared" ca="1" si="62"/>
        <v>61.835091726588715</v>
      </c>
      <c r="I322">
        <f t="shared" ca="1" si="63"/>
        <v>4.5474428242516103</v>
      </c>
      <c r="J322">
        <f t="shared" ca="1" si="55"/>
        <v>1001.1824809414172</v>
      </c>
      <c r="K322">
        <f t="shared" ca="1" si="64"/>
        <v>18.222633410079574</v>
      </c>
    </row>
    <row r="323" spans="1:11" x14ac:dyDescent="0.2">
      <c r="A323" s="1">
        <f t="shared" ca="1" si="56"/>
        <v>44695.369201388101</v>
      </c>
      <c r="B323" s="3">
        <f t="shared" ref="B323:B386" ca="1" si="65">RAND()</f>
        <v>7.0754900776904273E-2</v>
      </c>
      <c r="C323" s="3">
        <f t="shared" ca="1" si="57"/>
        <v>-4</v>
      </c>
      <c r="D323">
        <f t="shared" ca="1" si="58"/>
        <v>19.716980396892382</v>
      </c>
      <c r="E323">
        <f t="shared" ca="1" si="59"/>
        <v>0.35377450388452136</v>
      </c>
      <c r="F323">
        <f t="shared" ca="1" si="60"/>
        <v>69.854159069656617</v>
      </c>
      <c r="G323">
        <f t="shared" ca="1" si="61"/>
        <v>146.46264460819188</v>
      </c>
      <c r="H323">
        <f t="shared" ca="1" si="62"/>
        <v>60.708140703631102</v>
      </c>
      <c r="I323">
        <f t="shared" ca="1" si="63"/>
        <v>4.2122647023307129</v>
      </c>
      <c r="J323">
        <f t="shared" ref="J323:J386" ca="1" si="66">RANDBETWEEN(860, 1100)+B323</f>
        <v>990.07075490077693</v>
      </c>
      <c r="K323">
        <f t="shared" ca="1" si="64"/>
        <v>19.075470595338572</v>
      </c>
    </row>
    <row r="324" spans="1:11" x14ac:dyDescent="0.2">
      <c r="A324" s="1">
        <f t="shared" ref="A324:A387" ca="1" si="67">A323 + 1/24 + RANDBETWEEN(-60, 60)/86400</f>
        <v>44695.41142361032</v>
      </c>
      <c r="B324" s="3">
        <f t="shared" ca="1" si="65"/>
        <v>0.91080177246416527</v>
      </c>
      <c r="C324" s="3">
        <f t="shared" ca="1" si="57"/>
        <v>-3</v>
      </c>
      <c r="D324">
        <f t="shared" ca="1" si="58"/>
        <v>17.267594682607506</v>
      </c>
      <c r="E324">
        <f t="shared" ca="1" si="59"/>
        <v>4.5540088623208259</v>
      </c>
      <c r="F324">
        <f t="shared" ca="1" si="60"/>
        <v>80.598238284246364</v>
      </c>
      <c r="G324">
        <f t="shared" ca="1" si="61"/>
        <v>2224.8994711101222</v>
      </c>
      <c r="H324">
        <f t="shared" ca="1" si="62"/>
        <v>71.452219918220848</v>
      </c>
      <c r="I324">
        <f t="shared" ca="1" si="63"/>
        <v>6.7324053173924963</v>
      </c>
      <c r="J324">
        <f t="shared" ca="1" si="66"/>
        <v>1056.9108017724641</v>
      </c>
      <c r="K324">
        <f t="shared" ca="1" si="64"/>
        <v>14.945991137679176</v>
      </c>
    </row>
    <row r="325" spans="1:11" x14ac:dyDescent="0.2">
      <c r="A325" s="1">
        <f t="shared" ca="1" si="67"/>
        <v>44695.453645832538</v>
      </c>
      <c r="B325" s="3">
        <f t="shared" ca="1" si="65"/>
        <v>0.38489453316434297</v>
      </c>
      <c r="C325" s="3">
        <f t="shared" ca="1" si="57"/>
        <v>-2</v>
      </c>
      <c r="D325">
        <f t="shared" ca="1" si="58"/>
        <v>19.230210933671316</v>
      </c>
      <c r="E325">
        <f t="shared" ca="1" si="59"/>
        <v>1.9244726658217148</v>
      </c>
      <c r="F325">
        <f t="shared" ca="1" si="60"/>
        <v>73.096953862899397</v>
      </c>
      <c r="G325">
        <f t="shared" ca="1" si="61"/>
        <v>1050.317802098813</v>
      </c>
      <c r="H325">
        <f t="shared" ca="1" si="62"/>
        <v>63.950935496873882</v>
      </c>
      <c r="I325">
        <f t="shared" ca="1" si="63"/>
        <v>5.1546835994930289</v>
      </c>
      <c r="J325">
        <f t="shared" ca="1" si="66"/>
        <v>887.38489453316436</v>
      </c>
      <c r="K325">
        <f t="shared" ca="1" si="64"/>
        <v>17.960421867342632</v>
      </c>
    </row>
    <row r="326" spans="1:11" x14ac:dyDescent="0.2">
      <c r="A326" s="1">
        <f t="shared" ca="1" si="67"/>
        <v>44695.494826388094</v>
      </c>
      <c r="B326" s="3">
        <f t="shared" ca="1" si="65"/>
        <v>0.73163964316358809</v>
      </c>
      <c r="C326" s="3">
        <f t="shared" ca="1" si="57"/>
        <v>-1</v>
      </c>
      <c r="D326">
        <f t="shared" ca="1" si="58"/>
        <v>19.268360356836411</v>
      </c>
      <c r="E326">
        <f t="shared" ca="1" si="59"/>
        <v>3.6581982158179405</v>
      </c>
      <c r="F326">
        <f t="shared" ca="1" si="60"/>
        <v>77.35325949483952</v>
      </c>
      <c r="G326">
        <f t="shared" ca="1" si="61"/>
        <v>2128.0957108649286</v>
      </c>
      <c r="H326">
        <f t="shared" ca="1" si="62"/>
        <v>68.207241128814005</v>
      </c>
      <c r="I326">
        <f t="shared" ca="1" si="63"/>
        <v>6.1949189294907647</v>
      </c>
      <c r="J326">
        <f t="shared" ca="1" si="66"/>
        <v>970.73163964316359</v>
      </c>
      <c r="K326">
        <f t="shared" ca="1" si="64"/>
        <v>17.305081070509235</v>
      </c>
    </row>
    <row r="327" spans="1:11" x14ac:dyDescent="0.2">
      <c r="A327" s="1">
        <f t="shared" ca="1" si="67"/>
        <v>44695.536574073274</v>
      </c>
      <c r="B327" s="3">
        <f t="shared" ca="1" si="65"/>
        <v>0.1700732822642268</v>
      </c>
      <c r="C327" s="3">
        <f t="shared" ca="1" si="57"/>
        <v>0</v>
      </c>
      <c r="D327">
        <f t="shared" ca="1" si="58"/>
        <v>20</v>
      </c>
      <c r="E327">
        <f t="shared" ca="1" si="59"/>
        <v>0.850366411321134</v>
      </c>
      <c r="F327">
        <f t="shared" ca="1" si="60"/>
        <v>70.855058709210766</v>
      </c>
      <c r="G327">
        <f t="shared" ca="1" si="61"/>
        <v>505.11764832475353</v>
      </c>
      <c r="H327">
        <f t="shared" ca="1" si="62"/>
        <v>61.709040343185258</v>
      </c>
      <c r="I327">
        <f t="shared" ca="1" si="63"/>
        <v>4.5102198467926806</v>
      </c>
      <c r="J327">
        <f t="shared" ca="1" si="66"/>
        <v>879.17007328226418</v>
      </c>
      <c r="K327">
        <f t="shared" ca="1" si="64"/>
        <v>19.159853435471547</v>
      </c>
    </row>
    <row r="328" spans="1:11" x14ac:dyDescent="0.2">
      <c r="A328" s="1">
        <f t="shared" ca="1" si="67"/>
        <v>44695.577592591791</v>
      </c>
      <c r="B328" s="3">
        <f t="shared" ca="1" si="65"/>
        <v>0.17464549039334254</v>
      </c>
      <c r="C328" s="3">
        <f t="shared" ca="1" si="57"/>
        <v>-1</v>
      </c>
      <c r="D328">
        <f t="shared" ca="1" si="58"/>
        <v>19.825354509606658</v>
      </c>
      <c r="E328">
        <f t="shared" ca="1" si="59"/>
        <v>0.8732274519667127</v>
      </c>
      <c r="F328">
        <f t="shared" ca="1" si="60"/>
        <v>70.901475502907559</v>
      </c>
      <c r="G328">
        <f t="shared" ca="1" si="61"/>
        <v>507.98548506873885</v>
      </c>
      <c r="H328">
        <f t="shared" ca="1" si="62"/>
        <v>61.755457136882043</v>
      </c>
      <c r="I328">
        <f t="shared" ca="1" si="63"/>
        <v>4.5239364711800274</v>
      </c>
      <c r="J328">
        <f t="shared" ca="1" si="66"/>
        <v>988.17464549039335</v>
      </c>
      <c r="K328">
        <f t="shared" ca="1" si="64"/>
        <v>18.976063528819974</v>
      </c>
    </row>
    <row r="329" spans="1:11" x14ac:dyDescent="0.2">
      <c r="A329" s="1">
        <f t="shared" ca="1" si="67"/>
        <v>44695.618726851048</v>
      </c>
      <c r="B329" s="3">
        <f t="shared" ca="1" si="65"/>
        <v>0.51685917002743131</v>
      </c>
      <c r="C329" s="3">
        <f t="shared" ca="1" si="57"/>
        <v>-2</v>
      </c>
      <c r="D329">
        <f t="shared" ca="1" si="58"/>
        <v>18.966281659945139</v>
      </c>
      <c r="E329">
        <f t="shared" ca="1" si="59"/>
        <v>2.5842958501371567</v>
      </c>
      <c r="F329">
        <f t="shared" ca="1" si="60"/>
        <v>74.577798144975532</v>
      </c>
      <c r="G329">
        <f t="shared" ca="1" si="61"/>
        <v>1410.4289374929476</v>
      </c>
      <c r="H329">
        <f t="shared" ca="1" si="62"/>
        <v>65.431779778950016</v>
      </c>
      <c r="I329">
        <f t="shared" ca="1" si="63"/>
        <v>5.5505775100822934</v>
      </c>
      <c r="J329">
        <f t="shared" ca="1" si="66"/>
        <v>908.51685917002749</v>
      </c>
      <c r="K329">
        <f t="shared" ca="1" si="64"/>
        <v>17.432563319890278</v>
      </c>
    </row>
    <row r="330" spans="1:11" x14ac:dyDescent="0.2">
      <c r="A330" s="1">
        <f t="shared" ca="1" si="67"/>
        <v>44695.660601851043</v>
      </c>
      <c r="B330" s="3">
        <f t="shared" ca="1" si="65"/>
        <v>0.17921732030745507</v>
      </c>
      <c r="C330" s="3">
        <f t="shared" ca="1" si="57"/>
        <v>-3</v>
      </c>
      <c r="D330">
        <f t="shared" ca="1" si="58"/>
        <v>19.462348039077636</v>
      </c>
      <c r="E330">
        <f t="shared" ca="1" si="59"/>
        <v>0.89608660153727537</v>
      </c>
      <c r="F330">
        <f t="shared" ca="1" si="60"/>
        <v>70.947926699067011</v>
      </c>
      <c r="G330">
        <f t="shared" ca="1" si="61"/>
        <v>437.7906732515919</v>
      </c>
      <c r="H330">
        <f t="shared" ca="1" si="62"/>
        <v>61.801908333041496</v>
      </c>
      <c r="I330">
        <f t="shared" ca="1" si="63"/>
        <v>4.5376519609223651</v>
      </c>
      <c r="J330">
        <f t="shared" ca="1" si="66"/>
        <v>1070.1792173203075</v>
      </c>
      <c r="K330">
        <f t="shared" ca="1" si="64"/>
        <v>18.603913398462726</v>
      </c>
    </row>
    <row r="331" spans="1:11" x14ac:dyDescent="0.2">
      <c r="A331" s="1">
        <f t="shared" ca="1" si="67"/>
        <v>44695.702777776969</v>
      </c>
      <c r="B331" s="3">
        <f t="shared" ca="1" si="65"/>
        <v>0.94475914873998246</v>
      </c>
      <c r="C331" s="3">
        <f t="shared" ca="1" si="57"/>
        <v>-4</v>
      </c>
      <c r="D331">
        <f t="shared" ca="1" si="58"/>
        <v>16.22096340504007</v>
      </c>
      <c r="E331">
        <f t="shared" ca="1" si="59"/>
        <v>4.7237957436999123</v>
      </c>
      <c r="F331">
        <f t="shared" ca="1" si="60"/>
        <v>81.514608312167525</v>
      </c>
      <c r="G331">
        <f t="shared" ca="1" si="61"/>
        <v>1955.6514378917639</v>
      </c>
      <c r="H331">
        <f t="shared" ca="1" si="62"/>
        <v>72.368589946142009</v>
      </c>
      <c r="I331">
        <f t="shared" ca="1" si="63"/>
        <v>6.8342774462199474</v>
      </c>
      <c r="J331">
        <f t="shared" ca="1" si="66"/>
        <v>944.94475914873999</v>
      </c>
      <c r="K331">
        <f t="shared" ca="1" si="64"/>
        <v>13.831445107560105</v>
      </c>
    </row>
    <row r="332" spans="1:11" x14ac:dyDescent="0.2">
      <c r="A332" s="1">
        <f t="shared" ca="1" si="67"/>
        <v>44695.745069443634</v>
      </c>
      <c r="B332" s="3">
        <f t="shared" ca="1" si="65"/>
        <v>0.74111225009425852</v>
      </c>
      <c r="C332" s="3">
        <f t="shared" ca="1" si="57"/>
        <v>-5</v>
      </c>
      <c r="D332">
        <f t="shared" ca="1" si="58"/>
        <v>16.294438749528709</v>
      </c>
      <c r="E332">
        <f t="shared" ca="1" si="59"/>
        <v>3.7055612504712925</v>
      </c>
      <c r="F332">
        <f t="shared" ca="1" si="60"/>
        <v>77.49327343404606</v>
      </c>
      <c r="G332">
        <f t="shared" ca="1" si="61"/>
        <v>1212.3664694000004</v>
      </c>
      <c r="H332">
        <f t="shared" ca="1" si="62"/>
        <v>68.34725506802053</v>
      </c>
      <c r="I332">
        <f t="shared" ca="1" si="63"/>
        <v>6.2233367502827761</v>
      </c>
      <c r="J332">
        <f t="shared" ca="1" si="66"/>
        <v>875.74111225009426</v>
      </c>
      <c r="K332">
        <f t="shared" ca="1" si="64"/>
        <v>14.312214249340192</v>
      </c>
    </row>
    <row r="333" spans="1:11" x14ac:dyDescent="0.2">
      <c r="A333" s="1">
        <f t="shared" ca="1" si="67"/>
        <v>44695.786412036221</v>
      </c>
      <c r="B333" s="3">
        <f t="shared" ca="1" si="65"/>
        <v>0.47680358736858208</v>
      </c>
      <c r="C333" s="3">
        <f t="shared" ca="1" si="57"/>
        <v>-6</v>
      </c>
      <c r="D333">
        <f t="shared" ca="1" si="58"/>
        <v>17.139178475788508</v>
      </c>
      <c r="E333">
        <f t="shared" ca="1" si="59"/>
        <v>2.3840179368429104</v>
      </c>
      <c r="F333">
        <f t="shared" ca="1" si="60"/>
        <v>74.116165689315508</v>
      </c>
      <c r="G333">
        <f t="shared" ca="1" si="61"/>
        <v>557.86019722124115</v>
      </c>
      <c r="H333">
        <f t="shared" ca="1" si="62"/>
        <v>64.970147323289993</v>
      </c>
      <c r="I333">
        <f t="shared" ca="1" si="63"/>
        <v>5.4304107621057458</v>
      </c>
      <c r="J333">
        <f t="shared" ca="1" si="66"/>
        <v>883.47680358736864</v>
      </c>
      <c r="K333">
        <f t="shared" ca="1" si="64"/>
        <v>15.685571301051343</v>
      </c>
    </row>
    <row r="334" spans="1:11" x14ac:dyDescent="0.2">
      <c r="A334" s="1">
        <f t="shared" ca="1" si="67"/>
        <v>44695.828159721401</v>
      </c>
      <c r="B334" s="3">
        <f t="shared" ca="1" si="65"/>
        <v>0.17017353559095072</v>
      </c>
      <c r="C334" s="3">
        <f t="shared" ca="1" si="57"/>
        <v>-7</v>
      </c>
      <c r="D334">
        <f t="shared" ca="1" si="58"/>
        <v>18.808785250863345</v>
      </c>
      <c r="E334">
        <f t="shared" ca="1" si="59"/>
        <v>0.8508676779547536</v>
      </c>
      <c r="F334">
        <f t="shared" ca="1" si="60"/>
        <v>70.856076072827022</v>
      </c>
      <c r="G334">
        <f t="shared" ca="1" si="61"/>
        <v>119.82356307134687</v>
      </c>
      <c r="H334">
        <f t="shared" ca="1" si="62"/>
        <v>61.710057706801507</v>
      </c>
      <c r="I334">
        <f t="shared" ca="1" si="63"/>
        <v>4.510520606772852</v>
      </c>
      <c r="J334">
        <f t="shared" ca="1" si="66"/>
        <v>946.17017353559095</v>
      </c>
      <c r="K334">
        <f t="shared" ca="1" si="64"/>
        <v>17.968438179681442</v>
      </c>
    </row>
    <row r="335" spans="1:11" x14ac:dyDescent="0.2">
      <c r="A335" s="1">
        <f t="shared" ca="1" si="67"/>
        <v>44695.86964120288</v>
      </c>
      <c r="B335" s="3">
        <f t="shared" ca="1" si="65"/>
        <v>0.35121662197282977</v>
      </c>
      <c r="C335" s="3">
        <f t="shared" ca="1" si="57"/>
        <v>-8</v>
      </c>
      <c r="D335">
        <f t="shared" ca="1" si="58"/>
        <v>17.190267024217363</v>
      </c>
      <c r="E335">
        <f t="shared" ca="1" si="59"/>
        <v>1.7560831098641487</v>
      </c>
      <c r="F335">
        <f t="shared" ca="1" si="60"/>
        <v>72.734720254244806</v>
      </c>
      <c r="G335">
        <f t="shared" ca="1" si="61"/>
        <v>94.828487932664189</v>
      </c>
      <c r="H335">
        <f t="shared" ca="1" si="62"/>
        <v>63.58870188821929</v>
      </c>
      <c r="I335">
        <f t="shared" ca="1" si="63"/>
        <v>5.053649865918489</v>
      </c>
      <c r="J335">
        <f t="shared" ca="1" si="66"/>
        <v>1039.3512166219728</v>
      </c>
      <c r="K335">
        <f t="shared" ca="1" si="64"/>
        <v>15.987833780271703</v>
      </c>
    </row>
    <row r="336" spans="1:11" x14ac:dyDescent="0.2">
      <c r="A336" s="1">
        <f t="shared" ca="1" si="67"/>
        <v>44695.911620369545</v>
      </c>
      <c r="B336" s="3">
        <f t="shared" ca="1" si="65"/>
        <v>0.14168353151224145</v>
      </c>
      <c r="C336" s="3">
        <f t="shared" ca="1" si="57"/>
        <v>-9</v>
      </c>
      <c r="D336">
        <f t="shared" ca="1" si="58"/>
        <v>18.724848216389827</v>
      </c>
      <c r="E336">
        <f t="shared" ca="1" si="59"/>
        <v>0.70841765756120723</v>
      </c>
      <c r="F336">
        <f t="shared" ca="1" si="60"/>
        <v>70.567637332409959</v>
      </c>
      <c r="G336">
        <f t="shared" ca="1" si="61"/>
        <v>0</v>
      </c>
      <c r="H336">
        <f t="shared" ca="1" si="62"/>
        <v>61.421618966384443</v>
      </c>
      <c r="I336">
        <f t="shared" ca="1" si="63"/>
        <v>4.4250505945367244</v>
      </c>
      <c r="J336">
        <f t="shared" ca="1" si="66"/>
        <v>891.14168353151229</v>
      </c>
      <c r="K336">
        <f t="shared" ca="1" si="64"/>
        <v>17.941481153365345</v>
      </c>
    </row>
    <row r="337" spans="1:11" x14ac:dyDescent="0.2">
      <c r="A337" s="1">
        <f t="shared" ca="1" si="67"/>
        <v>44695.953784721394</v>
      </c>
      <c r="B337" s="3">
        <f t="shared" ca="1" si="65"/>
        <v>0.5761702189801613</v>
      </c>
      <c r="C337" s="3">
        <f t="shared" ca="1" si="57"/>
        <v>-10</v>
      </c>
      <c r="D337">
        <f t="shared" ca="1" si="58"/>
        <v>14.238297810198386</v>
      </c>
      <c r="E337">
        <f t="shared" ca="1" si="59"/>
        <v>2.8808510949008066</v>
      </c>
      <c r="F337">
        <f t="shared" ca="1" si="60"/>
        <v>75.286370220696384</v>
      </c>
      <c r="G337">
        <f t="shared" ca="1" si="61"/>
        <v>0</v>
      </c>
      <c r="H337">
        <f t="shared" ca="1" si="62"/>
        <v>66.140351854670868</v>
      </c>
      <c r="I337">
        <f t="shared" ca="1" si="63"/>
        <v>5.7285106569404842</v>
      </c>
      <c r="J337">
        <f t="shared" ca="1" si="66"/>
        <v>937.57617021898011</v>
      </c>
      <c r="K337">
        <f t="shared" ca="1" si="64"/>
        <v>12.585957372238063</v>
      </c>
    </row>
    <row r="338" spans="1:11" x14ac:dyDescent="0.2">
      <c r="A338" s="1">
        <f t="shared" ca="1" si="67"/>
        <v>44695.994895832504</v>
      </c>
      <c r="B338" s="3">
        <f t="shared" ca="1" si="65"/>
        <v>0.5543659636730458</v>
      </c>
      <c r="C338" s="3">
        <f t="shared" ca="1" si="57"/>
        <v>-11</v>
      </c>
      <c r="D338">
        <f t="shared" ca="1" si="58"/>
        <v>13.901974399596497</v>
      </c>
      <c r="E338">
        <f t="shared" ca="1" si="59"/>
        <v>2.7718298183652292</v>
      </c>
      <c r="F338">
        <f t="shared" ca="1" si="60"/>
        <v>75.022027963769517</v>
      </c>
      <c r="G338">
        <f t="shared" ca="1" si="61"/>
        <v>0</v>
      </c>
      <c r="H338">
        <f t="shared" ca="1" si="62"/>
        <v>65.876009597744002</v>
      </c>
      <c r="I338">
        <f t="shared" ca="1" si="63"/>
        <v>5.6630978910191372</v>
      </c>
      <c r="J338">
        <f t="shared" ca="1" si="66"/>
        <v>989.55436596367304</v>
      </c>
      <c r="K338">
        <f t="shared" ca="1" si="64"/>
        <v>12.293242472250405</v>
      </c>
    </row>
    <row r="339" spans="1:11" x14ac:dyDescent="0.2">
      <c r="A339" s="1">
        <f t="shared" ca="1" si="67"/>
        <v>44696.036053239906</v>
      </c>
      <c r="B339" s="3">
        <f t="shared" ca="1" si="65"/>
        <v>0.78115270300268669</v>
      </c>
      <c r="C339" s="3">
        <f t="shared" ca="1" si="57"/>
        <v>-12</v>
      </c>
      <c r="D339">
        <f t="shared" ca="1" si="58"/>
        <v>10.62616756396776</v>
      </c>
      <c r="E339">
        <f t="shared" ca="1" si="59"/>
        <v>3.9057635150134336</v>
      </c>
      <c r="F339">
        <f t="shared" ca="1" si="60"/>
        <v>78.111118017749234</v>
      </c>
      <c r="G339">
        <f t="shared" ca="1" si="61"/>
        <v>0</v>
      </c>
      <c r="H339">
        <f t="shared" ca="1" si="62"/>
        <v>68.965099651723705</v>
      </c>
      <c r="I339">
        <f t="shared" ca="1" si="63"/>
        <v>6.3434581090080595</v>
      </c>
      <c r="J339">
        <f t="shared" ca="1" si="66"/>
        <v>999.7811527030027</v>
      </c>
      <c r="K339">
        <f t="shared" ca="1" si="64"/>
        <v>8.5638621579623866</v>
      </c>
    </row>
    <row r="340" spans="1:11" x14ac:dyDescent="0.2">
      <c r="A340" s="1">
        <f t="shared" ca="1" si="67"/>
        <v>44696.077789351017</v>
      </c>
      <c r="B340" s="3">
        <f t="shared" ca="1" si="65"/>
        <v>0.26169549785736201</v>
      </c>
      <c r="C340" s="3">
        <f t="shared" ca="1" si="57"/>
        <v>-11</v>
      </c>
      <c r="D340">
        <f t="shared" ca="1" si="58"/>
        <v>17.121349523569016</v>
      </c>
      <c r="E340">
        <f t="shared" ca="1" si="59"/>
        <v>1.3084774892868101</v>
      </c>
      <c r="F340">
        <f t="shared" ca="1" si="60"/>
        <v>71.79380340871279</v>
      </c>
      <c r="G340">
        <f t="shared" ca="1" si="61"/>
        <v>0</v>
      </c>
      <c r="H340">
        <f t="shared" ca="1" si="62"/>
        <v>62.647785042687268</v>
      </c>
      <c r="I340">
        <f t="shared" ca="1" si="63"/>
        <v>4.785086493572086</v>
      </c>
      <c r="J340">
        <f t="shared" ca="1" si="66"/>
        <v>890.26169549785732</v>
      </c>
      <c r="K340">
        <f t="shared" ca="1" si="64"/>
        <v>16.097958527854292</v>
      </c>
    </row>
    <row r="341" spans="1:11" x14ac:dyDescent="0.2">
      <c r="A341" s="1">
        <f t="shared" ca="1" si="67"/>
        <v>44696.119733795458</v>
      </c>
      <c r="B341" s="3">
        <f t="shared" ca="1" si="65"/>
        <v>0.82184413206440499</v>
      </c>
      <c r="C341" s="3">
        <f t="shared" ca="1" si="57"/>
        <v>-10</v>
      </c>
      <c r="D341">
        <f t="shared" ca="1" si="58"/>
        <v>11.78155867935595</v>
      </c>
      <c r="E341">
        <f t="shared" ca="1" si="59"/>
        <v>4.1092206603220252</v>
      </c>
      <c r="F341">
        <f t="shared" ca="1" si="60"/>
        <v>78.792422912079999</v>
      </c>
      <c r="G341">
        <f t="shared" ca="1" si="61"/>
        <v>0</v>
      </c>
      <c r="H341">
        <f t="shared" ca="1" si="62"/>
        <v>69.64640454605447</v>
      </c>
      <c r="I341">
        <f t="shared" ca="1" si="63"/>
        <v>6.4655323961932147</v>
      </c>
      <c r="J341">
        <f t="shared" ca="1" si="66"/>
        <v>907.82184413206437</v>
      </c>
      <c r="K341">
        <f t="shared" ca="1" si="64"/>
        <v>9.6378704152271393</v>
      </c>
    </row>
    <row r="342" spans="1:11" x14ac:dyDescent="0.2">
      <c r="A342" s="1">
        <f t="shared" ca="1" si="67"/>
        <v>44696.16099536953</v>
      </c>
      <c r="B342" s="3">
        <f t="shared" ca="1" si="65"/>
        <v>0.80798711288645608</v>
      </c>
      <c r="C342" s="3">
        <f t="shared" ca="1" si="57"/>
        <v>-9</v>
      </c>
      <c r="D342">
        <f t="shared" ca="1" si="58"/>
        <v>12.728115984021894</v>
      </c>
      <c r="E342">
        <f t="shared" ca="1" si="59"/>
        <v>4.0399355644322803</v>
      </c>
      <c r="F342">
        <f t="shared" ca="1" si="60"/>
        <v>78.5532960040684</v>
      </c>
      <c r="G342">
        <f t="shared" ca="1" si="61"/>
        <v>0</v>
      </c>
      <c r="H342">
        <f t="shared" ca="1" si="62"/>
        <v>69.407277638042885</v>
      </c>
      <c r="I342">
        <f t="shared" ca="1" si="63"/>
        <v>6.4239613386593684</v>
      </c>
      <c r="J342">
        <f t="shared" ca="1" si="66"/>
        <v>914.80798711288651</v>
      </c>
      <c r="K342">
        <f t="shared" ca="1" si="64"/>
        <v>10.612141758248981</v>
      </c>
    </row>
    <row r="343" spans="1:11" x14ac:dyDescent="0.2">
      <c r="A343" s="1">
        <f t="shared" ca="1" si="67"/>
        <v>44696.202673610271</v>
      </c>
      <c r="B343" s="3">
        <f t="shared" ca="1" si="65"/>
        <v>6.8073821377990895E-2</v>
      </c>
      <c r="C343" s="3">
        <f t="shared" ca="1" si="57"/>
        <v>-8</v>
      </c>
      <c r="D343">
        <f t="shared" ca="1" si="58"/>
        <v>19.455409428976072</v>
      </c>
      <c r="E343">
        <f t="shared" ca="1" si="59"/>
        <v>0.34036910688995448</v>
      </c>
      <c r="F343">
        <f t="shared" ca="1" si="60"/>
        <v>69.827283441158386</v>
      </c>
      <c r="G343">
        <f t="shared" ca="1" si="61"/>
        <v>18.379931772057571</v>
      </c>
      <c r="H343">
        <f t="shared" ca="1" si="62"/>
        <v>60.68126507513287</v>
      </c>
      <c r="I343">
        <f t="shared" ca="1" si="63"/>
        <v>4.2042214641339726</v>
      </c>
      <c r="J343">
        <f t="shared" ca="1" si="66"/>
        <v>899.06807382137799</v>
      </c>
      <c r="K343">
        <f t="shared" ca="1" si="64"/>
        <v>18.819261786220089</v>
      </c>
    </row>
    <row r="344" spans="1:11" x14ac:dyDescent="0.2">
      <c r="A344" s="1">
        <f t="shared" ca="1" si="67"/>
        <v>44696.244861110266</v>
      </c>
      <c r="B344" s="3">
        <f t="shared" ca="1" si="65"/>
        <v>5.7751295754568277E-2</v>
      </c>
      <c r="C344" s="3">
        <f t="shared" ca="1" si="57"/>
        <v>-7</v>
      </c>
      <c r="D344">
        <f t="shared" ca="1" si="58"/>
        <v>19.595740929718023</v>
      </c>
      <c r="E344">
        <f t="shared" ca="1" si="59"/>
        <v>0.28875647877284139</v>
      </c>
      <c r="F344">
        <f t="shared" ca="1" si="60"/>
        <v>69.723852827706565</v>
      </c>
      <c r="G344">
        <f t="shared" ca="1" si="61"/>
        <v>40.664172635709761</v>
      </c>
      <c r="H344">
        <f t="shared" ca="1" si="62"/>
        <v>60.577834461681057</v>
      </c>
      <c r="I344">
        <f t="shared" ca="1" si="63"/>
        <v>4.1732538872637051</v>
      </c>
      <c r="J344">
        <f t="shared" ca="1" si="66"/>
        <v>909.05775129575454</v>
      </c>
      <c r="K344">
        <f t="shared" ca="1" si="64"/>
        <v>18.980238338208885</v>
      </c>
    </row>
    <row r="345" spans="1:11" x14ac:dyDescent="0.2">
      <c r="A345" s="1">
        <f t="shared" ca="1" si="67"/>
        <v>44696.285844906561</v>
      </c>
      <c r="B345" s="3">
        <f t="shared" ca="1" si="65"/>
        <v>6.8535870668925081E-2</v>
      </c>
      <c r="C345" s="3">
        <f t="shared" ca="1" si="57"/>
        <v>-6</v>
      </c>
      <c r="D345">
        <f t="shared" ca="1" si="58"/>
        <v>19.588784775986451</v>
      </c>
      <c r="E345">
        <f t="shared" ca="1" si="59"/>
        <v>0.3426793533446254</v>
      </c>
      <c r="F345">
        <f t="shared" ca="1" si="60"/>
        <v>69.831914750547895</v>
      </c>
      <c r="G345">
        <f t="shared" ca="1" si="61"/>
        <v>80.186968682642359</v>
      </c>
      <c r="H345">
        <f t="shared" ca="1" si="62"/>
        <v>60.685896384522373</v>
      </c>
      <c r="I345">
        <f t="shared" ca="1" si="63"/>
        <v>4.2056076120067756</v>
      </c>
      <c r="J345">
        <f t="shared" ca="1" si="66"/>
        <v>1006.0685358706689</v>
      </c>
      <c r="K345">
        <f t="shared" ca="1" si="64"/>
        <v>18.951713034648602</v>
      </c>
    </row>
    <row r="346" spans="1:11" x14ac:dyDescent="0.2">
      <c r="A346" s="1">
        <f t="shared" ca="1" si="67"/>
        <v>44696.327152776932</v>
      </c>
      <c r="B346" s="3">
        <f t="shared" ca="1" si="65"/>
        <v>0.52027832475628388</v>
      </c>
      <c r="C346" s="3">
        <f t="shared" ca="1" si="57"/>
        <v>-5</v>
      </c>
      <c r="D346">
        <f t="shared" ca="1" si="58"/>
        <v>17.398608376218579</v>
      </c>
      <c r="E346">
        <f t="shared" ca="1" si="59"/>
        <v>2.6013916237814194</v>
      </c>
      <c r="F346">
        <f t="shared" ca="1" si="60"/>
        <v>74.61778663401256</v>
      </c>
      <c r="G346">
        <f t="shared" ca="1" si="61"/>
        <v>851.10993052658125</v>
      </c>
      <c r="H346">
        <f t="shared" ca="1" si="62"/>
        <v>65.471768267987045</v>
      </c>
      <c r="I346">
        <f t="shared" ca="1" si="63"/>
        <v>5.5608349742688521</v>
      </c>
      <c r="J346">
        <f t="shared" ca="1" si="66"/>
        <v>1073.5202783247562</v>
      </c>
      <c r="K346">
        <f t="shared" ca="1" si="64"/>
        <v>15.858051726706012</v>
      </c>
    </row>
    <row r="347" spans="1:11" x14ac:dyDescent="0.2">
      <c r="A347" s="1">
        <f t="shared" ca="1" si="67"/>
        <v>44696.368946758412</v>
      </c>
      <c r="B347" s="3">
        <f t="shared" ca="1" si="65"/>
        <v>0.6538629754647719</v>
      </c>
      <c r="C347" s="3">
        <f t="shared" ref="C347:C410" ca="1" si="68">-ABS(HOUR(A347)-12)</f>
        <v>-4</v>
      </c>
      <c r="D347">
        <f t="shared" ref="D347:D410" ca="1" si="69">20 + B347 *C347</f>
        <v>17.384548098140911</v>
      </c>
      <c r="E347">
        <f t="shared" ref="E347:E410" ca="1" si="70">5 *B347</f>
        <v>3.2693148773238594</v>
      </c>
      <c r="F347">
        <f t="shared" ref="F347:F410" ca="1" si="71">77 + (ASIN(B347) -PI()/4)*10</f>
        <v>76.272806971985318</v>
      </c>
      <c r="G347">
        <f t="shared" ref="G347:G410" ca="1" si="72">MAX(0, (COS(C347/12*PI())+0.65)*B347)*1800</f>
        <v>1353.496359212078</v>
      </c>
      <c r="H347">
        <f t="shared" ref="H347:H410" ca="1" si="73">60 + (ASIN(B347) )*10</f>
        <v>67.126788605959803</v>
      </c>
      <c r="I347">
        <f t="shared" ref="I347:I410" ca="1" si="74">4 + B347*3</f>
        <v>5.9615889263943158</v>
      </c>
      <c r="J347">
        <f t="shared" ca="1" si="66"/>
        <v>1092.6538629754648</v>
      </c>
      <c r="K347">
        <f t="shared" ref="K347:K410" ca="1" si="75">D347-0.5-2*B347</f>
        <v>15.576822147211367</v>
      </c>
    </row>
    <row r="348" spans="1:11" x14ac:dyDescent="0.2">
      <c r="A348" s="1">
        <f t="shared" ca="1" si="67"/>
        <v>44696.410949073223</v>
      </c>
      <c r="B348" s="3">
        <f t="shared" ca="1" si="65"/>
        <v>0.38220542270703128</v>
      </c>
      <c r="C348" s="3">
        <f t="shared" ca="1" si="68"/>
        <v>-3</v>
      </c>
      <c r="D348">
        <f t="shared" ca="1" si="69"/>
        <v>18.853383731878907</v>
      </c>
      <c r="E348">
        <f t="shared" ca="1" si="70"/>
        <v>1.9110271135351564</v>
      </c>
      <c r="F348">
        <f t="shared" ca="1" si="71"/>
        <v>73.067835797825325</v>
      </c>
      <c r="G348">
        <f t="shared" ca="1" si="72"/>
        <v>933.64842773156943</v>
      </c>
      <c r="H348">
        <f t="shared" ca="1" si="73"/>
        <v>63.921817431799809</v>
      </c>
      <c r="I348">
        <f t="shared" ca="1" si="74"/>
        <v>5.1466162681210941</v>
      </c>
      <c r="J348">
        <f t="shared" ca="1" si="66"/>
        <v>896.38220542270699</v>
      </c>
      <c r="K348">
        <f t="shared" ca="1" si="75"/>
        <v>17.588972886464845</v>
      </c>
    </row>
    <row r="349" spans="1:11" x14ac:dyDescent="0.2">
      <c r="A349" s="1">
        <f t="shared" ca="1" si="67"/>
        <v>44696.452326388033</v>
      </c>
      <c r="B349" s="3">
        <f t="shared" ca="1" si="65"/>
        <v>0.58948764199710246</v>
      </c>
      <c r="C349" s="3">
        <f t="shared" ca="1" si="68"/>
        <v>-2</v>
      </c>
      <c r="D349">
        <f t="shared" ca="1" si="69"/>
        <v>18.821024716005795</v>
      </c>
      <c r="E349">
        <f t="shared" ca="1" si="70"/>
        <v>2.9474382099855125</v>
      </c>
      <c r="F349">
        <f t="shared" ca="1" si="71"/>
        <v>75.450262492887305</v>
      </c>
      <c r="G349">
        <f t="shared" ca="1" si="72"/>
        <v>1608.6208328722689</v>
      </c>
      <c r="H349">
        <f t="shared" ca="1" si="73"/>
        <v>66.304244126861789</v>
      </c>
      <c r="I349">
        <f t="shared" ca="1" si="74"/>
        <v>5.7684629259913072</v>
      </c>
      <c r="J349">
        <f t="shared" ca="1" si="66"/>
        <v>1018.5894876419972</v>
      </c>
      <c r="K349">
        <f t="shared" ca="1" si="75"/>
        <v>17.142049432011589</v>
      </c>
    </row>
    <row r="350" spans="1:11" x14ac:dyDescent="0.2">
      <c r="A350" s="1">
        <f t="shared" ca="1" si="67"/>
        <v>44696.494155091736</v>
      </c>
      <c r="B350" s="3">
        <f t="shared" ca="1" si="65"/>
        <v>1.5334705182775799E-2</v>
      </c>
      <c r="C350" s="3">
        <f t="shared" ca="1" si="68"/>
        <v>-1</v>
      </c>
      <c r="D350">
        <f t="shared" ca="1" si="69"/>
        <v>19.984665294817223</v>
      </c>
      <c r="E350">
        <f t="shared" ca="1" si="70"/>
        <v>7.6673525913878993E-2</v>
      </c>
      <c r="F350">
        <f t="shared" ca="1" si="71"/>
        <v>69.299371428497224</v>
      </c>
      <c r="G350">
        <f t="shared" ca="1" si="72"/>
        <v>44.603543058077229</v>
      </c>
      <c r="H350">
        <f t="shared" ca="1" si="73"/>
        <v>60.153353062471709</v>
      </c>
      <c r="I350">
        <f t="shared" ca="1" si="74"/>
        <v>4.0460041155483273</v>
      </c>
      <c r="J350">
        <f t="shared" ca="1" si="66"/>
        <v>1042.0153347051828</v>
      </c>
      <c r="K350">
        <f t="shared" ca="1" si="75"/>
        <v>19.453995884451672</v>
      </c>
    </row>
    <row r="351" spans="1:11" x14ac:dyDescent="0.2">
      <c r="A351" s="1">
        <f t="shared" ca="1" si="67"/>
        <v>44696.535844906546</v>
      </c>
      <c r="B351" s="3">
        <f t="shared" ca="1" si="65"/>
        <v>0.71939318341450653</v>
      </c>
      <c r="C351" s="3">
        <f t="shared" ca="1" si="68"/>
        <v>0</v>
      </c>
      <c r="D351">
        <f t="shared" ca="1" si="69"/>
        <v>20</v>
      </c>
      <c r="E351">
        <f t="shared" ca="1" si="70"/>
        <v>3.5969659170725325</v>
      </c>
      <c r="F351">
        <f t="shared" ca="1" si="71"/>
        <v>77.175301435339335</v>
      </c>
      <c r="G351">
        <f t="shared" ca="1" si="72"/>
        <v>2136.5977547410839</v>
      </c>
      <c r="H351">
        <f t="shared" ca="1" si="73"/>
        <v>68.02928306931382</v>
      </c>
      <c r="I351">
        <f t="shared" ca="1" si="74"/>
        <v>6.1581795502435197</v>
      </c>
      <c r="J351">
        <f t="shared" ca="1" si="66"/>
        <v>1061.7193931834145</v>
      </c>
      <c r="K351">
        <f t="shared" ca="1" si="75"/>
        <v>18.061213633170986</v>
      </c>
    </row>
    <row r="352" spans="1:11" x14ac:dyDescent="0.2">
      <c r="A352" s="1">
        <f t="shared" ca="1" si="67"/>
        <v>44696.576967591725</v>
      </c>
      <c r="B352" s="3">
        <f t="shared" ca="1" si="65"/>
        <v>0.24709345050049458</v>
      </c>
      <c r="C352" s="3">
        <f t="shared" ca="1" si="68"/>
        <v>-1</v>
      </c>
      <c r="D352">
        <f t="shared" ca="1" si="69"/>
        <v>19.752906549499507</v>
      </c>
      <c r="E352">
        <f t="shared" ca="1" si="70"/>
        <v>1.235467252502473</v>
      </c>
      <c r="F352">
        <f t="shared" ca="1" si="71"/>
        <v>71.642813782732006</v>
      </c>
      <c r="G352">
        <f t="shared" ca="1" si="72"/>
        <v>718.7124387071317</v>
      </c>
      <c r="H352">
        <f t="shared" ca="1" si="73"/>
        <v>62.49679541670649</v>
      </c>
      <c r="I352">
        <f t="shared" ca="1" si="74"/>
        <v>4.7412803515014836</v>
      </c>
      <c r="J352">
        <f t="shared" ca="1" si="66"/>
        <v>1042.2470934505004</v>
      </c>
      <c r="K352">
        <f t="shared" ca="1" si="75"/>
        <v>18.758719648498516</v>
      </c>
    </row>
    <row r="353" spans="1:11" x14ac:dyDescent="0.2">
      <c r="A353" s="1">
        <f t="shared" ca="1" si="67"/>
        <v>44696.618877313944</v>
      </c>
      <c r="B353" s="3">
        <f t="shared" ca="1" si="65"/>
        <v>0.63308541645051597</v>
      </c>
      <c r="C353" s="3">
        <f t="shared" ca="1" si="68"/>
        <v>-2</v>
      </c>
      <c r="D353">
        <f t="shared" ca="1" si="69"/>
        <v>18.733829167098968</v>
      </c>
      <c r="E353">
        <f t="shared" ca="1" si="70"/>
        <v>3.1654270822525801</v>
      </c>
      <c r="F353">
        <f t="shared" ca="1" si="71"/>
        <v>76.001344871166239</v>
      </c>
      <c r="G353">
        <f t="shared" ca="1" si="72"/>
        <v>1727.5924333879793</v>
      </c>
      <c r="H353">
        <f t="shared" ca="1" si="73"/>
        <v>66.855326505140724</v>
      </c>
      <c r="I353">
        <f t="shared" ca="1" si="74"/>
        <v>5.8992562493515477</v>
      </c>
      <c r="J353">
        <f t="shared" ca="1" si="66"/>
        <v>1005.6330854164505</v>
      </c>
      <c r="K353">
        <f t="shared" ca="1" si="75"/>
        <v>16.967658334197935</v>
      </c>
    </row>
    <row r="354" spans="1:11" x14ac:dyDescent="0.2">
      <c r="A354" s="1">
        <f t="shared" ca="1" si="67"/>
        <v>44696.660405091716</v>
      </c>
      <c r="B354" s="3">
        <f t="shared" ca="1" si="65"/>
        <v>0.44032948772750558</v>
      </c>
      <c r="C354" s="3">
        <f t="shared" ca="1" si="68"/>
        <v>-3</v>
      </c>
      <c r="D354">
        <f t="shared" ca="1" si="69"/>
        <v>18.679011536817484</v>
      </c>
      <c r="E354">
        <f t="shared" ca="1" si="70"/>
        <v>2.201647438637528</v>
      </c>
      <c r="F354">
        <f t="shared" ca="1" si="71"/>
        <v>73.705674567412871</v>
      </c>
      <c r="G354">
        <f t="shared" ca="1" si="72"/>
        <v>1075.6334407525137</v>
      </c>
      <c r="H354">
        <f t="shared" ca="1" si="73"/>
        <v>64.559656201387355</v>
      </c>
      <c r="I354">
        <f t="shared" ca="1" si="74"/>
        <v>5.3209884631825162</v>
      </c>
      <c r="J354">
        <f t="shared" ca="1" si="66"/>
        <v>998.44032948772747</v>
      </c>
      <c r="K354">
        <f t="shared" ca="1" si="75"/>
        <v>17.298352561362474</v>
      </c>
    </row>
    <row r="355" spans="1:11" x14ac:dyDescent="0.2">
      <c r="A355" s="1">
        <f t="shared" ca="1" si="67"/>
        <v>44696.702430554673</v>
      </c>
      <c r="B355" s="3">
        <f t="shared" ca="1" si="65"/>
        <v>0.34801470378994925</v>
      </c>
      <c r="C355" s="3">
        <f t="shared" ca="1" si="68"/>
        <v>-4</v>
      </c>
      <c r="D355">
        <f t="shared" ca="1" si="69"/>
        <v>18.607941184840204</v>
      </c>
      <c r="E355">
        <f t="shared" ca="1" si="70"/>
        <v>1.7400735189497463</v>
      </c>
      <c r="F355">
        <f t="shared" ca="1" si="71"/>
        <v>72.700544316629674</v>
      </c>
      <c r="G355">
        <f t="shared" ca="1" si="72"/>
        <v>720.39043684519504</v>
      </c>
      <c r="H355">
        <f t="shared" ca="1" si="73"/>
        <v>63.554525950604159</v>
      </c>
      <c r="I355">
        <f t="shared" ca="1" si="74"/>
        <v>5.044044111369848</v>
      </c>
      <c r="J355">
        <f t="shared" ca="1" si="66"/>
        <v>917.34801470379</v>
      </c>
      <c r="K355">
        <f t="shared" ca="1" si="75"/>
        <v>17.411911777260304</v>
      </c>
    </row>
    <row r="356" spans="1:11" x14ac:dyDescent="0.2">
      <c r="A356" s="1">
        <f t="shared" ca="1" si="67"/>
        <v>44696.744421295414</v>
      </c>
      <c r="B356" s="3">
        <f t="shared" ca="1" si="65"/>
        <v>0.14961407324347997</v>
      </c>
      <c r="C356" s="3">
        <f t="shared" ca="1" si="68"/>
        <v>-5</v>
      </c>
      <c r="D356">
        <f t="shared" ca="1" si="69"/>
        <v>19.251929633782598</v>
      </c>
      <c r="E356">
        <f t="shared" ca="1" si="70"/>
        <v>0.74807036621739986</v>
      </c>
      <c r="F356">
        <f t="shared" ca="1" si="71"/>
        <v>70.647797778273414</v>
      </c>
      <c r="G356">
        <f t="shared" ca="1" si="72"/>
        <v>244.74981452226851</v>
      </c>
      <c r="H356">
        <f t="shared" ca="1" si="73"/>
        <v>61.501779412247899</v>
      </c>
      <c r="I356">
        <f t="shared" ca="1" si="74"/>
        <v>4.44884221973044</v>
      </c>
      <c r="J356">
        <f t="shared" ca="1" si="66"/>
        <v>1057.1496140732436</v>
      </c>
      <c r="K356">
        <f t="shared" ca="1" si="75"/>
        <v>18.452701487295638</v>
      </c>
    </row>
    <row r="357" spans="1:11" x14ac:dyDescent="0.2">
      <c r="A357" s="1">
        <f t="shared" ca="1" si="67"/>
        <v>44696.786354165779</v>
      </c>
      <c r="B357" s="3">
        <f t="shared" ca="1" si="65"/>
        <v>0.8964111676183244</v>
      </c>
      <c r="C357" s="3">
        <f t="shared" ca="1" si="68"/>
        <v>-6</v>
      </c>
      <c r="D357">
        <f t="shared" ca="1" si="69"/>
        <v>14.621532994290053</v>
      </c>
      <c r="E357">
        <f t="shared" ca="1" si="70"/>
        <v>4.4820558380916218</v>
      </c>
      <c r="F357">
        <f t="shared" ca="1" si="71"/>
        <v>80.262067332261765</v>
      </c>
      <c r="G357">
        <f t="shared" ca="1" si="72"/>
        <v>1048.8010661134397</v>
      </c>
      <c r="H357">
        <f t="shared" ca="1" si="73"/>
        <v>71.116048966236249</v>
      </c>
      <c r="I357">
        <f t="shared" ca="1" si="74"/>
        <v>6.6892335028549734</v>
      </c>
      <c r="J357">
        <f t="shared" ca="1" si="66"/>
        <v>922.89641116761834</v>
      </c>
      <c r="K357">
        <f t="shared" ca="1" si="75"/>
        <v>12.328710659053405</v>
      </c>
    </row>
    <row r="358" spans="1:11" x14ac:dyDescent="0.2">
      <c r="A358" s="1">
        <f t="shared" ca="1" si="67"/>
        <v>44696.828263887997</v>
      </c>
      <c r="B358" s="3">
        <f t="shared" ca="1" si="65"/>
        <v>0.71585645587365954</v>
      </c>
      <c r="C358" s="3">
        <f t="shared" ca="1" si="68"/>
        <v>-7</v>
      </c>
      <c r="D358">
        <f t="shared" ca="1" si="69"/>
        <v>14.989004808884383</v>
      </c>
      <c r="E358">
        <f t="shared" ca="1" si="70"/>
        <v>3.5792822793682975</v>
      </c>
      <c r="F358">
        <f t="shared" ca="1" si="71"/>
        <v>77.124517524401782</v>
      </c>
      <c r="G358">
        <f t="shared" ca="1" si="72"/>
        <v>504.05294156072995</v>
      </c>
      <c r="H358">
        <f t="shared" ca="1" si="73"/>
        <v>67.978499158376266</v>
      </c>
      <c r="I358">
        <f t="shared" ca="1" si="74"/>
        <v>6.1475693676209788</v>
      </c>
      <c r="J358">
        <f t="shared" ca="1" si="66"/>
        <v>988.71585645587368</v>
      </c>
      <c r="K358">
        <f t="shared" ca="1" si="75"/>
        <v>13.057291897137064</v>
      </c>
    </row>
    <row r="359" spans="1:11" x14ac:dyDescent="0.2">
      <c r="A359" s="1">
        <f t="shared" ca="1" si="67"/>
        <v>44696.869479165776</v>
      </c>
      <c r="B359" s="3">
        <f t="shared" ca="1" si="65"/>
        <v>0.90178131562334318</v>
      </c>
      <c r="C359" s="3">
        <f t="shared" ca="1" si="68"/>
        <v>-8</v>
      </c>
      <c r="D359">
        <f t="shared" ca="1" si="69"/>
        <v>12.785749475013255</v>
      </c>
      <c r="E359">
        <f t="shared" ca="1" si="70"/>
        <v>4.5089065781167159</v>
      </c>
      <c r="F359">
        <f t="shared" ca="1" si="71"/>
        <v>80.384753695911627</v>
      </c>
      <c r="G359">
        <f t="shared" ca="1" si="72"/>
        <v>243.48095521830308</v>
      </c>
      <c r="H359">
        <f t="shared" ca="1" si="73"/>
        <v>71.238735329886111</v>
      </c>
      <c r="I359">
        <f t="shared" ca="1" si="74"/>
        <v>6.7053439468700295</v>
      </c>
      <c r="J359">
        <f t="shared" ca="1" si="66"/>
        <v>975.90178131562334</v>
      </c>
      <c r="K359">
        <f t="shared" ca="1" si="75"/>
        <v>10.482186843766568</v>
      </c>
    </row>
    <row r="360" spans="1:11" x14ac:dyDescent="0.2">
      <c r="A360" s="1">
        <f t="shared" ca="1" si="67"/>
        <v>44696.910810184294</v>
      </c>
      <c r="B360" s="3">
        <f t="shared" ca="1" si="65"/>
        <v>0.83900059195588372</v>
      </c>
      <c r="C360" s="3">
        <f t="shared" ca="1" si="68"/>
        <v>-9</v>
      </c>
      <c r="D360">
        <f t="shared" ca="1" si="69"/>
        <v>12.448994672397045</v>
      </c>
      <c r="E360">
        <f t="shared" ca="1" si="70"/>
        <v>4.1950029597794183</v>
      </c>
      <c r="F360">
        <f t="shared" ca="1" si="71"/>
        <v>79.100457432173002</v>
      </c>
      <c r="G360">
        <f t="shared" ca="1" si="72"/>
        <v>0</v>
      </c>
      <c r="H360">
        <f t="shared" ca="1" si="73"/>
        <v>69.954439066147486</v>
      </c>
      <c r="I360">
        <f t="shared" ca="1" si="74"/>
        <v>6.5170017758676515</v>
      </c>
      <c r="J360">
        <f t="shared" ca="1" si="66"/>
        <v>889.83900059195594</v>
      </c>
      <c r="K360">
        <f t="shared" ca="1" si="75"/>
        <v>10.270993488485278</v>
      </c>
    </row>
    <row r="361" spans="1:11" x14ac:dyDescent="0.2">
      <c r="A361" s="1">
        <f t="shared" ca="1" si="67"/>
        <v>44696.951932869473</v>
      </c>
      <c r="B361" s="3">
        <f t="shared" ca="1" si="65"/>
        <v>0.74290629823031784</v>
      </c>
      <c r="C361" s="3">
        <f t="shared" ca="1" si="68"/>
        <v>-10</v>
      </c>
      <c r="D361">
        <f t="shared" ca="1" si="69"/>
        <v>12.570937017696821</v>
      </c>
      <c r="E361">
        <f t="shared" ca="1" si="70"/>
        <v>3.7145314911515892</v>
      </c>
      <c r="F361">
        <f t="shared" ca="1" si="71"/>
        <v>77.520034747116853</v>
      </c>
      <c r="G361">
        <f t="shared" ca="1" si="72"/>
        <v>0</v>
      </c>
      <c r="H361">
        <f t="shared" ca="1" si="73"/>
        <v>68.374016381091337</v>
      </c>
      <c r="I361">
        <f t="shared" ca="1" si="74"/>
        <v>6.2287188946909531</v>
      </c>
      <c r="J361">
        <f t="shared" ca="1" si="66"/>
        <v>942.74290629823031</v>
      </c>
      <c r="K361">
        <f t="shared" ca="1" si="75"/>
        <v>10.585124421236184</v>
      </c>
    </row>
    <row r="362" spans="1:11" x14ac:dyDescent="0.2">
      <c r="A362" s="1">
        <f t="shared" ca="1" si="67"/>
        <v>44696.993819443545</v>
      </c>
      <c r="B362" s="3">
        <f t="shared" ca="1" si="65"/>
        <v>0.6916248001577604</v>
      </c>
      <c r="C362" s="3">
        <f t="shared" ca="1" si="68"/>
        <v>-11</v>
      </c>
      <c r="D362">
        <f t="shared" ca="1" si="69"/>
        <v>12.392127198264635</v>
      </c>
      <c r="E362">
        <f t="shared" ca="1" si="70"/>
        <v>3.4581240007888021</v>
      </c>
      <c r="F362">
        <f t="shared" ca="1" si="71"/>
        <v>76.783380884285123</v>
      </c>
      <c r="G362">
        <f t="shared" ca="1" si="72"/>
        <v>0</v>
      </c>
      <c r="H362">
        <f t="shared" ca="1" si="73"/>
        <v>67.637362518259607</v>
      </c>
      <c r="I362">
        <f t="shared" ca="1" si="74"/>
        <v>6.0748744004732806</v>
      </c>
      <c r="J362">
        <f t="shared" ca="1" si="66"/>
        <v>870.6916248001578</v>
      </c>
      <c r="K362">
        <f t="shared" ca="1" si="75"/>
        <v>10.508877597949114</v>
      </c>
    </row>
    <row r="363" spans="1:11" x14ac:dyDescent="0.2">
      <c r="A363" s="1">
        <f t="shared" ca="1" si="67"/>
        <v>44697.035972221318</v>
      </c>
      <c r="B363" s="3">
        <f t="shared" ca="1" si="65"/>
        <v>0.73249687998362389</v>
      </c>
      <c r="C363" s="3">
        <f t="shared" ca="1" si="68"/>
        <v>-12</v>
      </c>
      <c r="D363">
        <f t="shared" ca="1" si="69"/>
        <v>11.210037440196514</v>
      </c>
      <c r="E363">
        <f t="shared" ca="1" si="70"/>
        <v>3.6624843999181196</v>
      </c>
      <c r="F363">
        <f t="shared" ca="1" si="71"/>
        <v>77.365843137053758</v>
      </c>
      <c r="G363">
        <f t="shared" ca="1" si="72"/>
        <v>0</v>
      </c>
      <c r="H363">
        <f t="shared" ca="1" si="73"/>
        <v>68.219824771028243</v>
      </c>
      <c r="I363">
        <f t="shared" ca="1" si="74"/>
        <v>6.1974906399508711</v>
      </c>
      <c r="J363">
        <f t="shared" ca="1" si="66"/>
        <v>918.73249687998361</v>
      </c>
      <c r="K363">
        <f t="shared" ca="1" si="75"/>
        <v>9.2450436802292657</v>
      </c>
    </row>
    <row r="364" spans="1:11" x14ac:dyDescent="0.2">
      <c r="A364" s="1">
        <f t="shared" ca="1" si="67"/>
        <v>44697.077638887982</v>
      </c>
      <c r="B364" s="3">
        <f t="shared" ca="1" si="65"/>
        <v>0.64783595549102246</v>
      </c>
      <c r="C364" s="3">
        <f t="shared" ca="1" si="68"/>
        <v>-11</v>
      </c>
      <c r="D364">
        <f t="shared" ca="1" si="69"/>
        <v>12.873804489598752</v>
      </c>
      <c r="E364">
        <f t="shared" ca="1" si="70"/>
        <v>3.2391797774551123</v>
      </c>
      <c r="F364">
        <f t="shared" ca="1" si="71"/>
        <v>76.1934205564243</v>
      </c>
      <c r="G364">
        <f t="shared" ca="1" si="72"/>
        <v>0</v>
      </c>
      <c r="H364">
        <f t="shared" ca="1" si="73"/>
        <v>67.04740219039877</v>
      </c>
      <c r="I364">
        <f t="shared" ca="1" si="74"/>
        <v>5.9435078664730678</v>
      </c>
      <c r="J364">
        <f t="shared" ca="1" si="66"/>
        <v>962.64783595549102</v>
      </c>
      <c r="K364">
        <f t="shared" ca="1" si="75"/>
        <v>11.078132578616707</v>
      </c>
    </row>
    <row r="365" spans="1:11" x14ac:dyDescent="0.2">
      <c r="A365" s="1">
        <f t="shared" ca="1" si="67"/>
        <v>44697.118831017608</v>
      </c>
      <c r="B365" s="3">
        <f t="shared" ca="1" si="65"/>
        <v>0.76136908867101005</v>
      </c>
      <c r="C365" s="3">
        <f t="shared" ca="1" si="68"/>
        <v>-10</v>
      </c>
      <c r="D365">
        <f t="shared" ca="1" si="69"/>
        <v>12.386309113289899</v>
      </c>
      <c r="E365">
        <f t="shared" ca="1" si="70"/>
        <v>3.8068454433550505</v>
      </c>
      <c r="F365">
        <f t="shared" ca="1" si="71"/>
        <v>77.80024093711242</v>
      </c>
      <c r="G365">
        <f t="shared" ca="1" si="72"/>
        <v>0</v>
      </c>
      <c r="H365">
        <f t="shared" ca="1" si="73"/>
        <v>68.654222571086905</v>
      </c>
      <c r="I365">
        <f t="shared" ca="1" si="74"/>
        <v>6.2841072660130299</v>
      </c>
      <c r="J365">
        <f t="shared" ca="1" si="66"/>
        <v>894.76136908867102</v>
      </c>
      <c r="K365">
        <f t="shared" ca="1" si="75"/>
        <v>10.363570935947878</v>
      </c>
    </row>
    <row r="366" spans="1:11" x14ac:dyDescent="0.2">
      <c r="A366" s="1">
        <f t="shared" ca="1" si="67"/>
        <v>44697.161157406495</v>
      </c>
      <c r="B366" s="3">
        <f t="shared" ca="1" si="65"/>
        <v>0.37949073634339381</v>
      </c>
      <c r="C366" s="3">
        <f t="shared" ca="1" si="68"/>
        <v>-9</v>
      </c>
      <c r="D366">
        <f t="shared" ca="1" si="69"/>
        <v>16.584583372909457</v>
      </c>
      <c r="E366">
        <f t="shared" ca="1" si="70"/>
        <v>1.8974536817169692</v>
      </c>
      <c r="F366">
        <f t="shared" ca="1" si="71"/>
        <v>73.038476319505392</v>
      </c>
      <c r="G366">
        <f t="shared" ca="1" si="72"/>
        <v>0</v>
      </c>
      <c r="H366">
        <f t="shared" ca="1" si="73"/>
        <v>63.892457953479877</v>
      </c>
      <c r="I366">
        <f t="shared" ca="1" si="74"/>
        <v>5.1384722090301818</v>
      </c>
      <c r="J366">
        <f t="shared" ca="1" si="66"/>
        <v>931.37949073634343</v>
      </c>
      <c r="K366">
        <f t="shared" ca="1" si="75"/>
        <v>15.325601900222669</v>
      </c>
    </row>
    <row r="367" spans="1:11" x14ac:dyDescent="0.2">
      <c r="A367" s="1">
        <f t="shared" ca="1" si="67"/>
        <v>44697.202939813898</v>
      </c>
      <c r="B367" s="3">
        <f t="shared" ca="1" si="65"/>
        <v>0.26820755524264095</v>
      </c>
      <c r="C367" s="3">
        <f t="shared" ca="1" si="68"/>
        <v>-8</v>
      </c>
      <c r="D367">
        <f t="shared" ca="1" si="69"/>
        <v>17.854339558058872</v>
      </c>
      <c r="E367">
        <f t="shared" ca="1" si="70"/>
        <v>1.3410377762132049</v>
      </c>
      <c r="F367">
        <f t="shared" ca="1" si="71"/>
        <v>71.861337692660385</v>
      </c>
      <c r="G367">
        <f t="shared" ca="1" si="72"/>
        <v>72.416039915513167</v>
      </c>
      <c r="H367">
        <f t="shared" ca="1" si="73"/>
        <v>62.715319326634869</v>
      </c>
      <c r="I367">
        <f t="shared" ca="1" si="74"/>
        <v>4.8046226657279227</v>
      </c>
      <c r="J367">
        <f t="shared" ca="1" si="66"/>
        <v>921.26820755524261</v>
      </c>
      <c r="K367">
        <f t="shared" ca="1" si="75"/>
        <v>16.817924447573589</v>
      </c>
    </row>
    <row r="368" spans="1:11" x14ac:dyDescent="0.2">
      <c r="A368" s="1">
        <f t="shared" ca="1" si="67"/>
        <v>44697.24424768427</v>
      </c>
      <c r="B368" s="3">
        <f t="shared" ca="1" si="65"/>
        <v>0.64169946682861845</v>
      </c>
      <c r="C368" s="3">
        <f t="shared" ca="1" si="68"/>
        <v>-7</v>
      </c>
      <c r="D368">
        <f t="shared" ca="1" si="69"/>
        <v>15.508103732199672</v>
      </c>
      <c r="E368">
        <f t="shared" ca="1" si="70"/>
        <v>3.2084973341430922</v>
      </c>
      <c r="F368">
        <f t="shared" ca="1" si="71"/>
        <v>76.113139128377057</v>
      </c>
      <c r="G368">
        <f t="shared" ca="1" si="72"/>
        <v>451.8370983442</v>
      </c>
      <c r="H368">
        <f t="shared" ca="1" si="73"/>
        <v>66.967120762351541</v>
      </c>
      <c r="I368">
        <f t="shared" ca="1" si="74"/>
        <v>5.9250984004858553</v>
      </c>
      <c r="J368">
        <f t="shared" ca="1" si="66"/>
        <v>867.64169946682864</v>
      </c>
      <c r="K368">
        <f t="shared" ca="1" si="75"/>
        <v>13.724704798542435</v>
      </c>
    </row>
    <row r="369" spans="1:11" x14ac:dyDescent="0.2">
      <c r="A369" s="1">
        <f t="shared" ca="1" si="67"/>
        <v>44697.285833332418</v>
      </c>
      <c r="B369" s="3">
        <f t="shared" ca="1" si="65"/>
        <v>0.14140610824746602</v>
      </c>
      <c r="C369" s="3">
        <f t="shared" ca="1" si="68"/>
        <v>-6</v>
      </c>
      <c r="D369">
        <f t="shared" ca="1" si="69"/>
        <v>19.151563350515204</v>
      </c>
      <c r="E369">
        <f t="shared" ca="1" si="70"/>
        <v>0.70703054123733011</v>
      </c>
      <c r="F369">
        <f t="shared" ca="1" si="71"/>
        <v>70.564834884279207</v>
      </c>
      <c r="G369">
        <f t="shared" ca="1" si="72"/>
        <v>165.44514664953527</v>
      </c>
      <c r="H369">
        <f t="shared" ca="1" si="73"/>
        <v>61.418816518253699</v>
      </c>
      <c r="I369">
        <f t="shared" ca="1" si="74"/>
        <v>4.4242183247423981</v>
      </c>
      <c r="J369">
        <f t="shared" ca="1" si="66"/>
        <v>1034.1414061082476</v>
      </c>
      <c r="K369">
        <f t="shared" ca="1" si="75"/>
        <v>18.368751134020272</v>
      </c>
    </row>
    <row r="370" spans="1:11" x14ac:dyDescent="0.2">
      <c r="A370" s="1">
        <f t="shared" ca="1" si="67"/>
        <v>44697.328078702783</v>
      </c>
      <c r="B370" s="3">
        <f t="shared" ca="1" si="65"/>
        <v>0.22261113738786908</v>
      </c>
      <c r="C370" s="3">
        <f t="shared" ca="1" si="68"/>
        <v>-5</v>
      </c>
      <c r="D370">
        <f t="shared" ca="1" si="69"/>
        <v>18.886944313060653</v>
      </c>
      <c r="E370">
        <f t="shared" ca="1" si="70"/>
        <v>1.1130556869393455</v>
      </c>
      <c r="F370">
        <f t="shared" ca="1" si="71"/>
        <v>71.390938360169329</v>
      </c>
      <c r="G370">
        <f t="shared" ca="1" si="72"/>
        <v>364.16383435805261</v>
      </c>
      <c r="H370">
        <f t="shared" ca="1" si="73"/>
        <v>62.244919994143807</v>
      </c>
      <c r="I370">
        <f t="shared" ca="1" si="74"/>
        <v>4.6678334121636071</v>
      </c>
      <c r="J370">
        <f t="shared" ca="1" si="66"/>
        <v>903.22261113738784</v>
      </c>
      <c r="K370">
        <f t="shared" ca="1" si="75"/>
        <v>17.941722038284915</v>
      </c>
    </row>
    <row r="371" spans="1:11" x14ac:dyDescent="0.2">
      <c r="A371" s="1">
        <f t="shared" ca="1" si="67"/>
        <v>44697.369351850932</v>
      </c>
      <c r="B371" s="3">
        <f t="shared" ca="1" si="65"/>
        <v>0.6871503528140569</v>
      </c>
      <c r="C371" s="3">
        <f t="shared" ca="1" si="68"/>
        <v>-4</v>
      </c>
      <c r="D371">
        <f t="shared" ca="1" si="69"/>
        <v>17.251398588743772</v>
      </c>
      <c r="E371">
        <f t="shared" ca="1" si="70"/>
        <v>3.4357517640702846</v>
      </c>
      <c r="F371">
        <f t="shared" ca="1" si="71"/>
        <v>76.721612262850073</v>
      </c>
      <c r="G371">
        <f t="shared" ca="1" si="72"/>
        <v>1422.4012303250979</v>
      </c>
      <c r="H371">
        <f t="shared" ca="1" si="73"/>
        <v>67.575593896824557</v>
      </c>
      <c r="I371">
        <f t="shared" ca="1" si="74"/>
        <v>6.0614510584421701</v>
      </c>
      <c r="J371">
        <f t="shared" ca="1" si="66"/>
        <v>944.687150352814</v>
      </c>
      <c r="K371">
        <f t="shared" ca="1" si="75"/>
        <v>15.377097883115658</v>
      </c>
    </row>
    <row r="372" spans="1:11" x14ac:dyDescent="0.2">
      <c r="A372" s="1">
        <f t="shared" ca="1" si="67"/>
        <v>44697.410347221303</v>
      </c>
      <c r="B372" s="3">
        <f t="shared" ca="1" si="65"/>
        <v>0.63203534157055807</v>
      </c>
      <c r="C372" s="3">
        <f t="shared" ca="1" si="68"/>
        <v>-3</v>
      </c>
      <c r="D372">
        <f t="shared" ca="1" si="69"/>
        <v>18.103893975288326</v>
      </c>
      <c r="E372">
        <f t="shared" ca="1" si="70"/>
        <v>3.1601767078527905</v>
      </c>
      <c r="F372">
        <f t="shared" ca="1" si="71"/>
        <v>75.987786961036605</v>
      </c>
      <c r="G372">
        <f t="shared" ca="1" si="72"/>
        <v>1543.9310063909286</v>
      </c>
      <c r="H372">
        <f t="shared" ca="1" si="73"/>
        <v>66.841768595011089</v>
      </c>
      <c r="I372">
        <f t="shared" ca="1" si="74"/>
        <v>5.8961060247116741</v>
      </c>
      <c r="J372">
        <f t="shared" ca="1" si="66"/>
        <v>1057.6320353415706</v>
      </c>
      <c r="K372">
        <f t="shared" ca="1" si="75"/>
        <v>16.339823292147209</v>
      </c>
    </row>
    <row r="373" spans="1:11" x14ac:dyDescent="0.2">
      <c r="A373" s="1">
        <f t="shared" ca="1" si="67"/>
        <v>44697.452106480559</v>
      </c>
      <c r="B373" s="3">
        <f t="shared" ca="1" si="65"/>
        <v>0.16761903817390444</v>
      </c>
      <c r="C373" s="3">
        <f t="shared" ca="1" si="68"/>
        <v>-2</v>
      </c>
      <c r="D373">
        <f t="shared" ca="1" si="69"/>
        <v>19.66476192365219</v>
      </c>
      <c r="E373">
        <f t="shared" ca="1" si="70"/>
        <v>0.83809519086952222</v>
      </c>
      <c r="F373">
        <f t="shared" ca="1" si="71"/>
        <v>70.830158758297102</v>
      </c>
      <c r="G373">
        <f t="shared" ca="1" si="72"/>
        <v>457.40649605319487</v>
      </c>
      <c r="H373">
        <f t="shared" ca="1" si="73"/>
        <v>61.68414039227158</v>
      </c>
      <c r="I373">
        <f t="shared" ca="1" si="74"/>
        <v>4.5028571145217136</v>
      </c>
      <c r="J373">
        <f t="shared" ca="1" si="66"/>
        <v>872.16761903817394</v>
      </c>
      <c r="K373">
        <f t="shared" ca="1" si="75"/>
        <v>18.82952384730438</v>
      </c>
    </row>
    <row r="374" spans="1:11" x14ac:dyDescent="0.2">
      <c r="A374" s="1">
        <f t="shared" ca="1" si="67"/>
        <v>44697.493865739816</v>
      </c>
      <c r="B374" s="3">
        <f t="shared" ca="1" si="65"/>
        <v>0.29467630210485307</v>
      </c>
      <c r="C374" s="3">
        <f t="shared" ca="1" si="68"/>
        <v>-1</v>
      </c>
      <c r="D374">
        <f t="shared" ca="1" si="69"/>
        <v>19.705323697895146</v>
      </c>
      <c r="E374">
        <f t="shared" ca="1" si="70"/>
        <v>1.4733815105242654</v>
      </c>
      <c r="F374">
        <f t="shared" ca="1" si="71"/>
        <v>72.137185986996855</v>
      </c>
      <c r="G374">
        <f t="shared" ca="1" si="72"/>
        <v>857.11508453986528</v>
      </c>
      <c r="H374">
        <f t="shared" ca="1" si="73"/>
        <v>62.991167620971339</v>
      </c>
      <c r="I374">
        <f t="shared" ca="1" si="74"/>
        <v>4.8840289063145592</v>
      </c>
      <c r="J374">
        <f t="shared" ca="1" si="66"/>
        <v>865.2946763021049</v>
      </c>
      <c r="K374">
        <f t="shared" ca="1" si="75"/>
        <v>18.615971093685438</v>
      </c>
    </row>
    <row r="375" spans="1:11" x14ac:dyDescent="0.2">
      <c r="A375" s="1">
        <f t="shared" ca="1" si="67"/>
        <v>44697.535127313888</v>
      </c>
      <c r="B375" s="3">
        <f t="shared" ca="1" si="65"/>
        <v>0.25169315355650868</v>
      </c>
      <c r="C375" s="3">
        <f t="shared" ca="1" si="68"/>
        <v>0</v>
      </c>
      <c r="D375">
        <f t="shared" ca="1" si="69"/>
        <v>20</v>
      </c>
      <c r="E375">
        <f t="shared" ca="1" si="70"/>
        <v>1.2584657677825435</v>
      </c>
      <c r="F375">
        <f t="shared" ca="1" si="71"/>
        <v>71.690311690604418</v>
      </c>
      <c r="G375">
        <f t="shared" ca="1" si="72"/>
        <v>747.52866606283067</v>
      </c>
      <c r="H375">
        <f t="shared" ca="1" si="73"/>
        <v>62.544293324578895</v>
      </c>
      <c r="I375">
        <f t="shared" ca="1" si="74"/>
        <v>4.7550794606695259</v>
      </c>
      <c r="J375">
        <f t="shared" ca="1" si="66"/>
        <v>964.25169315355652</v>
      </c>
      <c r="K375">
        <f t="shared" ca="1" si="75"/>
        <v>18.996613692886982</v>
      </c>
    </row>
    <row r="376" spans="1:11" x14ac:dyDescent="0.2">
      <c r="A376" s="1">
        <f t="shared" ca="1" si="67"/>
        <v>44697.576203702774</v>
      </c>
      <c r="B376" s="3">
        <f t="shared" ca="1" si="65"/>
        <v>0.41224329074782751</v>
      </c>
      <c r="C376" s="3">
        <f t="shared" ca="1" si="68"/>
        <v>-1</v>
      </c>
      <c r="D376">
        <f t="shared" ca="1" si="69"/>
        <v>19.587756709252172</v>
      </c>
      <c r="E376">
        <f t="shared" ca="1" si="70"/>
        <v>2.0612164537391378</v>
      </c>
      <c r="F376">
        <f t="shared" ca="1" si="71"/>
        <v>73.395167803898929</v>
      </c>
      <c r="G376">
        <f t="shared" ca="1" si="72"/>
        <v>1199.0782444208539</v>
      </c>
      <c r="H376">
        <f t="shared" ca="1" si="73"/>
        <v>64.249149437873399</v>
      </c>
      <c r="I376">
        <f t="shared" ca="1" si="74"/>
        <v>5.2367298722434823</v>
      </c>
      <c r="J376">
        <f t="shared" ca="1" si="66"/>
        <v>1077.4122432907479</v>
      </c>
      <c r="K376">
        <f t="shared" ca="1" si="75"/>
        <v>18.263270127756517</v>
      </c>
    </row>
    <row r="377" spans="1:11" x14ac:dyDescent="0.2">
      <c r="A377" s="1">
        <f t="shared" ca="1" si="67"/>
        <v>44697.6180208324</v>
      </c>
      <c r="B377" s="3">
        <f t="shared" ca="1" si="65"/>
        <v>0.31035735699928857</v>
      </c>
      <c r="C377" s="3">
        <f t="shared" ca="1" si="68"/>
        <v>-2</v>
      </c>
      <c r="D377">
        <f t="shared" ca="1" si="69"/>
        <v>19.379285286001423</v>
      </c>
      <c r="E377">
        <f t="shared" ca="1" si="70"/>
        <v>1.5517867849964428</v>
      </c>
      <c r="F377">
        <f t="shared" ca="1" si="71"/>
        <v>72.301707659271159</v>
      </c>
      <c r="G377">
        <f t="shared" ca="1" si="72"/>
        <v>846.91734743217182</v>
      </c>
      <c r="H377">
        <f t="shared" ca="1" si="73"/>
        <v>63.155689293245636</v>
      </c>
      <c r="I377">
        <f t="shared" ca="1" si="74"/>
        <v>4.9310720709978657</v>
      </c>
      <c r="J377">
        <f t="shared" ca="1" si="66"/>
        <v>913.31035735699925</v>
      </c>
      <c r="K377">
        <f t="shared" ca="1" si="75"/>
        <v>18.258570572002846</v>
      </c>
    </row>
    <row r="378" spans="1:11" x14ac:dyDescent="0.2">
      <c r="A378" s="1">
        <f t="shared" ca="1" si="67"/>
        <v>44697.659675924988</v>
      </c>
      <c r="B378" s="3">
        <f t="shared" ca="1" si="65"/>
        <v>0.17207109502160645</v>
      </c>
      <c r="C378" s="3">
        <f t="shared" ca="1" si="68"/>
        <v>-3</v>
      </c>
      <c r="D378">
        <f t="shared" ca="1" si="69"/>
        <v>19.483786714935182</v>
      </c>
      <c r="E378">
        <f t="shared" ca="1" si="70"/>
        <v>0.86035547510803223</v>
      </c>
      <c r="F378">
        <f t="shared" ca="1" si="71"/>
        <v>70.875335754638982</v>
      </c>
      <c r="G378">
        <f t="shared" ca="1" si="72"/>
        <v>420.33392982003039</v>
      </c>
      <c r="H378">
        <f t="shared" ca="1" si="73"/>
        <v>61.72931738861346</v>
      </c>
      <c r="I378">
        <f t="shared" ca="1" si="74"/>
        <v>4.5162132850648193</v>
      </c>
      <c r="J378">
        <f t="shared" ca="1" si="66"/>
        <v>1033.1720710950217</v>
      </c>
      <c r="K378">
        <f t="shared" ca="1" si="75"/>
        <v>18.63964452489197</v>
      </c>
    </row>
    <row r="379" spans="1:11" x14ac:dyDescent="0.2">
      <c r="A379" s="1">
        <f t="shared" ca="1" si="67"/>
        <v>44697.70087962869</v>
      </c>
      <c r="B379" s="3">
        <f t="shared" ca="1" si="65"/>
        <v>0.24066974385111439</v>
      </c>
      <c r="C379" s="3">
        <f t="shared" ca="1" si="68"/>
        <v>-4</v>
      </c>
      <c r="D379">
        <f t="shared" ca="1" si="69"/>
        <v>19.037321024595542</v>
      </c>
      <c r="E379">
        <f t="shared" ca="1" si="70"/>
        <v>1.2033487192555721</v>
      </c>
      <c r="F379">
        <f t="shared" ca="1" si="71"/>
        <v>71.576576544082627</v>
      </c>
      <c r="G379">
        <f t="shared" ca="1" si="72"/>
        <v>498.18636977180682</v>
      </c>
      <c r="H379">
        <f t="shared" ca="1" si="73"/>
        <v>62.430558178057105</v>
      </c>
      <c r="I379">
        <f t="shared" ca="1" si="74"/>
        <v>4.7220092315533435</v>
      </c>
      <c r="J379">
        <f t="shared" ca="1" si="66"/>
        <v>871.24066974385107</v>
      </c>
      <c r="K379">
        <f t="shared" ca="1" si="75"/>
        <v>18.055981536893313</v>
      </c>
    </row>
    <row r="380" spans="1:11" x14ac:dyDescent="0.2">
      <c r="A380" s="1">
        <f t="shared" ca="1" si="67"/>
        <v>44697.742361110169</v>
      </c>
      <c r="B380" s="3">
        <f t="shared" ca="1" si="65"/>
        <v>0.51753253839603952</v>
      </c>
      <c r="C380" s="3">
        <f t="shared" ca="1" si="68"/>
        <v>-5</v>
      </c>
      <c r="D380">
        <f t="shared" ca="1" si="69"/>
        <v>17.412337308019801</v>
      </c>
      <c r="E380">
        <f t="shared" ca="1" si="70"/>
        <v>2.5876626919801975</v>
      </c>
      <c r="F380">
        <f t="shared" ca="1" si="71"/>
        <v>74.58566582005551</v>
      </c>
      <c r="G380">
        <f t="shared" ca="1" si="72"/>
        <v>846.61816923823017</v>
      </c>
      <c r="H380">
        <f t="shared" ca="1" si="73"/>
        <v>65.439647454029995</v>
      </c>
      <c r="I380">
        <f t="shared" ca="1" si="74"/>
        <v>5.5525976151881187</v>
      </c>
      <c r="J380">
        <f t="shared" ca="1" si="66"/>
        <v>979.51753253839604</v>
      </c>
      <c r="K380">
        <f t="shared" ca="1" si="75"/>
        <v>15.877272231227721</v>
      </c>
    </row>
    <row r="381" spans="1:11" x14ac:dyDescent="0.2">
      <c r="A381" s="1">
        <f t="shared" ca="1" si="67"/>
        <v>44697.783530091649</v>
      </c>
      <c r="B381" s="3">
        <f t="shared" ca="1" si="65"/>
        <v>0.82880553142687485</v>
      </c>
      <c r="C381" s="3">
        <f t="shared" ca="1" si="68"/>
        <v>-6</v>
      </c>
      <c r="D381">
        <f t="shared" ca="1" si="69"/>
        <v>15.02716681143875</v>
      </c>
      <c r="E381">
        <f t="shared" ca="1" si="70"/>
        <v>4.1440276571343739</v>
      </c>
      <c r="F381">
        <f t="shared" ca="1" si="71"/>
        <v>78.915713880577755</v>
      </c>
      <c r="G381">
        <f t="shared" ca="1" si="72"/>
        <v>969.70247176944372</v>
      </c>
      <c r="H381">
        <f t="shared" ca="1" si="73"/>
        <v>69.76969551455224</v>
      </c>
      <c r="I381">
        <f t="shared" ca="1" si="74"/>
        <v>6.4864165942806249</v>
      </c>
      <c r="J381">
        <f t="shared" ca="1" si="66"/>
        <v>1080.828805531427</v>
      </c>
      <c r="K381">
        <f t="shared" ca="1" si="75"/>
        <v>12.869555748585</v>
      </c>
    </row>
    <row r="382" spans="1:11" x14ac:dyDescent="0.2">
      <c r="A382" s="1">
        <f t="shared" ca="1" si="67"/>
        <v>44697.825196758313</v>
      </c>
      <c r="B382" s="3">
        <f t="shared" ca="1" si="65"/>
        <v>0.26942258573994293</v>
      </c>
      <c r="C382" s="3">
        <f t="shared" ca="1" si="68"/>
        <v>-7</v>
      </c>
      <c r="D382">
        <f t="shared" ca="1" si="69"/>
        <v>18.1140418998204</v>
      </c>
      <c r="E382">
        <f t="shared" ca="1" si="70"/>
        <v>1.3471129286997146</v>
      </c>
      <c r="F382">
        <f t="shared" ca="1" si="71"/>
        <v>71.873952320269666</v>
      </c>
      <c r="G382">
        <f t="shared" ca="1" si="72"/>
        <v>189.7073718492579</v>
      </c>
      <c r="H382">
        <f t="shared" ca="1" si="73"/>
        <v>62.727933954244143</v>
      </c>
      <c r="I382">
        <f t="shared" ca="1" si="74"/>
        <v>4.8082677572198289</v>
      </c>
      <c r="J382">
        <f t="shared" ca="1" si="66"/>
        <v>916.2694225857399</v>
      </c>
      <c r="K382">
        <f t="shared" ca="1" si="75"/>
        <v>17.075196728340515</v>
      </c>
    </row>
    <row r="383" spans="1:11" x14ac:dyDescent="0.2">
      <c r="A383" s="1">
        <f t="shared" ca="1" si="67"/>
        <v>44697.866608795346</v>
      </c>
      <c r="B383" s="3">
        <f t="shared" ca="1" si="65"/>
        <v>0.45707012132370761</v>
      </c>
      <c r="C383" s="3">
        <f t="shared" ca="1" si="68"/>
        <v>-8</v>
      </c>
      <c r="D383">
        <f t="shared" ca="1" si="69"/>
        <v>16.343439029410341</v>
      </c>
      <c r="E383">
        <f t="shared" ca="1" si="70"/>
        <v>2.2853506066185378</v>
      </c>
      <c r="F383">
        <f t="shared" ca="1" si="71"/>
        <v>73.893001304963192</v>
      </c>
      <c r="G383">
        <f t="shared" ca="1" si="72"/>
        <v>123.40893275740126</v>
      </c>
      <c r="H383">
        <f t="shared" ca="1" si="73"/>
        <v>64.746982938937663</v>
      </c>
      <c r="I383">
        <f t="shared" ca="1" si="74"/>
        <v>5.3712103639711231</v>
      </c>
      <c r="J383">
        <f t="shared" ca="1" si="66"/>
        <v>1054.4570701213238</v>
      </c>
      <c r="K383">
        <f t="shared" ca="1" si="75"/>
        <v>14.929298786762926</v>
      </c>
    </row>
    <row r="384" spans="1:11" x14ac:dyDescent="0.2">
      <c r="A384" s="1">
        <f t="shared" ca="1" si="67"/>
        <v>44697.908935184234</v>
      </c>
      <c r="B384" s="3">
        <f t="shared" ca="1" si="65"/>
        <v>0.12697885429914424</v>
      </c>
      <c r="C384" s="3">
        <f t="shared" ca="1" si="68"/>
        <v>-9</v>
      </c>
      <c r="D384">
        <f t="shared" ca="1" si="69"/>
        <v>18.857190311307701</v>
      </c>
      <c r="E384">
        <f t="shared" ca="1" si="70"/>
        <v>0.6348942714957212</v>
      </c>
      <c r="F384">
        <f t="shared" ca="1" si="71"/>
        <v>70.419244174080475</v>
      </c>
      <c r="G384">
        <f t="shared" ca="1" si="72"/>
        <v>0</v>
      </c>
      <c r="H384">
        <f t="shared" ca="1" si="73"/>
        <v>61.273225808054953</v>
      </c>
      <c r="I384">
        <f t="shared" ca="1" si="74"/>
        <v>4.3809365628974328</v>
      </c>
      <c r="J384">
        <f t="shared" ca="1" si="66"/>
        <v>912.12697885429918</v>
      </c>
      <c r="K384">
        <f t="shared" ca="1" si="75"/>
        <v>18.103232602709411</v>
      </c>
    </row>
    <row r="385" spans="1:11" x14ac:dyDescent="0.2">
      <c r="A385" s="1">
        <f t="shared" ca="1" si="67"/>
        <v>44697.950925924975</v>
      </c>
      <c r="B385" s="3">
        <f t="shared" ca="1" si="65"/>
        <v>0.2370890952704432</v>
      </c>
      <c r="C385" s="3">
        <f t="shared" ca="1" si="68"/>
        <v>-10</v>
      </c>
      <c r="D385">
        <f t="shared" ca="1" si="69"/>
        <v>17.629109047295568</v>
      </c>
      <c r="E385">
        <f t="shared" ca="1" si="70"/>
        <v>1.185445476352216</v>
      </c>
      <c r="F385">
        <f t="shared" ca="1" si="71"/>
        <v>71.539702502717176</v>
      </c>
      <c r="G385">
        <f t="shared" ca="1" si="72"/>
        <v>0</v>
      </c>
      <c r="H385">
        <f t="shared" ca="1" si="73"/>
        <v>62.393684136691654</v>
      </c>
      <c r="I385">
        <f t="shared" ca="1" si="74"/>
        <v>4.7112672858113296</v>
      </c>
      <c r="J385">
        <f t="shared" ca="1" si="66"/>
        <v>1037.2370890952704</v>
      </c>
      <c r="K385">
        <f t="shared" ca="1" si="75"/>
        <v>16.654930856754682</v>
      </c>
    </row>
    <row r="386" spans="1:11" x14ac:dyDescent="0.2">
      <c r="A386" s="1">
        <f t="shared" ca="1" si="67"/>
        <v>44697.992141202754</v>
      </c>
      <c r="B386" s="3">
        <f t="shared" ca="1" si="65"/>
        <v>0.99734058197979325</v>
      </c>
      <c r="C386" s="3">
        <f t="shared" ca="1" si="68"/>
        <v>-11</v>
      </c>
      <c r="D386">
        <f t="shared" ca="1" si="69"/>
        <v>9.0292535982222741</v>
      </c>
      <c r="E386">
        <f t="shared" ca="1" si="70"/>
        <v>4.9867029098989661</v>
      </c>
      <c r="F386">
        <f t="shared" ca="1" si="71"/>
        <v>84.124516404156466</v>
      </c>
      <c r="G386">
        <f t="shared" ca="1" si="72"/>
        <v>0</v>
      </c>
      <c r="H386">
        <f t="shared" ca="1" si="73"/>
        <v>74.978498038130951</v>
      </c>
      <c r="I386">
        <f t="shared" ca="1" si="74"/>
        <v>6.9920217459393799</v>
      </c>
      <c r="J386">
        <f t="shared" ca="1" si="66"/>
        <v>946.99734058197976</v>
      </c>
      <c r="K386">
        <f t="shared" ca="1" si="75"/>
        <v>6.5345724342626879</v>
      </c>
    </row>
    <row r="387" spans="1:11" x14ac:dyDescent="0.2">
      <c r="A387" s="1">
        <f t="shared" ca="1" si="67"/>
        <v>44698.034351850903</v>
      </c>
      <c r="B387" s="3">
        <f t="shared" ref="B387:B450" ca="1" si="76">RAND()</f>
        <v>0.4361460419807407</v>
      </c>
      <c r="C387" s="3">
        <f t="shared" ca="1" si="68"/>
        <v>-12</v>
      </c>
      <c r="D387">
        <f t="shared" ca="1" si="69"/>
        <v>14.766247496231111</v>
      </c>
      <c r="E387">
        <f t="shared" ca="1" si="70"/>
        <v>2.1807302099037034</v>
      </c>
      <c r="F387">
        <f t="shared" ca="1" si="71"/>
        <v>73.659132764949689</v>
      </c>
      <c r="G387">
        <f t="shared" ca="1" si="72"/>
        <v>0</v>
      </c>
      <c r="H387">
        <f t="shared" ca="1" si="73"/>
        <v>64.513114398924174</v>
      </c>
      <c r="I387">
        <f t="shared" ca="1" si="74"/>
        <v>5.3084381259422226</v>
      </c>
      <c r="J387">
        <f t="shared" ref="J387:J450" ca="1" si="77">RANDBETWEEN(860, 1100)+B387</f>
        <v>1088.4361460419807</v>
      </c>
      <c r="K387">
        <f t="shared" ca="1" si="75"/>
        <v>13.39395541226963</v>
      </c>
    </row>
    <row r="388" spans="1:11" x14ac:dyDescent="0.2">
      <c r="A388" s="1">
        <f t="shared" ref="A388:A451" ca="1" si="78">A387 + 1/24 + RANDBETWEEN(-60, 60)/86400</f>
        <v>44698.076446758307</v>
      </c>
      <c r="B388" s="3">
        <f t="shared" ca="1" si="76"/>
        <v>5.1292098882912418E-2</v>
      </c>
      <c r="C388" s="3">
        <f t="shared" ca="1" si="68"/>
        <v>-11</v>
      </c>
      <c r="D388">
        <f t="shared" ca="1" si="69"/>
        <v>19.435786912287963</v>
      </c>
      <c r="E388">
        <f t="shared" ca="1" si="70"/>
        <v>0.25646049441456209</v>
      </c>
      <c r="F388">
        <f t="shared" ca="1" si="71"/>
        <v>69.659164527081629</v>
      </c>
      <c r="G388">
        <f t="shared" ca="1" si="72"/>
        <v>0</v>
      </c>
      <c r="H388">
        <f t="shared" ca="1" si="73"/>
        <v>60.513146161056113</v>
      </c>
      <c r="I388">
        <f t="shared" ca="1" si="74"/>
        <v>4.153876296648737</v>
      </c>
      <c r="J388">
        <f t="shared" ca="1" si="77"/>
        <v>869.05129209888287</v>
      </c>
      <c r="K388">
        <f t="shared" ca="1" si="75"/>
        <v>18.833202714522137</v>
      </c>
    </row>
    <row r="389" spans="1:11" x14ac:dyDescent="0.2">
      <c r="A389" s="1">
        <f t="shared" ca="1" si="78"/>
        <v>44698.118634258302</v>
      </c>
      <c r="B389" s="3">
        <f t="shared" ca="1" si="76"/>
        <v>4.8727559543846666E-2</v>
      </c>
      <c r="C389" s="3">
        <f t="shared" ca="1" si="68"/>
        <v>-10</v>
      </c>
      <c r="D389">
        <f t="shared" ca="1" si="69"/>
        <v>19.512724404561535</v>
      </c>
      <c r="E389">
        <f t="shared" ca="1" si="70"/>
        <v>0.24363779771923333</v>
      </c>
      <c r="F389">
        <f t="shared" ca="1" si="71"/>
        <v>69.633486996957714</v>
      </c>
      <c r="G389">
        <f t="shared" ca="1" si="72"/>
        <v>0</v>
      </c>
      <c r="H389">
        <f t="shared" ca="1" si="73"/>
        <v>60.487468630932192</v>
      </c>
      <c r="I389">
        <f t="shared" ca="1" si="74"/>
        <v>4.1461826786315399</v>
      </c>
      <c r="J389">
        <f t="shared" ca="1" si="77"/>
        <v>954.04872755954386</v>
      </c>
      <c r="K389">
        <f t="shared" ca="1" si="75"/>
        <v>18.91526928547384</v>
      </c>
    </row>
    <row r="390" spans="1:11" x14ac:dyDescent="0.2">
      <c r="A390" s="1">
        <f t="shared" ca="1" si="78"/>
        <v>44698.160925924967</v>
      </c>
      <c r="B390" s="3">
        <f t="shared" ca="1" si="76"/>
        <v>0.90175000040293574</v>
      </c>
      <c r="C390" s="3">
        <f t="shared" ca="1" si="68"/>
        <v>-9</v>
      </c>
      <c r="D390">
        <f t="shared" ca="1" si="69"/>
        <v>11.884249996373578</v>
      </c>
      <c r="E390">
        <f t="shared" ca="1" si="70"/>
        <v>4.5087500020146791</v>
      </c>
      <c r="F390">
        <f t="shared" ca="1" si="71"/>
        <v>80.384029184377852</v>
      </c>
      <c r="G390">
        <f t="shared" ca="1" si="72"/>
        <v>0</v>
      </c>
      <c r="H390">
        <f t="shared" ca="1" si="73"/>
        <v>71.238010818352336</v>
      </c>
      <c r="I390">
        <f t="shared" ca="1" si="74"/>
        <v>6.7052500012088068</v>
      </c>
      <c r="J390">
        <f t="shared" ca="1" si="77"/>
        <v>985.9017500004029</v>
      </c>
      <c r="K390">
        <f t="shared" ca="1" si="75"/>
        <v>9.5807499955677073</v>
      </c>
    </row>
    <row r="391" spans="1:11" x14ac:dyDescent="0.2">
      <c r="A391" s="1">
        <f t="shared" ca="1" si="78"/>
        <v>44698.202141202746</v>
      </c>
      <c r="B391" s="3">
        <f t="shared" ca="1" si="76"/>
        <v>0.73888972527999097</v>
      </c>
      <c r="C391" s="3">
        <f t="shared" ca="1" si="68"/>
        <v>-8</v>
      </c>
      <c r="D391">
        <f t="shared" ca="1" si="69"/>
        <v>14.088882197760071</v>
      </c>
      <c r="E391">
        <f t="shared" ca="1" si="70"/>
        <v>3.694448626399955</v>
      </c>
      <c r="F391">
        <f t="shared" ca="1" si="71"/>
        <v>77.46022986594032</v>
      </c>
      <c r="G391">
        <f t="shared" ca="1" si="72"/>
        <v>199.50022582559788</v>
      </c>
      <c r="H391">
        <f t="shared" ca="1" si="73"/>
        <v>68.314211499914805</v>
      </c>
      <c r="I391">
        <f t="shared" ca="1" si="74"/>
        <v>6.2166691758399732</v>
      </c>
      <c r="J391">
        <f t="shared" ca="1" si="77"/>
        <v>882.73888972528005</v>
      </c>
      <c r="K391">
        <f t="shared" ca="1" si="75"/>
        <v>12.111102747200089</v>
      </c>
    </row>
    <row r="392" spans="1:11" x14ac:dyDescent="0.2">
      <c r="A392" s="1">
        <f t="shared" ca="1" si="78"/>
        <v>44698.243900462003</v>
      </c>
      <c r="B392" s="3">
        <f t="shared" ca="1" si="76"/>
        <v>0.27324937706752706</v>
      </c>
      <c r="C392" s="3">
        <f t="shared" ca="1" si="68"/>
        <v>-7</v>
      </c>
      <c r="D392">
        <f t="shared" ca="1" si="69"/>
        <v>18.087254360527311</v>
      </c>
      <c r="E392">
        <f t="shared" ca="1" si="70"/>
        <v>1.3662468853376353</v>
      </c>
      <c r="F392">
        <f t="shared" ca="1" si="71"/>
        <v>71.913711855928469</v>
      </c>
      <c r="G392">
        <f t="shared" ca="1" si="72"/>
        <v>192.40191404354985</v>
      </c>
      <c r="H392">
        <f t="shared" ca="1" si="73"/>
        <v>62.767693489902946</v>
      </c>
      <c r="I392">
        <f t="shared" ca="1" si="74"/>
        <v>4.8197481312025809</v>
      </c>
      <c r="J392">
        <f t="shared" ca="1" si="77"/>
        <v>865.27324937706749</v>
      </c>
      <c r="K392">
        <f t="shared" ca="1" si="75"/>
        <v>17.040755606392256</v>
      </c>
    </row>
    <row r="393" spans="1:11" x14ac:dyDescent="0.2">
      <c r="A393" s="1">
        <f t="shared" ca="1" si="78"/>
        <v>44698.28523148052</v>
      </c>
      <c r="B393" s="3">
        <f t="shared" ca="1" si="76"/>
        <v>0.41812484531293581</v>
      </c>
      <c r="C393" s="3">
        <f t="shared" ca="1" si="68"/>
        <v>-6</v>
      </c>
      <c r="D393">
        <f t="shared" ca="1" si="69"/>
        <v>17.491250928122383</v>
      </c>
      <c r="E393">
        <f t="shared" ca="1" si="70"/>
        <v>2.0906242265646791</v>
      </c>
      <c r="F393">
        <f t="shared" ca="1" si="71"/>
        <v>73.459819109006588</v>
      </c>
      <c r="G393">
        <f t="shared" ca="1" si="72"/>
        <v>489.20606901613496</v>
      </c>
      <c r="H393">
        <f t="shared" ca="1" si="73"/>
        <v>64.313800742981073</v>
      </c>
      <c r="I393">
        <f t="shared" ca="1" si="74"/>
        <v>5.2543745359388074</v>
      </c>
      <c r="J393">
        <f t="shared" ca="1" si="77"/>
        <v>1036.4181248453128</v>
      </c>
      <c r="K393">
        <f t="shared" ca="1" si="75"/>
        <v>16.155001237496514</v>
      </c>
    </row>
    <row r="394" spans="1:11" x14ac:dyDescent="0.2">
      <c r="A394" s="1">
        <f t="shared" ca="1" si="78"/>
        <v>44698.327222221262</v>
      </c>
      <c r="B394" s="3">
        <f t="shared" ca="1" si="76"/>
        <v>0.93735184085039613</v>
      </c>
      <c r="C394" s="3">
        <f t="shared" ca="1" si="68"/>
        <v>-5</v>
      </c>
      <c r="D394">
        <f t="shared" ca="1" si="69"/>
        <v>15.313240795748019</v>
      </c>
      <c r="E394">
        <f t="shared" ca="1" si="70"/>
        <v>4.686759204251981</v>
      </c>
      <c r="F394">
        <f t="shared" ca="1" si="71"/>
        <v>81.295514428968275</v>
      </c>
      <c r="G394">
        <f t="shared" ca="1" si="72"/>
        <v>1533.3897688681448</v>
      </c>
      <c r="H394">
        <f t="shared" ca="1" si="73"/>
        <v>72.14949606294276</v>
      </c>
      <c r="I394">
        <f t="shared" ca="1" si="74"/>
        <v>6.812055522551189</v>
      </c>
      <c r="J394">
        <f t="shared" ca="1" si="77"/>
        <v>1049.9373518408504</v>
      </c>
      <c r="K394">
        <f t="shared" ca="1" si="75"/>
        <v>12.938537114047227</v>
      </c>
    </row>
    <row r="395" spans="1:11" x14ac:dyDescent="0.2">
      <c r="A395" s="1">
        <f t="shared" ca="1" si="78"/>
        <v>44698.368680554595</v>
      </c>
      <c r="B395" s="3">
        <f t="shared" ca="1" si="76"/>
        <v>0.3292199357459985</v>
      </c>
      <c r="C395" s="3">
        <f t="shared" ca="1" si="68"/>
        <v>-4</v>
      </c>
      <c r="D395">
        <f t="shared" ca="1" si="69"/>
        <v>18.683120257016007</v>
      </c>
      <c r="E395">
        <f t="shared" ca="1" si="70"/>
        <v>1.6460996787299926</v>
      </c>
      <c r="F395">
        <f t="shared" ca="1" si="71"/>
        <v>72.500791750432384</v>
      </c>
      <c r="G395">
        <f t="shared" ca="1" si="72"/>
        <v>681.485266994217</v>
      </c>
      <c r="H395">
        <f t="shared" ca="1" si="73"/>
        <v>63.354773384406869</v>
      </c>
      <c r="I395">
        <f t="shared" ca="1" si="74"/>
        <v>4.9876598072379954</v>
      </c>
      <c r="J395">
        <f t="shared" ca="1" si="77"/>
        <v>1008.329219935746</v>
      </c>
      <c r="K395">
        <f t="shared" ca="1" si="75"/>
        <v>17.524680385524011</v>
      </c>
    </row>
    <row r="396" spans="1:11" x14ac:dyDescent="0.2">
      <c r="A396" s="1">
        <f t="shared" ca="1" si="78"/>
        <v>44698.410960647183</v>
      </c>
      <c r="B396" s="3">
        <f t="shared" ca="1" si="76"/>
        <v>0.45696908073015863</v>
      </c>
      <c r="C396" s="3">
        <f t="shared" ca="1" si="68"/>
        <v>-3</v>
      </c>
      <c r="D396">
        <f t="shared" ca="1" si="69"/>
        <v>18.629092757809524</v>
      </c>
      <c r="E396">
        <f t="shared" ca="1" si="70"/>
        <v>2.284845403650793</v>
      </c>
      <c r="F396">
        <f t="shared" ca="1" si="71"/>
        <v>73.891865323836868</v>
      </c>
      <c r="G396">
        <f t="shared" ca="1" si="72"/>
        <v>1116.2805088526663</v>
      </c>
      <c r="H396">
        <f t="shared" ca="1" si="73"/>
        <v>64.745846957811338</v>
      </c>
      <c r="I396">
        <f t="shared" ca="1" si="74"/>
        <v>5.3709072421904764</v>
      </c>
      <c r="J396">
        <f t="shared" ca="1" si="77"/>
        <v>1028.4569690807302</v>
      </c>
      <c r="K396">
        <f t="shared" ca="1" si="75"/>
        <v>17.215154596349205</v>
      </c>
    </row>
    <row r="397" spans="1:11" x14ac:dyDescent="0.2">
      <c r="A397" s="1">
        <f t="shared" ca="1" si="78"/>
        <v>44698.452731480516</v>
      </c>
      <c r="B397" s="3">
        <f t="shared" ca="1" si="76"/>
        <v>0.72091474190218396</v>
      </c>
      <c r="C397" s="3">
        <f t="shared" ca="1" si="68"/>
        <v>-2</v>
      </c>
      <c r="D397">
        <f t="shared" ca="1" si="69"/>
        <v>18.558170516195631</v>
      </c>
      <c r="E397">
        <f t="shared" ca="1" si="70"/>
        <v>3.6045737095109196</v>
      </c>
      <c r="F397">
        <f t="shared" ca="1" si="71"/>
        <v>77.197231796220322</v>
      </c>
      <c r="G397">
        <f t="shared" ca="1" si="72"/>
        <v>1967.2651128355433</v>
      </c>
      <c r="H397">
        <f t="shared" ca="1" si="73"/>
        <v>68.051213430194807</v>
      </c>
      <c r="I397">
        <f t="shared" ca="1" si="74"/>
        <v>6.1627442257065521</v>
      </c>
      <c r="J397">
        <f t="shared" ca="1" si="77"/>
        <v>930.72091474190222</v>
      </c>
      <c r="K397">
        <f t="shared" ca="1" si="75"/>
        <v>16.616341032391261</v>
      </c>
    </row>
    <row r="398" spans="1:11" x14ac:dyDescent="0.2">
      <c r="A398" s="1">
        <f t="shared" ca="1" si="78"/>
        <v>44698.493749999034</v>
      </c>
      <c r="B398" s="3">
        <f t="shared" ca="1" si="76"/>
        <v>0.24316577037156661</v>
      </c>
      <c r="C398" s="3">
        <f t="shared" ca="1" si="68"/>
        <v>-1</v>
      </c>
      <c r="D398">
        <f t="shared" ca="1" si="69"/>
        <v>19.756834229628435</v>
      </c>
      <c r="E398">
        <f t="shared" ca="1" si="70"/>
        <v>1.2158288518578331</v>
      </c>
      <c r="F398">
        <f t="shared" ca="1" si="71"/>
        <v>71.602300914654407</v>
      </c>
      <c r="G398">
        <f t="shared" ca="1" si="72"/>
        <v>707.28812714320497</v>
      </c>
      <c r="H398">
        <f t="shared" ca="1" si="73"/>
        <v>62.456282548628892</v>
      </c>
      <c r="I398">
        <f t="shared" ca="1" si="74"/>
        <v>4.7294973111146996</v>
      </c>
      <c r="J398">
        <f t="shared" ca="1" si="77"/>
        <v>978.24316577037155</v>
      </c>
      <c r="K398">
        <f t="shared" ca="1" si="75"/>
        <v>18.770502688885301</v>
      </c>
    </row>
    <row r="399" spans="1:11" x14ac:dyDescent="0.2">
      <c r="A399" s="1">
        <f t="shared" ca="1" si="78"/>
        <v>44698.535092591621</v>
      </c>
      <c r="B399" s="3">
        <f t="shared" ca="1" si="76"/>
        <v>0.20256463712689166</v>
      </c>
      <c r="C399" s="3">
        <f t="shared" ca="1" si="68"/>
        <v>0</v>
      </c>
      <c r="D399">
        <f t="shared" ca="1" si="69"/>
        <v>20</v>
      </c>
      <c r="E399">
        <f t="shared" ca="1" si="70"/>
        <v>1.0128231856344583</v>
      </c>
      <c r="F399">
        <f t="shared" ca="1" si="71"/>
        <v>71.185779818362661</v>
      </c>
      <c r="G399">
        <f t="shared" ca="1" si="72"/>
        <v>601.61697226686817</v>
      </c>
      <c r="H399">
        <f t="shared" ca="1" si="73"/>
        <v>62.039761452337153</v>
      </c>
      <c r="I399">
        <f t="shared" ca="1" si="74"/>
        <v>4.6076939113806752</v>
      </c>
      <c r="J399">
        <f t="shared" ca="1" si="77"/>
        <v>952.2025646371269</v>
      </c>
      <c r="K399">
        <f t="shared" ca="1" si="75"/>
        <v>19.094870725746215</v>
      </c>
    </row>
    <row r="400" spans="1:11" x14ac:dyDescent="0.2">
      <c r="A400" s="1">
        <f t="shared" ca="1" si="78"/>
        <v>44698.577013887916</v>
      </c>
      <c r="B400" s="3">
        <f t="shared" ca="1" si="76"/>
        <v>0.19143335721841792</v>
      </c>
      <c r="C400" s="3">
        <f t="shared" ca="1" si="68"/>
        <v>-1</v>
      </c>
      <c r="D400">
        <f t="shared" ca="1" si="69"/>
        <v>19.808566642781582</v>
      </c>
      <c r="E400">
        <f t="shared" ca="1" si="70"/>
        <v>0.95716678609208961</v>
      </c>
      <c r="F400">
        <f t="shared" ca="1" si="71"/>
        <v>71.072241415206392</v>
      </c>
      <c r="G400">
        <f t="shared" ca="1" si="72"/>
        <v>556.81579069643226</v>
      </c>
      <c r="H400">
        <f t="shared" ca="1" si="73"/>
        <v>61.926223049180877</v>
      </c>
      <c r="I400">
        <f t="shared" ca="1" si="74"/>
        <v>4.5743000716552533</v>
      </c>
      <c r="J400">
        <f t="shared" ca="1" si="77"/>
        <v>896.19143335721844</v>
      </c>
      <c r="K400">
        <f t="shared" ca="1" si="75"/>
        <v>18.925699928344745</v>
      </c>
    </row>
    <row r="401" spans="1:11" x14ac:dyDescent="0.2">
      <c r="A401" s="1">
        <f t="shared" ca="1" si="78"/>
        <v>44698.619039350873</v>
      </c>
      <c r="B401" s="3">
        <f t="shared" ca="1" si="76"/>
        <v>0.80943963678033937</v>
      </c>
      <c r="C401" s="3">
        <f t="shared" ca="1" si="68"/>
        <v>-2</v>
      </c>
      <c r="D401">
        <f t="shared" ca="1" si="69"/>
        <v>18.38112072643932</v>
      </c>
      <c r="E401">
        <f t="shared" ca="1" si="70"/>
        <v>4.0471981839016973</v>
      </c>
      <c r="F401">
        <f t="shared" ca="1" si="71"/>
        <v>78.577990311113993</v>
      </c>
      <c r="G401">
        <f t="shared" ca="1" si="72"/>
        <v>2208.8358939402783</v>
      </c>
      <c r="H401">
        <f t="shared" ca="1" si="73"/>
        <v>69.431971945088478</v>
      </c>
      <c r="I401">
        <f t="shared" ca="1" si="74"/>
        <v>6.4283189103410177</v>
      </c>
      <c r="J401">
        <f t="shared" ca="1" si="77"/>
        <v>879.80943963678033</v>
      </c>
      <c r="K401">
        <f t="shared" ca="1" si="75"/>
        <v>16.262241452878641</v>
      </c>
    </row>
    <row r="402" spans="1:11" x14ac:dyDescent="0.2">
      <c r="A402" s="1">
        <f t="shared" ca="1" si="78"/>
        <v>44698.661400461984</v>
      </c>
      <c r="B402" s="3">
        <f t="shared" ca="1" si="76"/>
        <v>3.1233904990743855E-2</v>
      </c>
      <c r="C402" s="3">
        <f t="shared" ca="1" si="68"/>
        <v>-3</v>
      </c>
      <c r="D402">
        <f t="shared" ca="1" si="69"/>
        <v>19.90629828502777</v>
      </c>
      <c r="E402">
        <f t="shared" ca="1" si="70"/>
        <v>0.15616952495371927</v>
      </c>
      <c r="F402">
        <f t="shared" ca="1" si="71"/>
        <v>69.458408222321921</v>
      </c>
      <c r="G402">
        <f t="shared" ca="1" si="72"/>
        <v>76.297939678574707</v>
      </c>
      <c r="H402">
        <f t="shared" ca="1" si="73"/>
        <v>60.312389856296399</v>
      </c>
      <c r="I402">
        <f t="shared" ca="1" si="74"/>
        <v>4.0937017149722319</v>
      </c>
      <c r="J402">
        <f t="shared" ca="1" si="77"/>
        <v>904.0312339049907</v>
      </c>
      <c r="K402">
        <f t="shared" ca="1" si="75"/>
        <v>19.343830475046282</v>
      </c>
    </row>
    <row r="403" spans="1:11" x14ac:dyDescent="0.2">
      <c r="A403" s="1">
        <f t="shared" ca="1" si="78"/>
        <v>44698.703622684203</v>
      </c>
      <c r="B403" s="3">
        <f t="shared" ca="1" si="76"/>
        <v>0.95279311235998099</v>
      </c>
      <c r="C403" s="3">
        <f t="shared" ca="1" si="68"/>
        <v>-4</v>
      </c>
      <c r="D403">
        <f t="shared" ca="1" si="69"/>
        <v>16.188827550560077</v>
      </c>
      <c r="E403">
        <f t="shared" ca="1" si="70"/>
        <v>4.763965561799905</v>
      </c>
      <c r="F403">
        <f t="shared" ca="1" si="71"/>
        <v>81.769081298554482</v>
      </c>
      <c r="G403">
        <f t="shared" ca="1" si="72"/>
        <v>1972.2817425851608</v>
      </c>
      <c r="H403">
        <f t="shared" ca="1" si="73"/>
        <v>72.623062932528967</v>
      </c>
      <c r="I403">
        <f t="shared" ca="1" si="74"/>
        <v>6.8583793370799429</v>
      </c>
      <c r="J403">
        <f t="shared" ca="1" si="77"/>
        <v>923.95279311235993</v>
      </c>
      <c r="K403">
        <f t="shared" ca="1" si="75"/>
        <v>13.783241325840116</v>
      </c>
    </row>
    <row r="404" spans="1:11" x14ac:dyDescent="0.2">
      <c r="A404" s="1">
        <f t="shared" ca="1" si="78"/>
        <v>44698.745115739759</v>
      </c>
      <c r="B404" s="3">
        <f t="shared" ca="1" si="76"/>
        <v>0.53996961464746729</v>
      </c>
      <c r="C404" s="3">
        <f t="shared" ca="1" si="68"/>
        <v>-5</v>
      </c>
      <c r="D404">
        <f t="shared" ca="1" si="69"/>
        <v>17.300151926762663</v>
      </c>
      <c r="E404">
        <f t="shared" ca="1" si="70"/>
        <v>2.6998480732373364</v>
      </c>
      <c r="F404">
        <f t="shared" ca="1" si="71"/>
        <v>74.8500284494082</v>
      </c>
      <c r="G404">
        <f t="shared" ca="1" si="72"/>
        <v>883.32240522291715</v>
      </c>
      <c r="H404">
        <f t="shared" ca="1" si="73"/>
        <v>65.704010083382684</v>
      </c>
      <c r="I404">
        <f t="shared" ca="1" si="74"/>
        <v>5.6199088439424019</v>
      </c>
      <c r="J404">
        <f t="shared" ca="1" si="77"/>
        <v>1057.5399696146474</v>
      </c>
      <c r="K404">
        <f t="shared" ca="1" si="75"/>
        <v>15.720212697467728</v>
      </c>
    </row>
    <row r="405" spans="1:11" x14ac:dyDescent="0.2">
      <c r="A405" s="1">
        <f t="shared" ca="1" si="78"/>
        <v>44698.787048610124</v>
      </c>
      <c r="B405" s="3">
        <f t="shared" ca="1" si="76"/>
        <v>0.91309526025636645</v>
      </c>
      <c r="C405" s="3">
        <f t="shared" ca="1" si="68"/>
        <v>-6</v>
      </c>
      <c r="D405">
        <f t="shared" ca="1" si="69"/>
        <v>14.5214284384618</v>
      </c>
      <c r="E405">
        <f t="shared" ca="1" si="70"/>
        <v>4.5654763012818318</v>
      </c>
      <c r="F405">
        <f t="shared" ca="1" si="71"/>
        <v>80.654136628253298</v>
      </c>
      <c r="G405">
        <f t="shared" ca="1" si="72"/>
        <v>1068.3214544999489</v>
      </c>
      <c r="H405">
        <f t="shared" ca="1" si="73"/>
        <v>71.508118262227782</v>
      </c>
      <c r="I405">
        <f t="shared" ca="1" si="74"/>
        <v>6.7392857807690998</v>
      </c>
      <c r="J405">
        <f t="shared" ca="1" si="77"/>
        <v>877.91309526025634</v>
      </c>
      <c r="K405">
        <f t="shared" ca="1" si="75"/>
        <v>12.195237917949068</v>
      </c>
    </row>
    <row r="406" spans="1:11" x14ac:dyDescent="0.2">
      <c r="A406" s="1">
        <f t="shared" ca="1" si="78"/>
        <v>44698.829166665673</v>
      </c>
      <c r="B406" s="3">
        <f t="shared" ca="1" si="76"/>
        <v>0.64075001989036084</v>
      </c>
      <c r="C406" s="3">
        <f t="shared" ca="1" si="68"/>
        <v>-7</v>
      </c>
      <c r="D406">
        <f t="shared" ca="1" si="69"/>
        <v>15.514749860767473</v>
      </c>
      <c r="E406">
        <f t="shared" ca="1" si="70"/>
        <v>3.2037500994518044</v>
      </c>
      <c r="F406">
        <f t="shared" ca="1" si="71"/>
        <v>76.100766114093915</v>
      </c>
      <c r="G406">
        <f t="shared" ca="1" si="72"/>
        <v>451.16856833632227</v>
      </c>
      <c r="H406">
        <f t="shared" ca="1" si="73"/>
        <v>66.954747748068399</v>
      </c>
      <c r="I406">
        <f t="shared" ca="1" si="74"/>
        <v>5.9222500596710823</v>
      </c>
      <c r="J406">
        <f t="shared" ca="1" si="77"/>
        <v>1095.6407500198904</v>
      </c>
      <c r="K406">
        <f t="shared" ca="1" si="75"/>
        <v>13.733249820986751</v>
      </c>
    </row>
    <row r="407" spans="1:11" x14ac:dyDescent="0.2">
      <c r="A407" s="1">
        <f t="shared" ca="1" si="78"/>
        <v>44698.870995369376</v>
      </c>
      <c r="B407" s="3">
        <f t="shared" ca="1" si="76"/>
        <v>0.16305841578158875</v>
      </c>
      <c r="C407" s="3">
        <f t="shared" ca="1" si="68"/>
        <v>-8</v>
      </c>
      <c r="D407">
        <f t="shared" ca="1" si="69"/>
        <v>18.695532673747291</v>
      </c>
      <c r="E407">
        <f t="shared" ca="1" si="70"/>
        <v>0.81529207890794375</v>
      </c>
      <c r="F407">
        <f t="shared" ca="1" si="71"/>
        <v>70.783916044461947</v>
      </c>
      <c r="G407">
        <f t="shared" ca="1" si="72"/>
        <v>44.025772261029033</v>
      </c>
      <c r="H407">
        <f t="shared" ca="1" si="73"/>
        <v>61.637897678436424</v>
      </c>
      <c r="I407">
        <f t="shared" ca="1" si="74"/>
        <v>4.4891752473447664</v>
      </c>
      <c r="J407">
        <f t="shared" ca="1" si="77"/>
        <v>916.16305841578162</v>
      </c>
      <c r="K407">
        <f t="shared" ca="1" si="75"/>
        <v>17.869415842184114</v>
      </c>
    </row>
    <row r="408" spans="1:11" x14ac:dyDescent="0.2">
      <c r="A408" s="1">
        <f t="shared" ca="1" si="78"/>
        <v>44698.913194443448</v>
      </c>
      <c r="B408" s="3">
        <f t="shared" ca="1" si="76"/>
        <v>0.57670228061250539</v>
      </c>
      <c r="C408" s="3">
        <f t="shared" ca="1" si="68"/>
        <v>-9</v>
      </c>
      <c r="D408">
        <f t="shared" ca="1" si="69"/>
        <v>14.809679474487451</v>
      </c>
      <c r="E408">
        <f t="shared" ca="1" si="70"/>
        <v>2.8835114030625268</v>
      </c>
      <c r="F408">
        <f t="shared" ca="1" si="71"/>
        <v>75.292881470581861</v>
      </c>
      <c r="G408">
        <f t="shared" ca="1" si="72"/>
        <v>0</v>
      </c>
      <c r="H408">
        <f t="shared" ca="1" si="73"/>
        <v>66.146863104556346</v>
      </c>
      <c r="I408">
        <f t="shared" ca="1" si="74"/>
        <v>5.7301068418375163</v>
      </c>
      <c r="J408">
        <f t="shared" ca="1" si="77"/>
        <v>958.57670228061249</v>
      </c>
      <c r="K408">
        <f t="shared" ca="1" si="75"/>
        <v>13.15627491326244</v>
      </c>
    </row>
    <row r="409" spans="1:11" x14ac:dyDescent="0.2">
      <c r="A409" s="1">
        <f t="shared" ca="1" si="78"/>
        <v>44698.954270832335</v>
      </c>
      <c r="B409" s="3">
        <f t="shared" ca="1" si="76"/>
        <v>0.40137598752923476</v>
      </c>
      <c r="C409" s="3">
        <f t="shared" ca="1" si="68"/>
        <v>-10</v>
      </c>
      <c r="D409">
        <f t="shared" ca="1" si="69"/>
        <v>15.986240124707653</v>
      </c>
      <c r="E409">
        <f t="shared" ca="1" si="70"/>
        <v>2.0068799376461737</v>
      </c>
      <c r="F409">
        <f t="shared" ca="1" si="71"/>
        <v>73.276205008938803</v>
      </c>
      <c r="G409">
        <f t="shared" ca="1" si="72"/>
        <v>0</v>
      </c>
      <c r="H409">
        <f t="shared" ca="1" si="73"/>
        <v>64.130186642913287</v>
      </c>
      <c r="I409">
        <f t="shared" ca="1" si="74"/>
        <v>5.2041279625877044</v>
      </c>
      <c r="J409">
        <f t="shared" ca="1" si="77"/>
        <v>1033.4013759875293</v>
      </c>
      <c r="K409">
        <f t="shared" ca="1" si="75"/>
        <v>14.683488149649182</v>
      </c>
    </row>
    <row r="410" spans="1:11" x14ac:dyDescent="0.2">
      <c r="A410" s="1">
        <f t="shared" ca="1" si="78"/>
        <v>44698.996006943446</v>
      </c>
      <c r="B410" s="3">
        <f t="shared" ca="1" si="76"/>
        <v>0.9995577083497178</v>
      </c>
      <c r="C410" s="3">
        <f t="shared" ca="1" si="68"/>
        <v>-11</v>
      </c>
      <c r="D410">
        <f t="shared" ca="1" si="69"/>
        <v>9.0048652081531042</v>
      </c>
      <c r="E410">
        <f t="shared" ca="1" si="70"/>
        <v>4.997788541748589</v>
      </c>
      <c r="F410">
        <f t="shared" ca="1" si="71"/>
        <v>84.556551219329705</v>
      </c>
      <c r="G410">
        <f t="shared" ca="1" si="72"/>
        <v>0</v>
      </c>
      <c r="H410">
        <f t="shared" ca="1" si="73"/>
        <v>75.41053285330419</v>
      </c>
      <c r="I410">
        <f t="shared" ca="1" si="74"/>
        <v>6.9986731250491534</v>
      </c>
      <c r="J410">
        <f t="shared" ca="1" si="77"/>
        <v>1023.9995577083497</v>
      </c>
      <c r="K410">
        <f t="shared" ca="1" si="75"/>
        <v>6.5057497914536686</v>
      </c>
    </row>
    <row r="411" spans="1:11" x14ac:dyDescent="0.2">
      <c r="A411" s="1">
        <f t="shared" ca="1" si="78"/>
        <v>44699.03835648048</v>
      </c>
      <c r="B411" s="3">
        <f t="shared" ca="1" si="76"/>
        <v>0.13863040922329506</v>
      </c>
      <c r="C411" s="3">
        <f t="shared" ref="C411:C474" ca="1" si="79">-ABS(HOUR(A411)-12)</f>
        <v>-12</v>
      </c>
      <c r="D411">
        <f t="shared" ref="D411:D474" ca="1" si="80">20 + B411 *C411</f>
        <v>18.33643508932046</v>
      </c>
      <c r="E411">
        <f t="shared" ref="E411:E474" ca="1" si="81">5 *B411</f>
        <v>0.6931520461164753</v>
      </c>
      <c r="F411">
        <f t="shared" ref="F411:F474" ca="1" si="82">77 + (ASIN(B411) -PI()/4)*10</f>
        <v>70.536801727582969</v>
      </c>
      <c r="G411">
        <f t="shared" ref="G411:G474" ca="1" si="83">MAX(0, (COS(C411/12*PI())+0.65)*B411)*1800</f>
        <v>0</v>
      </c>
      <c r="H411">
        <f t="shared" ref="H411:H474" ca="1" si="84">60 + (ASIN(B411) )*10</f>
        <v>61.390783361557446</v>
      </c>
      <c r="I411">
        <f t="shared" ref="I411:I474" ca="1" si="85">4 + B411*3</f>
        <v>4.415891227669885</v>
      </c>
      <c r="J411">
        <f t="shared" ca="1" si="77"/>
        <v>1074.1386304092232</v>
      </c>
      <c r="K411">
        <f t="shared" ref="K411:K474" ca="1" si="86">D411-0.5-2*B411</f>
        <v>17.559174270873871</v>
      </c>
    </row>
    <row r="412" spans="1:11" x14ac:dyDescent="0.2">
      <c r="A412" s="1">
        <f t="shared" ca="1" si="78"/>
        <v>44699.079618054551</v>
      </c>
      <c r="B412" s="3">
        <f t="shared" ca="1" si="76"/>
        <v>0.90028090221662616</v>
      </c>
      <c r="C412" s="3">
        <f t="shared" ca="1" si="79"/>
        <v>-11</v>
      </c>
      <c r="D412">
        <f t="shared" ca="1" si="80"/>
        <v>10.096910075617112</v>
      </c>
      <c r="E412">
        <f t="shared" ca="1" si="81"/>
        <v>4.5014045110831304</v>
      </c>
      <c r="F412">
        <f t="shared" ca="1" si="82"/>
        <v>80.350162148375432</v>
      </c>
      <c r="G412">
        <f t="shared" ca="1" si="83"/>
        <v>0</v>
      </c>
      <c r="H412">
        <f t="shared" ca="1" si="84"/>
        <v>71.204143782349917</v>
      </c>
      <c r="I412">
        <f t="shared" ca="1" si="85"/>
        <v>6.7008427066498779</v>
      </c>
      <c r="J412">
        <f t="shared" ca="1" si="77"/>
        <v>1082.9002809022165</v>
      </c>
      <c r="K412">
        <f t="shared" ca="1" si="86"/>
        <v>7.7963482711838594</v>
      </c>
    </row>
    <row r="413" spans="1:11" x14ac:dyDescent="0.2">
      <c r="A413" s="1">
        <f t="shared" ca="1" si="78"/>
        <v>44699.120636573069</v>
      </c>
      <c r="B413" s="3">
        <f t="shared" ca="1" si="76"/>
        <v>0.3438479340105689</v>
      </c>
      <c r="C413" s="3">
        <f t="shared" ca="1" si="79"/>
        <v>-10</v>
      </c>
      <c r="D413">
        <f t="shared" ca="1" si="80"/>
        <v>16.56152065989431</v>
      </c>
      <c r="E413">
        <f t="shared" ca="1" si="81"/>
        <v>1.7192396700528445</v>
      </c>
      <c r="F413">
        <f t="shared" ca="1" si="82"/>
        <v>72.656134714583189</v>
      </c>
      <c r="G413">
        <f t="shared" ca="1" si="83"/>
        <v>0</v>
      </c>
      <c r="H413">
        <f t="shared" ca="1" si="84"/>
        <v>63.510116348557666</v>
      </c>
      <c r="I413">
        <f t="shared" ca="1" si="85"/>
        <v>5.0315438020317069</v>
      </c>
      <c r="J413">
        <f t="shared" ca="1" si="77"/>
        <v>964.34384793401057</v>
      </c>
      <c r="K413">
        <f t="shared" ca="1" si="86"/>
        <v>15.373824791873172</v>
      </c>
    </row>
    <row r="414" spans="1:11" x14ac:dyDescent="0.2">
      <c r="A414" s="1">
        <f t="shared" ca="1" si="78"/>
        <v>44699.16289351751</v>
      </c>
      <c r="B414" s="3">
        <f t="shared" ca="1" si="76"/>
        <v>0.50617474495133941</v>
      </c>
      <c r="C414" s="3">
        <f t="shared" ca="1" si="79"/>
        <v>-9</v>
      </c>
      <c r="D414">
        <f t="shared" ca="1" si="80"/>
        <v>15.444427295437945</v>
      </c>
      <c r="E414">
        <f t="shared" ca="1" si="81"/>
        <v>2.530873724756697</v>
      </c>
      <c r="F414">
        <f t="shared" ca="1" si="82"/>
        <v>74.453453904922185</v>
      </c>
      <c r="G414">
        <f t="shared" ca="1" si="83"/>
        <v>0</v>
      </c>
      <c r="H414">
        <f t="shared" ca="1" si="84"/>
        <v>65.307435538896669</v>
      </c>
      <c r="I414">
        <f t="shared" ca="1" si="85"/>
        <v>5.5185242348540182</v>
      </c>
      <c r="J414">
        <f t="shared" ca="1" si="77"/>
        <v>984.50617474495129</v>
      </c>
      <c r="K414">
        <f t="shared" ca="1" si="86"/>
        <v>13.932077805535267</v>
      </c>
    </row>
    <row r="415" spans="1:11" x14ac:dyDescent="0.2">
      <c r="A415" s="1">
        <f t="shared" ca="1" si="78"/>
        <v>44699.204166665659</v>
      </c>
      <c r="B415" s="3">
        <f t="shared" ca="1" si="76"/>
        <v>0.50383759424579544</v>
      </c>
      <c r="C415" s="3">
        <f t="shared" ca="1" si="79"/>
        <v>-8</v>
      </c>
      <c r="D415">
        <f t="shared" ca="1" si="80"/>
        <v>15.969299246033636</v>
      </c>
      <c r="E415">
        <f t="shared" ca="1" si="81"/>
        <v>2.5191879712289773</v>
      </c>
      <c r="F415">
        <f t="shared" ca="1" si="82"/>
        <v>74.426375819523685</v>
      </c>
      <c r="G415">
        <f t="shared" ca="1" si="83"/>
        <v>136.03615044636499</v>
      </c>
      <c r="H415">
        <f t="shared" ca="1" si="84"/>
        <v>65.280357453498169</v>
      </c>
      <c r="I415">
        <f t="shared" ca="1" si="85"/>
        <v>5.5115127827373858</v>
      </c>
      <c r="J415">
        <f t="shared" ca="1" si="77"/>
        <v>946.50383759424585</v>
      </c>
      <c r="K415">
        <f t="shared" ca="1" si="86"/>
        <v>14.461624057542044</v>
      </c>
    </row>
    <row r="416" spans="1:11" x14ac:dyDescent="0.2">
      <c r="A416" s="1">
        <f t="shared" ca="1" si="78"/>
        <v>44699.246446758247</v>
      </c>
      <c r="B416" s="3">
        <f t="shared" ca="1" si="76"/>
        <v>0.73789349251192182</v>
      </c>
      <c r="C416" s="3">
        <f t="shared" ca="1" si="79"/>
        <v>-7</v>
      </c>
      <c r="D416">
        <f t="shared" ca="1" si="80"/>
        <v>14.834745552416546</v>
      </c>
      <c r="E416">
        <f t="shared" ca="1" si="81"/>
        <v>3.6894674625596089</v>
      </c>
      <c r="F416">
        <f t="shared" ca="1" si="82"/>
        <v>77.445457115525031</v>
      </c>
      <c r="G416">
        <f t="shared" ca="1" si="83"/>
        <v>519.56978582420902</v>
      </c>
      <c r="H416">
        <f t="shared" ca="1" si="84"/>
        <v>68.299438749499501</v>
      </c>
      <c r="I416">
        <f t="shared" ca="1" si="85"/>
        <v>6.2136804775357657</v>
      </c>
      <c r="J416">
        <f t="shared" ca="1" si="77"/>
        <v>1082.7378934925118</v>
      </c>
      <c r="K416">
        <f t="shared" ca="1" si="86"/>
        <v>12.858958567392703</v>
      </c>
    </row>
    <row r="417" spans="1:11" x14ac:dyDescent="0.2">
      <c r="A417" s="1">
        <f t="shared" ca="1" si="78"/>
        <v>44699.288796295281</v>
      </c>
      <c r="B417" s="3">
        <f t="shared" ca="1" si="76"/>
        <v>0.89230085480881793</v>
      </c>
      <c r="C417" s="3">
        <f t="shared" ca="1" si="79"/>
        <v>-6</v>
      </c>
      <c r="D417">
        <f t="shared" ca="1" si="80"/>
        <v>14.646194871147092</v>
      </c>
      <c r="E417">
        <f t="shared" ca="1" si="81"/>
        <v>4.4615042740440893</v>
      </c>
      <c r="F417">
        <f t="shared" ca="1" si="82"/>
        <v>80.170182986702685</v>
      </c>
      <c r="G417">
        <f t="shared" ca="1" si="83"/>
        <v>1043.9920001263172</v>
      </c>
      <c r="H417">
        <f t="shared" ca="1" si="84"/>
        <v>71.024164620677169</v>
      </c>
      <c r="I417">
        <f t="shared" ca="1" si="85"/>
        <v>6.6769025644264541</v>
      </c>
      <c r="J417">
        <f t="shared" ca="1" si="77"/>
        <v>1042.8923008548088</v>
      </c>
      <c r="K417">
        <f t="shared" ca="1" si="86"/>
        <v>12.361593161529456</v>
      </c>
    </row>
    <row r="418" spans="1:11" x14ac:dyDescent="0.2">
      <c r="A418" s="1">
        <f t="shared" ca="1" si="78"/>
        <v>44699.329884258244</v>
      </c>
      <c r="B418" s="3">
        <f t="shared" ca="1" si="76"/>
        <v>0.64309702296904248</v>
      </c>
      <c r="C418" s="3">
        <f t="shared" ca="1" si="79"/>
        <v>-5</v>
      </c>
      <c r="D418">
        <f t="shared" ca="1" si="80"/>
        <v>16.784514885154788</v>
      </c>
      <c r="E418">
        <f t="shared" ca="1" si="81"/>
        <v>3.2154851148452126</v>
      </c>
      <c r="F418">
        <f t="shared" ca="1" si="82"/>
        <v>76.131375162357344</v>
      </c>
      <c r="G418">
        <f t="shared" ca="1" si="83"/>
        <v>1052.0258801813984</v>
      </c>
      <c r="H418">
        <f t="shared" ca="1" si="84"/>
        <v>66.985356796331828</v>
      </c>
      <c r="I418">
        <f t="shared" ca="1" si="85"/>
        <v>5.9292910689071272</v>
      </c>
      <c r="J418">
        <f t="shared" ca="1" si="77"/>
        <v>977.64309702296907</v>
      </c>
      <c r="K418">
        <f t="shared" ca="1" si="86"/>
        <v>14.998320839216703</v>
      </c>
    </row>
    <row r="419" spans="1:11" x14ac:dyDescent="0.2">
      <c r="A419" s="1">
        <f t="shared" ca="1" si="78"/>
        <v>44699.371527776762</v>
      </c>
      <c r="B419" s="3">
        <f t="shared" ca="1" si="76"/>
        <v>0.46915228675789433</v>
      </c>
      <c r="C419" s="3">
        <f t="shared" ca="1" si="79"/>
        <v>-4</v>
      </c>
      <c r="D419">
        <f t="shared" ca="1" si="80"/>
        <v>18.123390852968424</v>
      </c>
      <c r="E419">
        <f t="shared" ca="1" si="81"/>
        <v>2.3457614337894714</v>
      </c>
      <c r="F419">
        <f t="shared" ca="1" si="82"/>
        <v>74.029324594413836</v>
      </c>
      <c r="G419">
        <f t="shared" ca="1" si="83"/>
        <v>971.14523358884128</v>
      </c>
      <c r="H419">
        <f t="shared" ca="1" si="84"/>
        <v>64.883306228388321</v>
      </c>
      <c r="I419">
        <f t="shared" ca="1" si="85"/>
        <v>5.4074568602736832</v>
      </c>
      <c r="J419">
        <f t="shared" ca="1" si="77"/>
        <v>1041.4691522867579</v>
      </c>
      <c r="K419">
        <f t="shared" ca="1" si="86"/>
        <v>16.685086279452634</v>
      </c>
    </row>
    <row r="420" spans="1:11" x14ac:dyDescent="0.2">
      <c r="A420" s="1">
        <f t="shared" ca="1" si="78"/>
        <v>44699.412534721203</v>
      </c>
      <c r="B420" s="3">
        <f t="shared" ca="1" si="76"/>
        <v>0.76220254839426149</v>
      </c>
      <c r="C420" s="3">
        <f t="shared" ca="1" si="79"/>
        <v>-3</v>
      </c>
      <c r="D420">
        <f t="shared" ca="1" si="80"/>
        <v>17.713392354817216</v>
      </c>
      <c r="E420">
        <f t="shared" ca="1" si="81"/>
        <v>3.8110127419713073</v>
      </c>
      <c r="F420">
        <f t="shared" ca="1" si="82"/>
        <v>77.813106370203684</v>
      </c>
      <c r="G420">
        <f t="shared" ca="1" si="83"/>
        <v>1861.9024447143361</v>
      </c>
      <c r="H420">
        <f t="shared" ca="1" si="84"/>
        <v>68.667088004178169</v>
      </c>
      <c r="I420">
        <f t="shared" ca="1" si="85"/>
        <v>6.2866076451827846</v>
      </c>
      <c r="J420">
        <f t="shared" ca="1" si="77"/>
        <v>949.76220254839427</v>
      </c>
      <c r="K420">
        <f t="shared" ca="1" si="86"/>
        <v>15.688987258028693</v>
      </c>
    </row>
    <row r="421" spans="1:11" x14ac:dyDescent="0.2">
      <c r="A421" s="1">
        <f t="shared" ca="1" si="78"/>
        <v>44699.453749998982</v>
      </c>
      <c r="B421" s="3">
        <f t="shared" ca="1" si="76"/>
        <v>0.22368418056934514</v>
      </c>
      <c r="C421" s="3">
        <f t="shared" ca="1" si="79"/>
        <v>-2</v>
      </c>
      <c r="D421">
        <f t="shared" ca="1" si="80"/>
        <v>19.55263163886131</v>
      </c>
      <c r="E421">
        <f t="shared" ca="1" si="81"/>
        <v>1.1184209028467258</v>
      </c>
      <c r="F421">
        <f t="shared" ca="1" si="82"/>
        <v>71.401946363213071</v>
      </c>
      <c r="G421">
        <f t="shared" ca="1" si="83"/>
        <v>610.39962030209892</v>
      </c>
      <c r="H421">
        <f t="shared" ca="1" si="84"/>
        <v>62.255927997187548</v>
      </c>
      <c r="I421">
        <f t="shared" ca="1" si="85"/>
        <v>4.6710525417080353</v>
      </c>
      <c r="J421">
        <f t="shared" ca="1" si="77"/>
        <v>883.22368418056931</v>
      </c>
      <c r="K421">
        <f t="shared" ca="1" si="86"/>
        <v>18.605263277722621</v>
      </c>
    </row>
    <row r="422" spans="1:11" x14ac:dyDescent="0.2">
      <c r="A422" s="1">
        <f t="shared" ca="1" si="78"/>
        <v>44699.496111110093</v>
      </c>
      <c r="B422" s="3">
        <f t="shared" ca="1" si="76"/>
        <v>0.47610679199836503</v>
      </c>
      <c r="C422" s="3">
        <f t="shared" ca="1" si="79"/>
        <v>-1</v>
      </c>
      <c r="D422">
        <f t="shared" ca="1" si="80"/>
        <v>19.523893208001635</v>
      </c>
      <c r="E422">
        <f t="shared" ca="1" si="81"/>
        <v>2.3805339599918254</v>
      </c>
      <c r="F422">
        <f t="shared" ca="1" si="82"/>
        <v>74.108240343653762</v>
      </c>
      <c r="G422">
        <f t="shared" ca="1" si="83"/>
        <v>1384.8358702712321</v>
      </c>
      <c r="H422">
        <f t="shared" ca="1" si="84"/>
        <v>64.962221977628246</v>
      </c>
      <c r="I422">
        <f t="shared" ca="1" si="85"/>
        <v>5.4283203759950949</v>
      </c>
      <c r="J422">
        <f t="shared" ca="1" si="77"/>
        <v>920.4761067919984</v>
      </c>
      <c r="K422">
        <f t="shared" ca="1" si="86"/>
        <v>18.071679624004904</v>
      </c>
    </row>
    <row r="423" spans="1:11" x14ac:dyDescent="0.2">
      <c r="A423" s="1">
        <f t="shared" ca="1" si="78"/>
        <v>44699.53708333231</v>
      </c>
      <c r="B423" s="3">
        <f t="shared" ca="1" si="76"/>
        <v>0.43897628401751321</v>
      </c>
      <c r="C423" s="3">
        <f t="shared" ca="1" si="79"/>
        <v>0</v>
      </c>
      <c r="D423">
        <f t="shared" ca="1" si="80"/>
        <v>20</v>
      </c>
      <c r="E423">
        <f t="shared" ca="1" si="81"/>
        <v>2.1948814200875661</v>
      </c>
      <c r="F423">
        <f t="shared" ca="1" si="82"/>
        <v>73.690608296079191</v>
      </c>
      <c r="G423">
        <f t="shared" ca="1" si="83"/>
        <v>1303.759563532014</v>
      </c>
      <c r="H423">
        <f t="shared" ca="1" si="84"/>
        <v>64.544589930053675</v>
      </c>
      <c r="I423">
        <f t="shared" ca="1" si="85"/>
        <v>5.3169288520525395</v>
      </c>
      <c r="J423">
        <f t="shared" ca="1" si="77"/>
        <v>1041.4389762840176</v>
      </c>
      <c r="K423">
        <f t="shared" ca="1" si="86"/>
        <v>18.622047431964972</v>
      </c>
    </row>
    <row r="424" spans="1:11" x14ac:dyDescent="0.2">
      <c r="A424" s="1">
        <f t="shared" ca="1" si="78"/>
        <v>44699.579097221198</v>
      </c>
      <c r="B424" s="3">
        <f t="shared" ca="1" si="76"/>
        <v>0.61179094627167752</v>
      </c>
      <c r="C424" s="3">
        <f t="shared" ca="1" si="79"/>
        <v>-1</v>
      </c>
      <c r="D424">
        <f t="shared" ca="1" si="80"/>
        <v>19.388209053728321</v>
      </c>
      <c r="E424">
        <f t="shared" ca="1" si="81"/>
        <v>3.0589547313583876</v>
      </c>
      <c r="F424">
        <f t="shared" ca="1" si="82"/>
        <v>75.729245493686932</v>
      </c>
      <c r="G424">
        <f t="shared" ca="1" si="83"/>
        <v>1779.4958226664166</v>
      </c>
      <c r="H424">
        <f t="shared" ca="1" si="84"/>
        <v>66.583227127661416</v>
      </c>
      <c r="I424">
        <f t="shared" ca="1" si="85"/>
        <v>5.835372838815033</v>
      </c>
      <c r="J424">
        <f t="shared" ca="1" si="77"/>
        <v>1084.6117909462716</v>
      </c>
      <c r="K424">
        <f t="shared" ca="1" si="86"/>
        <v>17.664627161184967</v>
      </c>
    </row>
    <row r="425" spans="1:11" x14ac:dyDescent="0.2">
      <c r="A425" s="1">
        <f t="shared" ca="1" si="78"/>
        <v>44699.620787036009</v>
      </c>
      <c r="B425" s="3">
        <f t="shared" ca="1" si="76"/>
        <v>0.54441271564427474</v>
      </c>
      <c r="C425" s="3">
        <f t="shared" ca="1" si="79"/>
        <v>-2</v>
      </c>
      <c r="D425">
        <f t="shared" ca="1" si="80"/>
        <v>18.911174568711452</v>
      </c>
      <c r="E425">
        <f t="shared" ca="1" si="81"/>
        <v>2.7220635782213738</v>
      </c>
      <c r="F425">
        <f t="shared" ca="1" si="82"/>
        <v>74.90290658488594</v>
      </c>
      <c r="G425">
        <f t="shared" ca="1" si="83"/>
        <v>1485.6183127079901</v>
      </c>
      <c r="H425">
        <f t="shared" ca="1" si="84"/>
        <v>65.756888218860425</v>
      </c>
      <c r="I425">
        <f t="shared" ca="1" si="85"/>
        <v>5.6332381469328237</v>
      </c>
      <c r="J425">
        <f t="shared" ca="1" si="77"/>
        <v>1007.5444127156443</v>
      </c>
      <c r="K425">
        <f t="shared" ca="1" si="86"/>
        <v>17.322349137422904</v>
      </c>
    </row>
    <row r="426" spans="1:11" x14ac:dyDescent="0.2">
      <c r="A426" s="1">
        <f t="shared" ca="1" si="78"/>
        <v>44699.66204861008</v>
      </c>
      <c r="B426" s="3">
        <f t="shared" ca="1" si="76"/>
        <v>0.65674437195386215</v>
      </c>
      <c r="C426" s="3">
        <f t="shared" ca="1" si="79"/>
        <v>-3</v>
      </c>
      <c r="D426">
        <f t="shared" ca="1" si="80"/>
        <v>18.029766884138414</v>
      </c>
      <c r="E426">
        <f t="shared" ca="1" si="81"/>
        <v>3.2837218597693107</v>
      </c>
      <c r="F426">
        <f t="shared" ca="1" si="82"/>
        <v>76.310952770773454</v>
      </c>
      <c r="G426">
        <f t="shared" ca="1" si="83"/>
        <v>1604.2900332324359</v>
      </c>
      <c r="H426">
        <f t="shared" ca="1" si="84"/>
        <v>67.164934404747925</v>
      </c>
      <c r="I426">
        <f t="shared" ca="1" si="85"/>
        <v>5.9702331158615864</v>
      </c>
      <c r="J426">
        <f t="shared" ca="1" si="77"/>
        <v>1076.6567443719539</v>
      </c>
      <c r="K426">
        <f t="shared" ca="1" si="86"/>
        <v>16.216278140230692</v>
      </c>
    </row>
    <row r="427" spans="1:11" x14ac:dyDescent="0.2">
      <c r="A427" s="1">
        <f t="shared" ca="1" si="78"/>
        <v>44699.703599536006</v>
      </c>
      <c r="B427" s="3">
        <f t="shared" ca="1" si="76"/>
        <v>0.29780718072804346</v>
      </c>
      <c r="C427" s="3">
        <f t="shared" ca="1" si="79"/>
        <v>-4</v>
      </c>
      <c r="D427">
        <f t="shared" ca="1" si="80"/>
        <v>18.808771277087825</v>
      </c>
      <c r="E427">
        <f t="shared" ca="1" si="81"/>
        <v>1.4890359036402172</v>
      </c>
      <c r="F427">
        <f t="shared" ca="1" si="82"/>
        <v>72.169966196776599</v>
      </c>
      <c r="G427">
        <f t="shared" ca="1" si="83"/>
        <v>616.46086410705004</v>
      </c>
      <c r="H427">
        <f t="shared" ca="1" si="84"/>
        <v>63.023947830751084</v>
      </c>
      <c r="I427">
        <f t="shared" ca="1" si="85"/>
        <v>4.8934215421841305</v>
      </c>
      <c r="J427">
        <f t="shared" ca="1" si="77"/>
        <v>1075.2978071807281</v>
      </c>
      <c r="K427">
        <f t="shared" ca="1" si="86"/>
        <v>17.713156915631739</v>
      </c>
    </row>
    <row r="428" spans="1:11" x14ac:dyDescent="0.2">
      <c r="A428" s="1">
        <f t="shared" ca="1" si="78"/>
        <v>44699.745254628593</v>
      </c>
      <c r="B428" s="3">
        <f t="shared" ca="1" si="76"/>
        <v>0.14502160336247638</v>
      </c>
      <c r="C428" s="3">
        <f t="shared" ca="1" si="79"/>
        <v>-5</v>
      </c>
      <c r="D428">
        <f t="shared" ca="1" si="80"/>
        <v>19.274891983187619</v>
      </c>
      <c r="E428">
        <f t="shared" ca="1" si="81"/>
        <v>0.72510801681238191</v>
      </c>
      <c r="F428">
        <f t="shared" ca="1" si="82"/>
        <v>70.601366432548062</v>
      </c>
      <c r="G428">
        <f t="shared" ca="1" si="83"/>
        <v>237.23711115682013</v>
      </c>
      <c r="H428">
        <f t="shared" ca="1" si="84"/>
        <v>61.455348066522539</v>
      </c>
      <c r="I428">
        <f t="shared" ca="1" si="85"/>
        <v>4.4350648100874288</v>
      </c>
      <c r="J428">
        <f t="shared" ca="1" si="77"/>
        <v>1049.1450216033625</v>
      </c>
      <c r="K428">
        <f t="shared" ca="1" si="86"/>
        <v>18.484848776462666</v>
      </c>
    </row>
    <row r="429" spans="1:11" x14ac:dyDescent="0.2">
      <c r="A429" s="1">
        <f t="shared" ca="1" si="78"/>
        <v>44699.786226850811</v>
      </c>
      <c r="B429" s="3">
        <f t="shared" ca="1" si="76"/>
        <v>0.69939761211314966</v>
      </c>
      <c r="C429" s="3">
        <f t="shared" ca="1" si="79"/>
        <v>-6</v>
      </c>
      <c r="D429">
        <f t="shared" ca="1" si="80"/>
        <v>15.803614327321103</v>
      </c>
      <c r="E429">
        <f t="shared" ca="1" si="81"/>
        <v>3.4969880605657484</v>
      </c>
      <c r="F429">
        <f t="shared" ca="1" si="82"/>
        <v>76.891561697753005</v>
      </c>
      <c r="G429">
        <f t="shared" ca="1" si="83"/>
        <v>818.29520617238529</v>
      </c>
      <c r="H429">
        <f t="shared" ca="1" si="84"/>
        <v>67.74554333172749</v>
      </c>
      <c r="I429">
        <f t="shared" ca="1" si="85"/>
        <v>6.0981928363394484</v>
      </c>
      <c r="J429">
        <f t="shared" ca="1" si="77"/>
        <v>996.6993976121131</v>
      </c>
      <c r="K429">
        <f t="shared" ca="1" si="86"/>
        <v>13.904819103094804</v>
      </c>
    </row>
    <row r="430" spans="1:11" x14ac:dyDescent="0.2">
      <c r="A430" s="1">
        <f t="shared" ca="1" si="78"/>
        <v>44699.827685184144</v>
      </c>
      <c r="B430" s="3">
        <f t="shared" ca="1" si="76"/>
        <v>0.51992402086562839</v>
      </c>
      <c r="C430" s="3">
        <f t="shared" ca="1" si="79"/>
        <v>-7</v>
      </c>
      <c r="D430">
        <f t="shared" ca="1" si="80"/>
        <v>16.3605318539406</v>
      </c>
      <c r="E430">
        <f t="shared" ca="1" si="81"/>
        <v>2.5996201043281419</v>
      </c>
      <c r="F430">
        <f t="shared" ca="1" si="82"/>
        <v>74.613638384826459</v>
      </c>
      <c r="G430">
        <f t="shared" ca="1" si="83"/>
        <v>366.0918749214361</v>
      </c>
      <c r="H430">
        <f t="shared" ca="1" si="84"/>
        <v>65.467620018800943</v>
      </c>
      <c r="I430">
        <f t="shared" ca="1" si="85"/>
        <v>5.5597720625968847</v>
      </c>
      <c r="J430">
        <f t="shared" ca="1" si="77"/>
        <v>947.51992402086557</v>
      </c>
      <c r="K430">
        <f t="shared" ca="1" si="86"/>
        <v>14.820683812209342</v>
      </c>
    </row>
    <row r="431" spans="1:11" x14ac:dyDescent="0.2">
      <c r="A431" s="1">
        <f t="shared" ca="1" si="78"/>
        <v>44699.869374998954</v>
      </c>
      <c r="B431" s="3">
        <f t="shared" ca="1" si="76"/>
        <v>5.9638226651858028E-2</v>
      </c>
      <c r="C431" s="3">
        <f t="shared" ca="1" si="79"/>
        <v>-8</v>
      </c>
      <c r="D431">
        <f t="shared" ca="1" si="80"/>
        <v>19.522894186785138</v>
      </c>
      <c r="E431">
        <f t="shared" ca="1" si="81"/>
        <v>0.29819113325929014</v>
      </c>
      <c r="F431">
        <f t="shared" ca="1" si="82"/>
        <v>69.742754726838285</v>
      </c>
      <c r="G431">
        <f t="shared" ca="1" si="83"/>
        <v>16.102321196001693</v>
      </c>
      <c r="H431">
        <f t="shared" ca="1" si="84"/>
        <v>60.59673636081277</v>
      </c>
      <c r="I431">
        <f t="shared" ca="1" si="85"/>
        <v>4.1789146799555743</v>
      </c>
      <c r="J431">
        <f t="shared" ca="1" si="77"/>
        <v>980.05963822665183</v>
      </c>
      <c r="K431">
        <f t="shared" ca="1" si="86"/>
        <v>18.903617733481422</v>
      </c>
    </row>
    <row r="432" spans="1:11" x14ac:dyDescent="0.2">
      <c r="A432" s="1">
        <f t="shared" ca="1" si="78"/>
        <v>44699.911307869319</v>
      </c>
      <c r="B432" s="3">
        <f t="shared" ca="1" si="76"/>
        <v>3.0779100681372573E-2</v>
      </c>
      <c r="C432" s="3">
        <f t="shared" ca="1" si="79"/>
        <v>-9</v>
      </c>
      <c r="D432">
        <f t="shared" ca="1" si="80"/>
        <v>19.722988093867645</v>
      </c>
      <c r="E432">
        <f t="shared" ca="1" si="81"/>
        <v>0.15389550340686287</v>
      </c>
      <c r="F432">
        <f t="shared" ca="1" si="82"/>
        <v>69.453857991359541</v>
      </c>
      <c r="G432">
        <f t="shared" ca="1" si="83"/>
        <v>0</v>
      </c>
      <c r="H432">
        <f t="shared" ca="1" si="84"/>
        <v>60.307839625334019</v>
      </c>
      <c r="I432">
        <f t="shared" ca="1" si="85"/>
        <v>4.0923373020441174</v>
      </c>
      <c r="J432">
        <f t="shared" ca="1" si="77"/>
        <v>995.03077910068134</v>
      </c>
      <c r="K432">
        <f t="shared" ca="1" si="86"/>
        <v>19.161429892504898</v>
      </c>
    </row>
    <row r="433" spans="1:11" x14ac:dyDescent="0.2">
      <c r="A433" s="1">
        <f t="shared" ca="1" si="78"/>
        <v>44699.952546295244</v>
      </c>
      <c r="B433" s="3">
        <f t="shared" ca="1" si="76"/>
        <v>0.68647574152285795</v>
      </c>
      <c r="C433" s="3">
        <f t="shared" ca="1" si="79"/>
        <v>-10</v>
      </c>
      <c r="D433">
        <f t="shared" ca="1" si="80"/>
        <v>13.13524258477142</v>
      </c>
      <c r="E433">
        <f t="shared" ca="1" si="81"/>
        <v>3.4323787076142898</v>
      </c>
      <c r="F433">
        <f t="shared" ca="1" si="82"/>
        <v>76.712330758837538</v>
      </c>
      <c r="G433">
        <f t="shared" ca="1" si="83"/>
        <v>0</v>
      </c>
      <c r="H433">
        <f t="shared" ca="1" si="84"/>
        <v>67.566312392812023</v>
      </c>
      <c r="I433">
        <f t="shared" ca="1" si="85"/>
        <v>6.0594272245685739</v>
      </c>
      <c r="J433">
        <f t="shared" ca="1" si="77"/>
        <v>1056.6864757415228</v>
      </c>
      <c r="K433">
        <f t="shared" ca="1" si="86"/>
        <v>11.262291101725705</v>
      </c>
    </row>
    <row r="434" spans="1:11" x14ac:dyDescent="0.2">
      <c r="A434" s="1">
        <f t="shared" ca="1" si="78"/>
        <v>44699.994016202647</v>
      </c>
      <c r="B434" s="3">
        <f t="shared" ca="1" si="76"/>
        <v>0.62635560780671395</v>
      </c>
      <c r="C434" s="3">
        <f t="shared" ca="1" si="79"/>
        <v>-11</v>
      </c>
      <c r="D434">
        <f t="shared" ca="1" si="80"/>
        <v>13.110088314126147</v>
      </c>
      <c r="E434">
        <f t="shared" ca="1" si="81"/>
        <v>3.1317780390335699</v>
      </c>
      <c r="F434">
        <f t="shared" ca="1" si="82"/>
        <v>75.914711471328118</v>
      </c>
      <c r="G434">
        <f t="shared" ca="1" si="83"/>
        <v>0</v>
      </c>
      <c r="H434">
        <f t="shared" ca="1" si="84"/>
        <v>66.768693105302589</v>
      </c>
      <c r="I434">
        <f t="shared" ca="1" si="85"/>
        <v>5.8790668234201418</v>
      </c>
      <c r="J434">
        <f t="shared" ca="1" si="77"/>
        <v>903.62635560780666</v>
      </c>
      <c r="K434">
        <f t="shared" ca="1" si="86"/>
        <v>11.357377098512719</v>
      </c>
    </row>
    <row r="435" spans="1:11" x14ac:dyDescent="0.2">
      <c r="A435" s="1">
        <f t="shared" ca="1" si="78"/>
        <v>44700.036238424866</v>
      </c>
      <c r="B435" s="3">
        <f t="shared" ca="1" si="76"/>
        <v>0.26099820090089898</v>
      </c>
      <c r="C435" s="3">
        <f t="shared" ca="1" si="79"/>
        <v>-12</v>
      </c>
      <c r="D435">
        <f t="shared" ca="1" si="80"/>
        <v>16.868021589189212</v>
      </c>
      <c r="E435">
        <f t="shared" ca="1" si="81"/>
        <v>1.3049910045044948</v>
      </c>
      <c r="F435">
        <f t="shared" ca="1" si="82"/>
        <v>71.786579367075362</v>
      </c>
      <c r="G435">
        <f t="shared" ca="1" si="83"/>
        <v>0</v>
      </c>
      <c r="H435">
        <f t="shared" ca="1" si="84"/>
        <v>62.640561001049846</v>
      </c>
      <c r="I435">
        <f t="shared" ca="1" si="85"/>
        <v>4.7829946027026971</v>
      </c>
      <c r="J435">
        <f t="shared" ca="1" si="77"/>
        <v>998.26099820090087</v>
      </c>
      <c r="K435">
        <f t="shared" ca="1" si="86"/>
        <v>15.846025187387413</v>
      </c>
    </row>
    <row r="436" spans="1:11" x14ac:dyDescent="0.2">
      <c r="A436" s="1">
        <f t="shared" ca="1" si="78"/>
        <v>44700.077395832268</v>
      </c>
      <c r="B436" s="3">
        <f t="shared" ca="1" si="76"/>
        <v>0.95188790213529617</v>
      </c>
      <c r="C436" s="3">
        <f t="shared" ca="1" si="79"/>
        <v>-11</v>
      </c>
      <c r="D436">
        <f t="shared" ca="1" si="80"/>
        <v>9.5292330765117423</v>
      </c>
      <c r="E436">
        <f t="shared" ca="1" si="81"/>
        <v>4.7594395106764811</v>
      </c>
      <c r="F436">
        <f t="shared" ca="1" si="82"/>
        <v>81.739405543365393</v>
      </c>
      <c r="G436">
        <f t="shared" ca="1" si="83"/>
        <v>0</v>
      </c>
      <c r="H436">
        <f t="shared" ca="1" si="84"/>
        <v>72.593387177339878</v>
      </c>
      <c r="I436">
        <f t="shared" ca="1" si="85"/>
        <v>6.8556637064058883</v>
      </c>
      <c r="J436">
        <f t="shared" ca="1" si="77"/>
        <v>946.95188790213524</v>
      </c>
      <c r="K436">
        <f t="shared" ca="1" si="86"/>
        <v>7.1254572722411496</v>
      </c>
    </row>
    <row r="437" spans="1:11" x14ac:dyDescent="0.2">
      <c r="A437" s="1">
        <f t="shared" ca="1" si="78"/>
        <v>44700.118865739671</v>
      </c>
      <c r="B437" s="3">
        <f t="shared" ca="1" si="76"/>
        <v>8.3892447598470476E-2</v>
      </c>
      <c r="C437" s="3">
        <f t="shared" ca="1" si="79"/>
        <v>-10</v>
      </c>
      <c r="D437">
        <f t="shared" ca="1" si="80"/>
        <v>19.161075524015295</v>
      </c>
      <c r="E437">
        <f t="shared" ca="1" si="81"/>
        <v>0.41946223799235238</v>
      </c>
      <c r="F437">
        <f t="shared" ca="1" si="82"/>
        <v>69.985930022097392</v>
      </c>
      <c r="G437">
        <f t="shared" ca="1" si="83"/>
        <v>0</v>
      </c>
      <c r="H437">
        <f t="shared" ca="1" si="84"/>
        <v>60.839911656071884</v>
      </c>
      <c r="I437">
        <f t="shared" ca="1" si="85"/>
        <v>4.2516773427954115</v>
      </c>
      <c r="J437">
        <f t="shared" ca="1" si="77"/>
        <v>934.08389244759849</v>
      </c>
      <c r="K437">
        <f t="shared" ca="1" si="86"/>
        <v>18.493290628818354</v>
      </c>
    </row>
    <row r="438" spans="1:11" x14ac:dyDescent="0.2">
      <c r="A438" s="1">
        <f t="shared" ca="1" si="78"/>
        <v>44700.160127313742</v>
      </c>
      <c r="B438" s="3">
        <f t="shared" ca="1" si="76"/>
        <v>0.90831884242284966</v>
      </c>
      <c r="C438" s="3">
        <f t="shared" ca="1" si="79"/>
        <v>-9</v>
      </c>
      <c r="D438">
        <f t="shared" ca="1" si="80"/>
        <v>11.825130418194354</v>
      </c>
      <c r="E438">
        <f t="shared" ca="1" si="81"/>
        <v>4.5415942121142479</v>
      </c>
      <c r="F438">
        <f t="shared" ca="1" si="82"/>
        <v>80.538489622135984</v>
      </c>
      <c r="G438">
        <f t="shared" ca="1" si="83"/>
        <v>0</v>
      </c>
      <c r="H438">
        <f t="shared" ca="1" si="84"/>
        <v>71.392471256110468</v>
      </c>
      <c r="I438">
        <f t="shared" ca="1" si="85"/>
        <v>6.7249565272685494</v>
      </c>
      <c r="J438">
        <f t="shared" ca="1" si="77"/>
        <v>860.90831884242289</v>
      </c>
      <c r="K438">
        <f t="shared" ca="1" si="86"/>
        <v>9.5084927333486533</v>
      </c>
    </row>
    <row r="439" spans="1:11" x14ac:dyDescent="0.2">
      <c r="A439" s="1">
        <f t="shared" ca="1" si="78"/>
        <v>44700.202430554484</v>
      </c>
      <c r="B439" s="3">
        <f t="shared" ca="1" si="76"/>
        <v>0.10787265103694021</v>
      </c>
      <c r="C439" s="3">
        <f t="shared" ca="1" si="79"/>
        <v>-8</v>
      </c>
      <c r="D439">
        <f t="shared" ca="1" si="80"/>
        <v>19.137018791704477</v>
      </c>
      <c r="E439">
        <f t="shared" ca="1" si="81"/>
        <v>0.53936325518470107</v>
      </c>
      <c r="F439">
        <f t="shared" ca="1" si="82"/>
        <v>70.226848009786679</v>
      </c>
      <c r="G439">
        <f t="shared" ca="1" si="83"/>
        <v>29.125615779973906</v>
      </c>
      <c r="H439">
        <f t="shared" ca="1" si="84"/>
        <v>61.080829643761156</v>
      </c>
      <c r="I439">
        <f t="shared" ca="1" si="85"/>
        <v>4.323617953110821</v>
      </c>
      <c r="J439">
        <f t="shared" ca="1" si="77"/>
        <v>1021.1078726510369</v>
      </c>
      <c r="K439">
        <f t="shared" ca="1" si="86"/>
        <v>18.421273489630597</v>
      </c>
    </row>
    <row r="440" spans="1:11" x14ac:dyDescent="0.2">
      <c r="A440" s="1">
        <f t="shared" ca="1" si="78"/>
        <v>44700.24387731374</v>
      </c>
      <c r="B440" s="3">
        <f t="shared" ca="1" si="76"/>
        <v>0.79846993536499733</v>
      </c>
      <c r="C440" s="3">
        <f t="shared" ca="1" si="79"/>
        <v>-7</v>
      </c>
      <c r="D440">
        <f t="shared" ca="1" si="80"/>
        <v>14.410710452445018</v>
      </c>
      <c r="E440">
        <f t="shared" ca="1" si="81"/>
        <v>3.9923496768249866</v>
      </c>
      <c r="F440">
        <f t="shared" ca="1" si="82"/>
        <v>78.393512648240005</v>
      </c>
      <c r="G440">
        <f t="shared" ca="1" si="83"/>
        <v>562.22321719141462</v>
      </c>
      <c r="H440">
        <f t="shared" ca="1" si="84"/>
        <v>69.24749428221449</v>
      </c>
      <c r="I440">
        <f t="shared" ca="1" si="85"/>
        <v>6.3954098060949924</v>
      </c>
      <c r="J440">
        <f t="shared" ca="1" si="77"/>
        <v>1086.7984699353649</v>
      </c>
      <c r="K440">
        <f t="shared" ca="1" si="86"/>
        <v>12.313770581715023</v>
      </c>
    </row>
    <row r="441" spans="1:11" x14ac:dyDescent="0.2">
      <c r="A441" s="1">
        <f t="shared" ca="1" si="78"/>
        <v>44700.28567129522</v>
      </c>
      <c r="B441" s="3">
        <f t="shared" ca="1" si="76"/>
        <v>0.12351726633406801</v>
      </c>
      <c r="C441" s="3">
        <f t="shared" ca="1" si="79"/>
        <v>-6</v>
      </c>
      <c r="D441">
        <f t="shared" ca="1" si="80"/>
        <v>19.258896401995592</v>
      </c>
      <c r="E441">
        <f t="shared" ca="1" si="81"/>
        <v>0.61758633167034005</v>
      </c>
      <c r="F441">
        <f t="shared" ca="1" si="82"/>
        <v>70.384353528157177</v>
      </c>
      <c r="G441">
        <f t="shared" ca="1" si="83"/>
        <v>144.51520161085961</v>
      </c>
      <c r="H441">
        <f t="shared" ca="1" si="84"/>
        <v>61.238335162131662</v>
      </c>
      <c r="I441">
        <f t="shared" ca="1" si="85"/>
        <v>4.3705517990022038</v>
      </c>
      <c r="J441">
        <f t="shared" ca="1" si="77"/>
        <v>1075.1235172663341</v>
      </c>
      <c r="K441">
        <f t="shared" ca="1" si="86"/>
        <v>18.511861869327458</v>
      </c>
    </row>
    <row r="442" spans="1:11" x14ac:dyDescent="0.2">
      <c r="A442" s="1">
        <f t="shared" ca="1" si="78"/>
        <v>44700.328032406331</v>
      </c>
      <c r="B442" s="3">
        <f t="shared" ca="1" si="76"/>
        <v>0.8033359774432971</v>
      </c>
      <c r="C442" s="3">
        <f t="shared" ca="1" si="79"/>
        <v>-5</v>
      </c>
      <c r="D442">
        <f t="shared" ca="1" si="80"/>
        <v>15.983320112783515</v>
      </c>
      <c r="E442">
        <f t="shared" ca="1" si="81"/>
        <v>4.0166798872164851</v>
      </c>
      <c r="F442">
        <f t="shared" ca="1" si="82"/>
        <v>78.474778091384394</v>
      </c>
      <c r="G442">
        <f t="shared" ca="1" si="83"/>
        <v>1314.1566646497315</v>
      </c>
      <c r="H442">
        <f t="shared" ca="1" si="84"/>
        <v>69.328759725358879</v>
      </c>
      <c r="I442">
        <f t="shared" ca="1" si="85"/>
        <v>6.4100079323298917</v>
      </c>
      <c r="J442">
        <f t="shared" ca="1" si="77"/>
        <v>946.80333597744334</v>
      </c>
      <c r="K442">
        <f t="shared" ca="1" si="86"/>
        <v>13.87664815789692</v>
      </c>
    </row>
    <row r="443" spans="1:11" x14ac:dyDescent="0.2">
      <c r="A443" s="1">
        <f t="shared" ca="1" si="78"/>
        <v>44700.369988424849</v>
      </c>
      <c r="B443" s="3">
        <f t="shared" ca="1" si="76"/>
        <v>0.71882639363972689</v>
      </c>
      <c r="C443" s="3">
        <f t="shared" ca="1" si="79"/>
        <v>-4</v>
      </c>
      <c r="D443">
        <f t="shared" ca="1" si="80"/>
        <v>17.124694425441092</v>
      </c>
      <c r="E443">
        <f t="shared" ca="1" si="81"/>
        <v>3.5941319681986346</v>
      </c>
      <c r="F443">
        <f t="shared" ca="1" si="82"/>
        <v>77.16714497087699</v>
      </c>
      <c r="G443">
        <f t="shared" ca="1" si="83"/>
        <v>1487.9706348342347</v>
      </c>
      <c r="H443">
        <f t="shared" ca="1" si="84"/>
        <v>68.02112660485146</v>
      </c>
      <c r="I443">
        <f t="shared" ca="1" si="85"/>
        <v>6.156479180919181</v>
      </c>
      <c r="J443">
        <f t="shared" ca="1" si="77"/>
        <v>1084.7188263936398</v>
      </c>
      <c r="K443">
        <f t="shared" ca="1" si="86"/>
        <v>15.187041638161638</v>
      </c>
    </row>
    <row r="444" spans="1:11" x14ac:dyDescent="0.2">
      <c r="A444" s="1">
        <f t="shared" ca="1" si="78"/>
        <v>44700.411562498921</v>
      </c>
      <c r="B444" s="3">
        <f t="shared" ca="1" si="76"/>
        <v>0.88483238477065496</v>
      </c>
      <c r="C444" s="3">
        <f t="shared" ca="1" si="79"/>
        <v>-3</v>
      </c>
      <c r="D444">
        <f t="shared" ca="1" si="80"/>
        <v>17.345502845688035</v>
      </c>
      <c r="E444">
        <f t="shared" ca="1" si="81"/>
        <v>4.4241619238532746</v>
      </c>
      <c r="F444">
        <f t="shared" ca="1" si="82"/>
        <v>80.00735965449168</v>
      </c>
      <c r="G444">
        <f t="shared" ca="1" si="83"/>
        <v>2161.4616532542964</v>
      </c>
      <c r="H444">
        <f t="shared" ca="1" si="84"/>
        <v>70.861341288466164</v>
      </c>
      <c r="I444">
        <f t="shared" ca="1" si="85"/>
        <v>6.6544971543119651</v>
      </c>
      <c r="J444">
        <f t="shared" ca="1" si="77"/>
        <v>989.88483238477068</v>
      </c>
      <c r="K444">
        <f t="shared" ca="1" si="86"/>
        <v>15.075838076146725</v>
      </c>
    </row>
    <row r="445" spans="1:11" x14ac:dyDescent="0.2">
      <c r="A445" s="1">
        <f t="shared" ca="1" si="78"/>
        <v>44700.453113424846</v>
      </c>
      <c r="B445" s="3">
        <f t="shared" ca="1" si="76"/>
        <v>0.98353818156894568</v>
      </c>
      <c r="C445" s="3">
        <f t="shared" ca="1" si="79"/>
        <v>-2</v>
      </c>
      <c r="D445">
        <f t="shared" ca="1" si="80"/>
        <v>18.032923636862108</v>
      </c>
      <c r="E445">
        <f t="shared" ca="1" si="81"/>
        <v>4.9176909078447286</v>
      </c>
      <c r="F445">
        <f t="shared" ca="1" si="82"/>
        <v>83.036996053520909</v>
      </c>
      <c r="G445">
        <f t="shared" ca="1" si="83"/>
        <v>2683.9239639308521</v>
      </c>
      <c r="H445">
        <f t="shared" ca="1" si="84"/>
        <v>73.890977687495393</v>
      </c>
      <c r="I445">
        <f t="shared" ca="1" si="85"/>
        <v>6.9506145447068368</v>
      </c>
      <c r="J445">
        <f t="shared" ca="1" si="77"/>
        <v>1047.983538181569</v>
      </c>
      <c r="K445">
        <f t="shared" ca="1" si="86"/>
        <v>15.565847273724216</v>
      </c>
    </row>
    <row r="446" spans="1:11" x14ac:dyDescent="0.2">
      <c r="A446" s="1">
        <f t="shared" ca="1" si="78"/>
        <v>44700.494722221141</v>
      </c>
      <c r="B446" s="3">
        <f t="shared" ca="1" si="76"/>
        <v>0.19151523982081842</v>
      </c>
      <c r="C446" s="3">
        <f t="shared" ca="1" si="79"/>
        <v>-1</v>
      </c>
      <c r="D446">
        <f t="shared" ca="1" si="80"/>
        <v>19.80848476017918</v>
      </c>
      <c r="E446">
        <f t="shared" ca="1" si="81"/>
        <v>0.95757619910409209</v>
      </c>
      <c r="F446">
        <f t="shared" ca="1" si="82"/>
        <v>71.073075677054035</v>
      </c>
      <c r="G446">
        <f t="shared" ca="1" si="83"/>
        <v>557.05395987792917</v>
      </c>
      <c r="H446">
        <f t="shared" ca="1" si="84"/>
        <v>61.92705731102852</v>
      </c>
      <c r="I446">
        <f t="shared" ca="1" si="85"/>
        <v>4.5745457194624555</v>
      </c>
      <c r="J446">
        <f t="shared" ca="1" si="77"/>
        <v>892.19151523982077</v>
      </c>
      <c r="K446">
        <f t="shared" ca="1" si="86"/>
        <v>18.925454280537544</v>
      </c>
    </row>
    <row r="447" spans="1:11" x14ac:dyDescent="0.2">
      <c r="A447" s="1">
        <f t="shared" ca="1" si="78"/>
        <v>44700.536527776698</v>
      </c>
      <c r="B447" s="3">
        <f t="shared" ca="1" si="76"/>
        <v>0.50862418983503987</v>
      </c>
      <c r="C447" s="3">
        <f t="shared" ca="1" si="79"/>
        <v>0</v>
      </c>
      <c r="D447">
        <f t="shared" ca="1" si="80"/>
        <v>20</v>
      </c>
      <c r="E447">
        <f t="shared" ca="1" si="81"/>
        <v>2.5431209491751994</v>
      </c>
      <c r="F447">
        <f t="shared" ca="1" si="82"/>
        <v>74.481879289728397</v>
      </c>
      <c r="G447">
        <f t="shared" ca="1" si="83"/>
        <v>1510.6138438100684</v>
      </c>
      <c r="H447">
        <f t="shared" ca="1" si="84"/>
        <v>65.335860923702882</v>
      </c>
      <c r="I447">
        <f t="shared" ca="1" si="85"/>
        <v>5.5258725695051201</v>
      </c>
      <c r="J447">
        <f t="shared" ca="1" si="77"/>
        <v>1100.508624189835</v>
      </c>
      <c r="K447">
        <f t="shared" ca="1" si="86"/>
        <v>18.482751620329921</v>
      </c>
    </row>
    <row r="448" spans="1:11" x14ac:dyDescent="0.2">
      <c r="A448" s="1">
        <f t="shared" ca="1" si="78"/>
        <v>44700.577719906323</v>
      </c>
      <c r="B448" s="3">
        <f t="shared" ca="1" si="76"/>
        <v>0.72745918712737756</v>
      </c>
      <c r="C448" s="3">
        <f t="shared" ca="1" si="79"/>
        <v>-1</v>
      </c>
      <c r="D448">
        <f t="shared" ca="1" si="80"/>
        <v>19.272540812872624</v>
      </c>
      <c r="E448">
        <f t="shared" ca="1" si="81"/>
        <v>3.6372959356368879</v>
      </c>
      <c r="F448">
        <f t="shared" ca="1" si="82"/>
        <v>77.292134871679679</v>
      </c>
      <c r="G448">
        <f t="shared" ca="1" si="83"/>
        <v>2115.9361584906869</v>
      </c>
      <c r="H448">
        <f t="shared" ca="1" si="84"/>
        <v>68.146116505654163</v>
      </c>
      <c r="I448">
        <f t="shared" ca="1" si="85"/>
        <v>6.1823775613821326</v>
      </c>
      <c r="J448">
        <f t="shared" ca="1" si="77"/>
        <v>1046.7274591871274</v>
      </c>
      <c r="K448">
        <f t="shared" ca="1" si="86"/>
        <v>17.317622438617867</v>
      </c>
    </row>
    <row r="449" spans="1:11" x14ac:dyDescent="0.2">
      <c r="A449" s="1">
        <f t="shared" ca="1" si="78"/>
        <v>44700.619884258173</v>
      </c>
      <c r="B449" s="3">
        <f t="shared" ca="1" si="76"/>
        <v>0.12877846924434555</v>
      </c>
      <c r="C449" s="3">
        <f t="shared" ca="1" si="79"/>
        <v>-2</v>
      </c>
      <c r="D449">
        <f t="shared" ca="1" si="80"/>
        <v>19.74244306151131</v>
      </c>
      <c r="E449">
        <f t="shared" ca="1" si="81"/>
        <v>0.64389234622172775</v>
      </c>
      <c r="F449">
        <f t="shared" ca="1" si="82"/>
        <v>70.437389300874145</v>
      </c>
      <c r="G449">
        <f t="shared" ca="1" si="83"/>
        <v>351.41657550282162</v>
      </c>
      <c r="H449">
        <f t="shared" ca="1" si="84"/>
        <v>61.291370934848622</v>
      </c>
      <c r="I449">
        <f t="shared" ca="1" si="85"/>
        <v>4.3863354077330365</v>
      </c>
      <c r="J449">
        <f t="shared" ca="1" si="77"/>
        <v>986.12877846924437</v>
      </c>
      <c r="K449">
        <f t="shared" ca="1" si="86"/>
        <v>18.984886123022619</v>
      </c>
    </row>
    <row r="450" spans="1:11" x14ac:dyDescent="0.2">
      <c r="A450" s="1">
        <f t="shared" ca="1" si="78"/>
        <v>44700.660914350759</v>
      </c>
      <c r="B450" s="3">
        <f t="shared" ca="1" si="76"/>
        <v>0.71477803686741881</v>
      </c>
      <c r="C450" s="3">
        <f t="shared" ca="1" si="79"/>
        <v>-3</v>
      </c>
      <c r="D450">
        <f t="shared" ca="1" si="80"/>
        <v>17.855665889397745</v>
      </c>
      <c r="E450">
        <f t="shared" ca="1" si="81"/>
        <v>3.573890184337094</v>
      </c>
      <c r="F450">
        <f t="shared" ca="1" si="82"/>
        <v>77.109085073432055</v>
      </c>
      <c r="G450">
        <f t="shared" ca="1" si="83"/>
        <v>1746.054217576768</v>
      </c>
      <c r="H450">
        <f t="shared" ca="1" si="84"/>
        <v>67.96306670740654</v>
      </c>
      <c r="I450">
        <f t="shared" ca="1" si="85"/>
        <v>6.1443341106022569</v>
      </c>
      <c r="J450">
        <f t="shared" ca="1" si="77"/>
        <v>997.71477803686741</v>
      </c>
      <c r="K450">
        <f t="shared" ca="1" si="86"/>
        <v>15.926109815662908</v>
      </c>
    </row>
    <row r="451" spans="1:11" x14ac:dyDescent="0.2">
      <c r="A451" s="1">
        <f t="shared" ca="1" si="78"/>
        <v>44700.702175924831</v>
      </c>
      <c r="B451" s="3">
        <f t="shared" ref="B451:B501" ca="1" si="87">RAND()</f>
        <v>0.23555789741232824</v>
      </c>
      <c r="C451" s="3">
        <f t="shared" ca="1" si="79"/>
        <v>-4</v>
      </c>
      <c r="D451">
        <f t="shared" ca="1" si="80"/>
        <v>19.057768410350686</v>
      </c>
      <c r="E451">
        <f t="shared" ca="1" si="81"/>
        <v>1.1777894870616412</v>
      </c>
      <c r="F451">
        <f t="shared" ca="1" si="82"/>
        <v>71.523944158239033</v>
      </c>
      <c r="G451">
        <f t="shared" ca="1" si="83"/>
        <v>487.60484764351952</v>
      </c>
      <c r="H451">
        <f t="shared" ca="1" si="84"/>
        <v>62.37792579221351</v>
      </c>
      <c r="I451">
        <f t="shared" ca="1" si="85"/>
        <v>4.7066736922369845</v>
      </c>
      <c r="J451">
        <f t="shared" ref="J451:J501" ca="1" si="88">RANDBETWEEN(860, 1100)+B451</f>
        <v>1017.2355578974124</v>
      </c>
      <c r="K451">
        <f t="shared" ca="1" si="86"/>
        <v>18.086652615526031</v>
      </c>
    </row>
    <row r="452" spans="1:11" x14ac:dyDescent="0.2">
      <c r="A452" s="1">
        <f t="shared" ref="A452:A501" ca="1" si="89">A451 + 1/24 + RANDBETWEEN(-60, 60)/86400</f>
        <v>44700.744409721126</v>
      </c>
      <c r="B452" s="3">
        <f t="shared" ca="1" si="87"/>
        <v>0.70998404039080709</v>
      </c>
      <c r="C452" s="3">
        <f t="shared" ca="1" si="79"/>
        <v>-5</v>
      </c>
      <c r="D452">
        <f t="shared" ca="1" si="80"/>
        <v>16.450079798045966</v>
      </c>
      <c r="E452">
        <f t="shared" ca="1" si="81"/>
        <v>3.5499202019540355</v>
      </c>
      <c r="F452">
        <f t="shared" ca="1" si="82"/>
        <v>77.040773828006351</v>
      </c>
      <c r="G452">
        <f t="shared" ca="1" si="83"/>
        <v>1161.444631726805</v>
      </c>
      <c r="H452">
        <f t="shared" ca="1" si="84"/>
        <v>67.894755461980836</v>
      </c>
      <c r="I452">
        <f t="shared" ca="1" si="85"/>
        <v>6.1299521211724208</v>
      </c>
      <c r="J452">
        <f t="shared" ca="1" si="88"/>
        <v>920.70998404039085</v>
      </c>
      <c r="K452">
        <f t="shared" ca="1" si="86"/>
        <v>14.530111717264351</v>
      </c>
    </row>
    <row r="453" spans="1:11" x14ac:dyDescent="0.2">
      <c r="A453" s="1">
        <f t="shared" ca="1" si="89"/>
        <v>44700.786192128529</v>
      </c>
      <c r="B453" s="3">
        <f t="shared" ca="1" si="87"/>
        <v>0.65862870167632148</v>
      </c>
      <c r="C453" s="3">
        <f t="shared" ca="1" si="79"/>
        <v>-6</v>
      </c>
      <c r="D453">
        <f t="shared" ca="1" si="80"/>
        <v>16.048227789942072</v>
      </c>
      <c r="E453">
        <f t="shared" ca="1" si="81"/>
        <v>3.2931435083816076</v>
      </c>
      <c r="F453">
        <f t="shared" ca="1" si="82"/>
        <v>76.33596740030903</v>
      </c>
      <c r="G453">
        <f t="shared" ca="1" si="83"/>
        <v>770.59558096129638</v>
      </c>
      <c r="H453">
        <f t="shared" ca="1" si="84"/>
        <v>67.189949034283515</v>
      </c>
      <c r="I453">
        <f t="shared" ca="1" si="85"/>
        <v>5.9758861050289642</v>
      </c>
      <c r="J453">
        <f t="shared" ca="1" si="88"/>
        <v>882.65862870167632</v>
      </c>
      <c r="K453">
        <f t="shared" ca="1" si="86"/>
        <v>14.230970386589428</v>
      </c>
    </row>
    <row r="454" spans="1:11" x14ac:dyDescent="0.2">
      <c r="A454" s="1">
        <f t="shared" ca="1" si="89"/>
        <v>44700.827303239639</v>
      </c>
      <c r="B454" s="3">
        <f t="shared" ca="1" si="87"/>
        <v>0.83930507639286001</v>
      </c>
      <c r="C454" s="3">
        <f t="shared" ca="1" si="79"/>
        <v>-7</v>
      </c>
      <c r="D454">
        <f t="shared" ca="1" si="80"/>
        <v>14.12486446524998</v>
      </c>
      <c r="E454">
        <f t="shared" ca="1" si="81"/>
        <v>4.1965253819642996</v>
      </c>
      <c r="F454">
        <f t="shared" ca="1" si="82"/>
        <v>79.106055646597326</v>
      </c>
      <c r="G454">
        <f t="shared" ca="1" si="83"/>
        <v>590.97629022058925</v>
      </c>
      <c r="H454">
        <f t="shared" ca="1" si="84"/>
        <v>69.960037280571811</v>
      </c>
      <c r="I454">
        <f t="shared" ca="1" si="85"/>
        <v>6.5179152291785805</v>
      </c>
      <c r="J454">
        <f t="shared" ca="1" si="88"/>
        <v>1032.8393050763927</v>
      </c>
      <c r="K454">
        <f t="shared" ca="1" si="86"/>
        <v>11.946254312464259</v>
      </c>
    </row>
    <row r="455" spans="1:11" x14ac:dyDescent="0.2">
      <c r="A455" s="1">
        <f t="shared" ca="1" si="89"/>
        <v>44700.868564813711</v>
      </c>
      <c r="B455" s="3">
        <f t="shared" ca="1" si="87"/>
        <v>0.94776395378061462</v>
      </c>
      <c r="C455" s="3">
        <f t="shared" ca="1" si="79"/>
        <v>-8</v>
      </c>
      <c r="D455">
        <f t="shared" ca="1" si="80"/>
        <v>12.417888369755083</v>
      </c>
      <c r="E455">
        <f t="shared" ca="1" si="81"/>
        <v>4.7388197689030731</v>
      </c>
      <c r="F455">
        <f t="shared" ca="1" si="82"/>
        <v>81.607529516645585</v>
      </c>
      <c r="G455">
        <f t="shared" ca="1" si="83"/>
        <v>255.89626752076634</v>
      </c>
      <c r="H455">
        <f t="shared" ca="1" si="84"/>
        <v>72.461511150620069</v>
      </c>
      <c r="I455">
        <f t="shared" ca="1" si="85"/>
        <v>6.8432918613418439</v>
      </c>
      <c r="J455">
        <f t="shared" ca="1" si="88"/>
        <v>1007.9477639537806</v>
      </c>
      <c r="K455">
        <f t="shared" ca="1" si="86"/>
        <v>10.022360462193854</v>
      </c>
    </row>
    <row r="456" spans="1:11" x14ac:dyDescent="0.2">
      <c r="A456" s="1">
        <f t="shared" ca="1" si="89"/>
        <v>44700.910810184076</v>
      </c>
      <c r="B456" s="3">
        <f t="shared" ca="1" si="87"/>
        <v>0.11421585874808315</v>
      </c>
      <c r="C456" s="3">
        <f t="shared" ca="1" si="79"/>
        <v>-9</v>
      </c>
      <c r="D456">
        <f t="shared" ca="1" si="80"/>
        <v>18.972057271267253</v>
      </c>
      <c r="E456">
        <f t="shared" ca="1" si="81"/>
        <v>0.57107929374041577</v>
      </c>
      <c r="F456">
        <f t="shared" ca="1" si="82"/>
        <v>70.290674938640336</v>
      </c>
      <c r="G456">
        <f t="shared" ca="1" si="83"/>
        <v>0</v>
      </c>
      <c r="H456">
        <f t="shared" ca="1" si="84"/>
        <v>61.144656572614821</v>
      </c>
      <c r="I456">
        <f t="shared" ca="1" si="85"/>
        <v>4.3426475762442491</v>
      </c>
      <c r="J456">
        <f t="shared" ca="1" si="88"/>
        <v>973.11421585874814</v>
      </c>
      <c r="K456">
        <f t="shared" ca="1" si="86"/>
        <v>18.243625553771086</v>
      </c>
    </row>
    <row r="457" spans="1:11" x14ac:dyDescent="0.2">
      <c r="A457" s="1">
        <f t="shared" ca="1" si="89"/>
        <v>44700.952013887778</v>
      </c>
      <c r="B457" s="3">
        <f t="shared" ca="1" si="87"/>
        <v>0.92010104436324447</v>
      </c>
      <c r="C457" s="3">
        <f t="shared" ca="1" si="79"/>
        <v>-10</v>
      </c>
      <c r="D457">
        <f t="shared" ca="1" si="80"/>
        <v>10.798989556367555</v>
      </c>
      <c r="E457">
        <f t="shared" ca="1" si="81"/>
        <v>4.6005052218162223</v>
      </c>
      <c r="F457">
        <f t="shared" ca="1" si="82"/>
        <v>80.829402198134403</v>
      </c>
      <c r="G457">
        <f t="shared" ca="1" si="83"/>
        <v>0</v>
      </c>
      <c r="H457">
        <f t="shared" ca="1" si="84"/>
        <v>71.683383832108888</v>
      </c>
      <c r="I457">
        <f t="shared" ca="1" si="85"/>
        <v>6.7603031330897334</v>
      </c>
      <c r="J457">
        <f t="shared" ca="1" si="88"/>
        <v>883.92010104436326</v>
      </c>
      <c r="K457">
        <f t="shared" ca="1" si="86"/>
        <v>8.4587874676410664</v>
      </c>
    </row>
    <row r="458" spans="1:11" x14ac:dyDescent="0.2">
      <c r="A458" s="1">
        <f t="shared" ca="1" si="89"/>
        <v>44700.994004628519</v>
      </c>
      <c r="B458" s="3">
        <f t="shared" ca="1" si="87"/>
        <v>0.6011814681405474</v>
      </c>
      <c r="C458" s="3">
        <f t="shared" ca="1" si="79"/>
        <v>-11</v>
      </c>
      <c r="D458">
        <f t="shared" ca="1" si="80"/>
        <v>13.387003850453979</v>
      </c>
      <c r="E458">
        <f t="shared" ca="1" si="81"/>
        <v>3.0059073407027368</v>
      </c>
      <c r="F458">
        <f t="shared" ca="1" si="82"/>
        <v>75.595805999076759</v>
      </c>
      <c r="G458">
        <f t="shared" ca="1" si="83"/>
        <v>0</v>
      </c>
      <c r="H458">
        <f t="shared" ca="1" si="84"/>
        <v>66.449787633051244</v>
      </c>
      <c r="I458">
        <f t="shared" ca="1" si="85"/>
        <v>5.8035444044216424</v>
      </c>
      <c r="J458">
        <f t="shared" ca="1" si="88"/>
        <v>975.60118146814057</v>
      </c>
      <c r="K458">
        <f t="shared" ca="1" si="86"/>
        <v>11.684640914172885</v>
      </c>
    </row>
    <row r="459" spans="1:11" x14ac:dyDescent="0.2">
      <c r="A459" s="1">
        <f t="shared" ca="1" si="89"/>
        <v>44701.035520832222</v>
      </c>
      <c r="B459" s="3">
        <f t="shared" ca="1" si="87"/>
        <v>0.9252029911765387</v>
      </c>
      <c r="C459" s="3">
        <f t="shared" ca="1" si="79"/>
        <v>-12</v>
      </c>
      <c r="D459">
        <f t="shared" ca="1" si="80"/>
        <v>8.8975641058815356</v>
      </c>
      <c r="E459">
        <f t="shared" ca="1" si="81"/>
        <v>4.6260149558826935</v>
      </c>
      <c r="F459">
        <f t="shared" ca="1" si="82"/>
        <v>80.961720120312663</v>
      </c>
      <c r="G459">
        <f t="shared" ca="1" si="83"/>
        <v>0</v>
      </c>
      <c r="H459">
        <f t="shared" ca="1" si="84"/>
        <v>71.815701754287147</v>
      </c>
      <c r="I459">
        <f t="shared" ca="1" si="85"/>
        <v>6.7756089735296161</v>
      </c>
      <c r="J459">
        <f t="shared" ca="1" si="88"/>
        <v>1035.9252029911765</v>
      </c>
      <c r="K459">
        <f t="shared" ca="1" si="86"/>
        <v>6.5471581235284582</v>
      </c>
    </row>
    <row r="460" spans="1:11" x14ac:dyDescent="0.2">
      <c r="A460" s="1">
        <f t="shared" ca="1" si="89"/>
        <v>44701.077719906294</v>
      </c>
      <c r="B460" s="3">
        <f t="shared" ca="1" si="87"/>
        <v>0.79429250459148804</v>
      </c>
      <c r="C460" s="3">
        <f t="shared" ca="1" si="79"/>
        <v>-11</v>
      </c>
      <c r="D460">
        <f t="shared" ca="1" si="80"/>
        <v>11.262782449493631</v>
      </c>
      <c r="E460">
        <f t="shared" ca="1" si="81"/>
        <v>3.9714625229574403</v>
      </c>
      <c r="F460">
        <f t="shared" ca="1" si="82"/>
        <v>78.324439945879789</v>
      </c>
      <c r="G460">
        <f t="shared" ca="1" si="83"/>
        <v>0</v>
      </c>
      <c r="H460">
        <f t="shared" ca="1" si="84"/>
        <v>69.178421579854273</v>
      </c>
      <c r="I460">
        <f t="shared" ca="1" si="85"/>
        <v>6.3828775137744636</v>
      </c>
      <c r="J460">
        <f t="shared" ca="1" si="88"/>
        <v>1086.7942925045916</v>
      </c>
      <c r="K460">
        <f t="shared" ca="1" si="86"/>
        <v>9.174197440310655</v>
      </c>
    </row>
    <row r="461" spans="1:11" x14ac:dyDescent="0.2">
      <c r="A461" s="1">
        <f t="shared" ca="1" si="89"/>
        <v>44701.118749998881</v>
      </c>
      <c r="B461" s="3">
        <f t="shared" ca="1" si="87"/>
        <v>0.72924047043233464</v>
      </c>
      <c r="C461" s="3">
        <f t="shared" ca="1" si="79"/>
        <v>-10</v>
      </c>
      <c r="D461">
        <f t="shared" ca="1" si="80"/>
        <v>12.707595295676654</v>
      </c>
      <c r="E461">
        <f t="shared" ca="1" si="81"/>
        <v>3.6462023521616733</v>
      </c>
      <c r="F461">
        <f t="shared" ca="1" si="82"/>
        <v>77.318131242144034</v>
      </c>
      <c r="G461">
        <f t="shared" ca="1" si="83"/>
        <v>0</v>
      </c>
      <c r="H461">
        <f t="shared" ca="1" si="84"/>
        <v>68.172112876118518</v>
      </c>
      <c r="I461">
        <f t="shared" ca="1" si="85"/>
        <v>6.1877214112970034</v>
      </c>
      <c r="J461">
        <f t="shared" ca="1" si="88"/>
        <v>894.72924047043239</v>
      </c>
      <c r="K461">
        <f t="shared" ca="1" si="86"/>
        <v>10.749114354811985</v>
      </c>
    </row>
    <row r="462" spans="1:11" x14ac:dyDescent="0.2">
      <c r="A462" s="1">
        <f t="shared" ca="1" si="89"/>
        <v>44701.160046295176</v>
      </c>
      <c r="B462" s="3">
        <f t="shared" ca="1" si="87"/>
        <v>0.70169001451417468</v>
      </c>
      <c r="C462" s="3">
        <f t="shared" ca="1" si="79"/>
        <v>-9</v>
      </c>
      <c r="D462">
        <f t="shared" ca="1" si="80"/>
        <v>13.684789869372427</v>
      </c>
      <c r="E462">
        <f t="shared" ca="1" si="81"/>
        <v>3.5084500725708736</v>
      </c>
      <c r="F462">
        <f t="shared" ca="1" si="82"/>
        <v>76.923685801770432</v>
      </c>
      <c r="G462">
        <f t="shared" ca="1" si="83"/>
        <v>0</v>
      </c>
      <c r="H462">
        <f t="shared" ca="1" si="84"/>
        <v>67.777667435744917</v>
      </c>
      <c r="I462">
        <f t="shared" ca="1" si="85"/>
        <v>6.1050700435425238</v>
      </c>
      <c r="J462">
        <f t="shared" ca="1" si="88"/>
        <v>878.70169001451416</v>
      </c>
      <c r="K462">
        <f t="shared" ca="1" si="86"/>
        <v>11.781409840344077</v>
      </c>
    </row>
    <row r="463" spans="1:11" x14ac:dyDescent="0.2">
      <c r="A463" s="1">
        <f t="shared" ca="1" si="89"/>
        <v>44701.202152776656</v>
      </c>
      <c r="B463" s="3">
        <f t="shared" ca="1" si="87"/>
        <v>0.81950716207057417</v>
      </c>
      <c r="C463" s="3">
        <f t="shared" ca="1" si="79"/>
        <v>-8</v>
      </c>
      <c r="D463">
        <f t="shared" ca="1" si="80"/>
        <v>13.443942703435408</v>
      </c>
      <c r="E463">
        <f t="shared" ca="1" si="81"/>
        <v>4.0975358103528707</v>
      </c>
      <c r="F463">
        <f t="shared" ca="1" si="82"/>
        <v>78.751523281590494</v>
      </c>
      <c r="G463">
        <f t="shared" ca="1" si="83"/>
        <v>221.26693375905541</v>
      </c>
      <c r="H463">
        <f t="shared" ca="1" si="84"/>
        <v>69.605504915564978</v>
      </c>
      <c r="I463">
        <f t="shared" ca="1" si="85"/>
        <v>6.4585214862117226</v>
      </c>
      <c r="J463">
        <f t="shared" ca="1" si="88"/>
        <v>1055.8195071620705</v>
      </c>
      <c r="K463">
        <f t="shared" ca="1" si="86"/>
        <v>11.304928379294259</v>
      </c>
    </row>
    <row r="464" spans="1:11" x14ac:dyDescent="0.2">
      <c r="A464" s="1">
        <f t="shared" ca="1" si="89"/>
        <v>44701.244016202581</v>
      </c>
      <c r="B464" s="3">
        <f t="shared" ca="1" si="87"/>
        <v>0.6642532544352352</v>
      </c>
      <c r="C464" s="3">
        <f t="shared" ca="1" si="79"/>
        <v>-7</v>
      </c>
      <c r="D464">
        <f t="shared" ca="1" si="80"/>
        <v>15.350227218953354</v>
      </c>
      <c r="E464">
        <f t="shared" ca="1" si="81"/>
        <v>3.3212662721761759</v>
      </c>
      <c r="F464">
        <f t="shared" ca="1" si="82"/>
        <v>76.410962300732905</v>
      </c>
      <c r="G464">
        <f t="shared" ca="1" si="83"/>
        <v>467.71780025472026</v>
      </c>
      <c r="H464">
        <f t="shared" ca="1" si="84"/>
        <v>67.264943934707389</v>
      </c>
      <c r="I464">
        <f t="shared" ca="1" si="85"/>
        <v>5.9927597633057061</v>
      </c>
      <c r="J464">
        <f t="shared" ca="1" si="88"/>
        <v>862.66425325443527</v>
      </c>
      <c r="K464">
        <f t="shared" ca="1" si="86"/>
        <v>13.521720710082883</v>
      </c>
    </row>
    <row r="465" spans="1:11" x14ac:dyDescent="0.2">
      <c r="A465" s="1">
        <f t="shared" ca="1" si="89"/>
        <v>44701.285902776654</v>
      </c>
      <c r="B465" s="3">
        <f t="shared" ca="1" si="87"/>
        <v>0.12182471769430225</v>
      </c>
      <c r="C465" s="3">
        <f t="shared" ca="1" si="79"/>
        <v>-6</v>
      </c>
      <c r="D465">
        <f t="shared" ca="1" si="80"/>
        <v>19.269051693834186</v>
      </c>
      <c r="E465">
        <f t="shared" ca="1" si="81"/>
        <v>0.60912358847151127</v>
      </c>
      <c r="F465">
        <f t="shared" ca="1" si="82"/>
        <v>70.367299235240978</v>
      </c>
      <c r="G465">
        <f t="shared" ca="1" si="83"/>
        <v>142.53491970233367</v>
      </c>
      <c r="H465">
        <f t="shared" ca="1" si="84"/>
        <v>61.221280869215455</v>
      </c>
      <c r="I465">
        <f t="shared" ca="1" si="85"/>
        <v>4.3654741530829071</v>
      </c>
      <c r="J465">
        <f t="shared" ca="1" si="88"/>
        <v>939.12182471769427</v>
      </c>
      <c r="K465">
        <f t="shared" ca="1" si="86"/>
        <v>18.525402258445581</v>
      </c>
    </row>
    <row r="466" spans="1:11" x14ac:dyDescent="0.2">
      <c r="A466" s="1">
        <f t="shared" ca="1" si="89"/>
        <v>44701.327615739618</v>
      </c>
      <c r="B466" s="3">
        <f t="shared" ca="1" si="87"/>
        <v>0.64741574761375831</v>
      </c>
      <c r="C466" s="3">
        <f t="shared" ca="1" si="79"/>
        <v>-5</v>
      </c>
      <c r="D466">
        <f t="shared" ca="1" si="80"/>
        <v>16.762921261931208</v>
      </c>
      <c r="E466">
        <f t="shared" ca="1" si="81"/>
        <v>3.2370787380687913</v>
      </c>
      <c r="F466">
        <f t="shared" ca="1" si="82"/>
        <v>76.187905716785593</v>
      </c>
      <c r="G466">
        <f t="shared" ca="1" si="83"/>
        <v>1059.0907707552067</v>
      </c>
      <c r="H466">
        <f t="shared" ca="1" si="84"/>
        <v>67.041887350760078</v>
      </c>
      <c r="I466">
        <f t="shared" ca="1" si="85"/>
        <v>5.9422472428412751</v>
      </c>
      <c r="J466">
        <f t="shared" ca="1" si="88"/>
        <v>1028.6474157476136</v>
      </c>
      <c r="K466">
        <f t="shared" ca="1" si="86"/>
        <v>14.968089766703692</v>
      </c>
    </row>
    <row r="467" spans="1:11" x14ac:dyDescent="0.2">
      <c r="A467" s="1">
        <f t="shared" ca="1" si="89"/>
        <v>44701.369305554428</v>
      </c>
      <c r="B467" s="3">
        <f t="shared" ca="1" si="87"/>
        <v>0.87632457328050173</v>
      </c>
      <c r="C467" s="3">
        <f t="shared" ca="1" si="79"/>
        <v>-4</v>
      </c>
      <c r="D467">
        <f t="shared" ca="1" si="80"/>
        <v>16.494701706877994</v>
      </c>
      <c r="E467">
        <f t="shared" ca="1" si="81"/>
        <v>4.381622866402509</v>
      </c>
      <c r="F467">
        <f t="shared" ca="1" si="82"/>
        <v>79.827804819567746</v>
      </c>
      <c r="G467">
        <f t="shared" ca="1" si="83"/>
        <v>1813.991866690639</v>
      </c>
      <c r="H467">
        <f t="shared" ca="1" si="84"/>
        <v>70.681786453542216</v>
      </c>
      <c r="I467">
        <f t="shared" ca="1" si="85"/>
        <v>6.6289737198415057</v>
      </c>
      <c r="J467">
        <f t="shared" ca="1" si="88"/>
        <v>1088.8763245732805</v>
      </c>
      <c r="K467">
        <f t="shared" ca="1" si="86"/>
        <v>14.24205256031699</v>
      </c>
    </row>
    <row r="468" spans="1:11" x14ac:dyDescent="0.2">
      <c r="A468" s="1">
        <f t="shared" ca="1" si="89"/>
        <v>44701.410960647016</v>
      </c>
      <c r="B468" s="3">
        <f t="shared" ca="1" si="87"/>
        <v>0.8377245135935053</v>
      </c>
      <c r="C468" s="3">
        <f t="shared" ca="1" si="79"/>
        <v>-3</v>
      </c>
      <c r="D468">
        <f t="shared" ca="1" si="80"/>
        <v>17.486826459219483</v>
      </c>
      <c r="E468">
        <f t="shared" ca="1" si="81"/>
        <v>4.1886225679675269</v>
      </c>
      <c r="F468">
        <f t="shared" ca="1" si="82"/>
        <v>79.077047962582441</v>
      </c>
      <c r="G468">
        <f t="shared" ca="1" si="83"/>
        <v>2046.386912695107</v>
      </c>
      <c r="H468">
        <f t="shared" ca="1" si="84"/>
        <v>69.931029596556925</v>
      </c>
      <c r="I468">
        <f t="shared" ca="1" si="85"/>
        <v>6.5131735407805156</v>
      </c>
      <c r="J468">
        <f t="shared" ca="1" si="88"/>
        <v>966.83772451359346</v>
      </c>
      <c r="K468">
        <f t="shared" ca="1" si="86"/>
        <v>15.311377432032472</v>
      </c>
    </row>
    <row r="469" spans="1:11" x14ac:dyDescent="0.2">
      <c r="A469" s="1">
        <f t="shared" ca="1" si="89"/>
        <v>44701.452546295164</v>
      </c>
      <c r="B469" s="3">
        <f t="shared" ca="1" si="87"/>
        <v>0.66114330367697749</v>
      </c>
      <c r="C469" s="3">
        <f t="shared" ca="1" si="79"/>
        <v>-2</v>
      </c>
      <c r="D469">
        <f t="shared" ca="1" si="80"/>
        <v>18.677713392646044</v>
      </c>
      <c r="E469">
        <f t="shared" ca="1" si="81"/>
        <v>3.3057165183848873</v>
      </c>
      <c r="F469">
        <f t="shared" ca="1" si="82"/>
        <v>76.369434535980304</v>
      </c>
      <c r="G469">
        <f t="shared" ca="1" si="83"/>
        <v>1804.1580790492817</v>
      </c>
      <c r="H469">
        <f t="shared" ca="1" si="84"/>
        <v>67.223416169954774</v>
      </c>
      <c r="I469">
        <f t="shared" ca="1" si="85"/>
        <v>5.9834299110309326</v>
      </c>
      <c r="J469">
        <f t="shared" ca="1" si="88"/>
        <v>1078.6611433036769</v>
      </c>
      <c r="K469">
        <f t="shared" ca="1" si="86"/>
        <v>16.855426785292089</v>
      </c>
    </row>
    <row r="470" spans="1:11" x14ac:dyDescent="0.2">
      <c r="A470" s="1">
        <f t="shared" ca="1" si="89"/>
        <v>44701.49409722109</v>
      </c>
      <c r="B470" s="3">
        <f t="shared" ca="1" si="87"/>
        <v>0.36538935547454543</v>
      </c>
      <c r="C470" s="3">
        <f t="shared" ca="1" si="79"/>
        <v>-1</v>
      </c>
      <c r="D470">
        <f t="shared" ca="1" si="80"/>
        <v>19.634610644525456</v>
      </c>
      <c r="E470">
        <f t="shared" ca="1" si="81"/>
        <v>1.826946777372727</v>
      </c>
      <c r="F470">
        <f t="shared" ca="1" si="82"/>
        <v>72.886528827126838</v>
      </c>
      <c r="G470">
        <f t="shared" ca="1" si="83"/>
        <v>1062.7957730923829</v>
      </c>
      <c r="H470">
        <f t="shared" ca="1" si="84"/>
        <v>63.740510461101323</v>
      </c>
      <c r="I470">
        <f t="shared" ca="1" si="85"/>
        <v>5.0961680664236368</v>
      </c>
      <c r="J470">
        <f t="shared" ca="1" si="88"/>
        <v>905.36538935547458</v>
      </c>
      <c r="K470">
        <f t="shared" ca="1" si="86"/>
        <v>18.403831933576363</v>
      </c>
    </row>
    <row r="471" spans="1:11" x14ac:dyDescent="0.2">
      <c r="A471" s="1">
        <f t="shared" ca="1" si="89"/>
        <v>44701.536354165532</v>
      </c>
      <c r="B471" s="3">
        <f t="shared" ca="1" si="87"/>
        <v>0.80052126033783411</v>
      </c>
      <c r="C471" s="3">
        <f t="shared" ca="1" si="79"/>
        <v>0</v>
      </c>
      <c r="D471">
        <f t="shared" ca="1" si="80"/>
        <v>20</v>
      </c>
      <c r="E471">
        <f t="shared" ca="1" si="81"/>
        <v>4.0026063016891706</v>
      </c>
      <c r="F471">
        <f t="shared" ca="1" si="82"/>
        <v>78.427663256981532</v>
      </c>
      <c r="G471">
        <f t="shared" ca="1" si="83"/>
        <v>2377.5481432033671</v>
      </c>
      <c r="H471">
        <f t="shared" ca="1" si="84"/>
        <v>69.281644890956017</v>
      </c>
      <c r="I471">
        <f t="shared" ca="1" si="85"/>
        <v>6.4015637810135022</v>
      </c>
      <c r="J471">
        <f t="shared" ca="1" si="88"/>
        <v>961.80052126033786</v>
      </c>
      <c r="K471">
        <f t="shared" ca="1" si="86"/>
        <v>17.898957479324331</v>
      </c>
    </row>
    <row r="472" spans="1:11" x14ac:dyDescent="0.2">
      <c r="A472" s="1">
        <f t="shared" ca="1" si="89"/>
        <v>44701.578356480342</v>
      </c>
      <c r="B472" s="3">
        <f t="shared" ca="1" si="87"/>
        <v>0.73230995094792606</v>
      </c>
      <c r="C472" s="3">
        <f t="shared" ca="1" si="79"/>
        <v>-1</v>
      </c>
      <c r="D472">
        <f t="shared" ca="1" si="80"/>
        <v>19.267690049052074</v>
      </c>
      <c r="E472">
        <f t="shared" ca="1" si="81"/>
        <v>3.6615497547396303</v>
      </c>
      <c r="F472">
        <f t="shared" ca="1" si="82"/>
        <v>77.363097696951598</v>
      </c>
      <c r="G472">
        <f t="shared" ca="1" si="83"/>
        <v>2130.0454126534223</v>
      </c>
      <c r="H472">
        <f t="shared" ca="1" si="84"/>
        <v>68.217079330926083</v>
      </c>
      <c r="I472">
        <f t="shared" ca="1" si="85"/>
        <v>6.1969298528437786</v>
      </c>
      <c r="J472">
        <f t="shared" ca="1" si="88"/>
        <v>920.73230995094798</v>
      </c>
      <c r="K472">
        <f t="shared" ca="1" si="86"/>
        <v>17.303070147156223</v>
      </c>
    </row>
    <row r="473" spans="1:11" x14ac:dyDescent="0.2">
      <c r="A473" s="1">
        <f t="shared" ca="1" si="89"/>
        <v>44701.620300924784</v>
      </c>
      <c r="B473" s="3">
        <f t="shared" ca="1" si="87"/>
        <v>0.43924862188526803</v>
      </c>
      <c r="C473" s="3">
        <f t="shared" ca="1" si="79"/>
        <v>-2</v>
      </c>
      <c r="D473">
        <f t="shared" ca="1" si="80"/>
        <v>19.121502756229464</v>
      </c>
      <c r="E473">
        <f t="shared" ca="1" si="81"/>
        <v>2.1962431094263399</v>
      </c>
      <c r="F473">
        <f t="shared" ca="1" si="82"/>
        <v>73.69363955316534</v>
      </c>
      <c r="G473">
        <f t="shared" ca="1" si="83"/>
        <v>1198.6417248396692</v>
      </c>
      <c r="H473">
        <f t="shared" ca="1" si="84"/>
        <v>64.547621187139825</v>
      </c>
      <c r="I473">
        <f t="shared" ca="1" si="85"/>
        <v>5.3177458656558043</v>
      </c>
      <c r="J473">
        <f t="shared" ca="1" si="88"/>
        <v>1083.4392486218853</v>
      </c>
      <c r="K473">
        <f t="shared" ca="1" si="86"/>
        <v>17.743005512458929</v>
      </c>
    </row>
    <row r="474" spans="1:11" x14ac:dyDescent="0.2">
      <c r="A474" s="1">
        <f t="shared" ca="1" si="89"/>
        <v>44701.662152776633</v>
      </c>
      <c r="B474" s="3">
        <f t="shared" ca="1" si="87"/>
        <v>0.11434027434288352</v>
      </c>
      <c r="C474" s="3">
        <f t="shared" ca="1" si="79"/>
        <v>-3</v>
      </c>
      <c r="D474">
        <f t="shared" ca="1" si="80"/>
        <v>19.656979176971351</v>
      </c>
      <c r="E474">
        <f t="shared" ca="1" si="81"/>
        <v>0.57170137171441759</v>
      </c>
      <c r="F474">
        <f t="shared" ca="1" si="82"/>
        <v>70.291927299049377</v>
      </c>
      <c r="G474">
        <f t="shared" ca="1" si="83"/>
        <v>279.30953101222343</v>
      </c>
      <c r="H474">
        <f t="shared" ca="1" si="84"/>
        <v>61.145908933023854</v>
      </c>
      <c r="I474">
        <f t="shared" ca="1" si="85"/>
        <v>4.3430208230286507</v>
      </c>
      <c r="J474">
        <f t="shared" ca="1" si="88"/>
        <v>926.11434027434291</v>
      </c>
      <c r="K474">
        <f t="shared" ca="1" si="86"/>
        <v>18.928298628285585</v>
      </c>
    </row>
    <row r="475" spans="1:11" x14ac:dyDescent="0.2">
      <c r="A475" s="1">
        <f t="shared" ca="1" si="89"/>
        <v>44701.703344906258</v>
      </c>
      <c r="B475" s="3">
        <f t="shared" ca="1" si="87"/>
        <v>0.8028956621327813</v>
      </c>
      <c r="C475" s="3">
        <f t="shared" ref="C475:C501" ca="1" si="90">-ABS(HOUR(A475)-12)</f>
        <v>-4</v>
      </c>
      <c r="D475">
        <f t="shared" ref="D475:D501" ca="1" si="91">20 + B475 *C475</f>
        <v>16.788417351468876</v>
      </c>
      <c r="E475">
        <f t="shared" ref="E475:E501" ca="1" si="92">5 *B475</f>
        <v>4.0144783106639066</v>
      </c>
      <c r="F475">
        <f t="shared" ref="F475:F501" ca="1" si="93">77 + (ASIN(B475) -PI()/4)*10</f>
        <v>78.467388054126729</v>
      </c>
      <c r="G475">
        <f t="shared" ref="G475:G501" ca="1" si="94">MAX(0, (COS(C475/12*PI())+0.65)*B475)*1800</f>
        <v>1661.9940206148574</v>
      </c>
      <c r="H475">
        <f t="shared" ref="H475:H501" ca="1" si="95">60 + (ASIN(B475) )*10</f>
        <v>69.321369688101214</v>
      </c>
      <c r="I475">
        <f t="shared" ref="I475:I501" ca="1" si="96">4 + B475*3</f>
        <v>6.4086869863983438</v>
      </c>
      <c r="J475">
        <f t="shared" ca="1" si="88"/>
        <v>929.80289566213276</v>
      </c>
      <c r="K475">
        <f t="shared" ref="K475:K501" ca="1" si="97">D475-0.5-2*B475</f>
        <v>14.682626027203314</v>
      </c>
    </row>
    <row r="476" spans="1:11" x14ac:dyDescent="0.2">
      <c r="A476" s="1">
        <f t="shared" ca="1" si="89"/>
        <v>44701.744374998845</v>
      </c>
      <c r="B476" s="3">
        <f t="shared" ca="1" si="87"/>
        <v>0.49401617209566351</v>
      </c>
      <c r="C476" s="3">
        <f t="shared" ca="1" si="90"/>
        <v>-5</v>
      </c>
      <c r="D476">
        <f t="shared" ca="1" si="91"/>
        <v>17.529919139521681</v>
      </c>
      <c r="E476">
        <f t="shared" ca="1" si="92"/>
        <v>2.4700808604783173</v>
      </c>
      <c r="F476">
        <f t="shared" ca="1" si="93"/>
        <v>74.313047555132798</v>
      </c>
      <c r="G476">
        <f t="shared" ca="1" si="94"/>
        <v>808.14835042053028</v>
      </c>
      <c r="H476">
        <f t="shared" ca="1" si="95"/>
        <v>65.167029189107282</v>
      </c>
      <c r="I476">
        <f t="shared" ca="1" si="96"/>
        <v>5.4820485162869907</v>
      </c>
      <c r="J476">
        <f t="shared" ca="1" si="88"/>
        <v>911.49401617209571</v>
      </c>
      <c r="K476">
        <f t="shared" ca="1" si="97"/>
        <v>16.041886795330353</v>
      </c>
    </row>
    <row r="477" spans="1:11" x14ac:dyDescent="0.2">
      <c r="A477" s="1">
        <f t="shared" ca="1" si="89"/>
        <v>44701.786504628471</v>
      </c>
      <c r="B477" s="3">
        <f t="shared" ca="1" si="87"/>
        <v>0.47229195232187549</v>
      </c>
      <c r="C477" s="3">
        <f t="shared" ca="1" si="90"/>
        <v>-6</v>
      </c>
      <c r="D477">
        <f t="shared" ca="1" si="91"/>
        <v>17.166248286068747</v>
      </c>
      <c r="E477">
        <f t="shared" ca="1" si="92"/>
        <v>2.3614597616093773</v>
      </c>
      <c r="F477">
        <f t="shared" ca="1" si="93"/>
        <v>74.064910385941332</v>
      </c>
      <c r="G477">
        <f t="shared" ca="1" si="94"/>
        <v>552.58158421659448</v>
      </c>
      <c r="H477">
        <f t="shared" ca="1" si="95"/>
        <v>64.918892019915816</v>
      </c>
      <c r="I477">
        <f t="shared" ca="1" si="96"/>
        <v>5.4168758569656266</v>
      </c>
      <c r="J477">
        <f t="shared" ca="1" si="88"/>
        <v>1012.4722919523218</v>
      </c>
      <c r="K477">
        <f t="shared" ca="1" si="97"/>
        <v>15.721664381424995</v>
      </c>
    </row>
    <row r="478" spans="1:11" x14ac:dyDescent="0.2">
      <c r="A478" s="1">
        <f t="shared" ca="1" si="89"/>
        <v>44701.827662035874</v>
      </c>
      <c r="B478" s="3">
        <f t="shared" ca="1" si="87"/>
        <v>0.41684527678758287</v>
      </c>
      <c r="C478" s="3">
        <f t="shared" ca="1" si="90"/>
        <v>-7</v>
      </c>
      <c r="D478">
        <f t="shared" ca="1" si="91"/>
        <v>17.08208306248692</v>
      </c>
      <c r="E478">
        <f t="shared" ca="1" si="92"/>
        <v>2.0842263839379145</v>
      </c>
      <c r="F478">
        <f t="shared" ca="1" si="93"/>
        <v>73.445737547113808</v>
      </c>
      <c r="G478">
        <f t="shared" ca="1" si="94"/>
        <v>293.51148015288726</v>
      </c>
      <c r="H478">
        <f t="shared" ca="1" si="95"/>
        <v>64.299719181088292</v>
      </c>
      <c r="I478">
        <f t="shared" ca="1" si="96"/>
        <v>5.2505358303627485</v>
      </c>
      <c r="J478">
        <f t="shared" ca="1" si="88"/>
        <v>860.41684527678763</v>
      </c>
      <c r="K478">
        <f t="shared" ca="1" si="97"/>
        <v>15.748392508911754</v>
      </c>
    </row>
    <row r="479" spans="1:11" x14ac:dyDescent="0.2">
      <c r="A479" s="1">
        <f t="shared" ca="1" si="89"/>
        <v>44701.869490739577</v>
      </c>
      <c r="B479" s="3">
        <f t="shared" ca="1" si="87"/>
        <v>0.81878185154235816</v>
      </c>
      <c r="C479" s="3">
        <f t="shared" ca="1" si="90"/>
        <v>-8</v>
      </c>
      <c r="D479">
        <f t="shared" ca="1" si="91"/>
        <v>13.449745187661135</v>
      </c>
      <c r="E479">
        <f t="shared" ca="1" si="92"/>
        <v>4.0939092577117906</v>
      </c>
      <c r="F479">
        <f t="shared" ca="1" si="93"/>
        <v>78.738878109746608</v>
      </c>
      <c r="G479">
        <f t="shared" ca="1" si="94"/>
        <v>221.07109991643708</v>
      </c>
      <c r="H479">
        <f t="shared" ca="1" si="95"/>
        <v>69.592859743721093</v>
      </c>
      <c r="I479">
        <f t="shared" ca="1" si="96"/>
        <v>6.4563455546270747</v>
      </c>
      <c r="J479">
        <f t="shared" ca="1" si="88"/>
        <v>993.81878185154233</v>
      </c>
      <c r="K479">
        <f t="shared" ca="1" si="97"/>
        <v>11.312181484576419</v>
      </c>
    </row>
    <row r="480" spans="1:11" x14ac:dyDescent="0.2">
      <c r="A480" s="1">
        <f t="shared" ca="1" si="89"/>
        <v>44701.91158564698</v>
      </c>
      <c r="B480" s="3">
        <f t="shared" ca="1" si="87"/>
        <v>0.67749413281432858</v>
      </c>
      <c r="C480" s="3">
        <f t="shared" ca="1" si="90"/>
        <v>-9</v>
      </c>
      <c r="D480">
        <f t="shared" ca="1" si="91"/>
        <v>13.902552804671043</v>
      </c>
      <c r="E480">
        <f t="shared" ca="1" si="92"/>
        <v>3.387470664071643</v>
      </c>
      <c r="F480">
        <f t="shared" ca="1" si="93"/>
        <v>76.589522073334322</v>
      </c>
      <c r="G480">
        <f t="shared" ca="1" si="94"/>
        <v>0</v>
      </c>
      <c r="H480">
        <f t="shared" ca="1" si="95"/>
        <v>67.443503707308807</v>
      </c>
      <c r="I480">
        <f t="shared" ca="1" si="96"/>
        <v>6.0324823984429852</v>
      </c>
      <c r="J480">
        <f t="shared" ca="1" si="88"/>
        <v>937.67749413281433</v>
      </c>
      <c r="K480">
        <f t="shared" ca="1" si="97"/>
        <v>12.047564539042385</v>
      </c>
    </row>
    <row r="481" spans="1:11" x14ac:dyDescent="0.2">
      <c r="A481" s="1">
        <f t="shared" ca="1" si="89"/>
        <v>44701.953831017345</v>
      </c>
      <c r="B481" s="3">
        <f t="shared" ca="1" si="87"/>
        <v>0.55747062360488742</v>
      </c>
      <c r="C481" s="3">
        <f t="shared" ca="1" si="90"/>
        <v>-10</v>
      </c>
      <c r="D481">
        <f t="shared" ca="1" si="91"/>
        <v>14.425293763951126</v>
      </c>
      <c r="E481">
        <f t="shared" ca="1" si="92"/>
        <v>2.7873531180244369</v>
      </c>
      <c r="F481">
        <f t="shared" ca="1" si="93"/>
        <v>75.059377893827516</v>
      </c>
      <c r="G481">
        <f t="shared" ca="1" si="94"/>
        <v>0</v>
      </c>
      <c r="H481">
        <f t="shared" ca="1" si="95"/>
        <v>65.913359527802001</v>
      </c>
      <c r="I481">
        <f t="shared" ca="1" si="96"/>
        <v>5.6724118708146625</v>
      </c>
      <c r="J481">
        <f t="shared" ca="1" si="88"/>
        <v>931.5574706236049</v>
      </c>
      <c r="K481">
        <f t="shared" ca="1" si="97"/>
        <v>12.810352516741352</v>
      </c>
    </row>
    <row r="482" spans="1:11" x14ac:dyDescent="0.2">
      <c r="A482" s="1">
        <f t="shared" ca="1" si="89"/>
        <v>44701.995243054378</v>
      </c>
      <c r="B482" s="3">
        <f t="shared" ca="1" si="87"/>
        <v>0.17839850042389716</v>
      </c>
      <c r="C482" s="3">
        <f t="shared" ca="1" si="90"/>
        <v>-11</v>
      </c>
      <c r="D482">
        <f t="shared" ca="1" si="91"/>
        <v>18.037616495337133</v>
      </c>
      <c r="E482">
        <f t="shared" ca="1" si="92"/>
        <v>0.89199250211948578</v>
      </c>
      <c r="F482">
        <f t="shared" ca="1" si="93"/>
        <v>70.939604377460967</v>
      </c>
      <c r="G482">
        <f t="shared" ca="1" si="94"/>
        <v>0</v>
      </c>
      <c r="H482">
        <f t="shared" ca="1" si="95"/>
        <v>61.793586011435458</v>
      </c>
      <c r="I482">
        <f t="shared" ca="1" si="96"/>
        <v>4.5351955012716916</v>
      </c>
      <c r="J482">
        <f t="shared" ca="1" si="88"/>
        <v>969.1783985004239</v>
      </c>
      <c r="K482">
        <f t="shared" ca="1" si="97"/>
        <v>17.180819494489338</v>
      </c>
    </row>
    <row r="483" spans="1:11" x14ac:dyDescent="0.2">
      <c r="A483" s="1">
        <f t="shared" ca="1" si="89"/>
        <v>44702.036620369188</v>
      </c>
      <c r="B483" s="3">
        <f t="shared" ca="1" si="87"/>
        <v>0.14260231488749453</v>
      </c>
      <c r="C483" s="3">
        <f t="shared" ca="1" si="90"/>
        <v>-12</v>
      </c>
      <c r="D483">
        <f t="shared" ca="1" si="91"/>
        <v>18.288772221350065</v>
      </c>
      <c r="E483">
        <f t="shared" ca="1" si="92"/>
        <v>0.71301157443747265</v>
      </c>
      <c r="F483">
        <f t="shared" ca="1" si="93"/>
        <v>70.576919415444465</v>
      </c>
      <c r="G483">
        <f t="shared" ca="1" si="94"/>
        <v>0</v>
      </c>
      <c r="H483">
        <f t="shared" ca="1" si="95"/>
        <v>61.430901049418942</v>
      </c>
      <c r="I483">
        <f t="shared" ca="1" si="96"/>
        <v>4.4278069446624837</v>
      </c>
      <c r="J483">
        <f t="shared" ca="1" si="88"/>
        <v>1013.1426023148875</v>
      </c>
      <c r="K483">
        <f t="shared" ca="1" si="97"/>
        <v>17.503567591575077</v>
      </c>
    </row>
    <row r="484" spans="1:11" x14ac:dyDescent="0.2">
      <c r="A484" s="1">
        <f t="shared" ca="1" si="89"/>
        <v>44702.078726850668</v>
      </c>
      <c r="B484" s="3">
        <f t="shared" ca="1" si="87"/>
        <v>0.53716253564595107</v>
      </c>
      <c r="C484" s="3">
        <f t="shared" ca="1" si="90"/>
        <v>-11</v>
      </c>
      <c r="D484">
        <f t="shared" ca="1" si="91"/>
        <v>14.091212107894538</v>
      </c>
      <c r="E484">
        <f t="shared" ca="1" si="92"/>
        <v>2.6858126782297553</v>
      </c>
      <c r="F484">
        <f t="shared" ca="1" si="93"/>
        <v>74.816713263129643</v>
      </c>
      <c r="G484">
        <f t="shared" ca="1" si="94"/>
        <v>0</v>
      </c>
      <c r="H484">
        <f t="shared" ca="1" si="95"/>
        <v>65.670694897104127</v>
      </c>
      <c r="I484">
        <f t="shared" ca="1" si="96"/>
        <v>5.6114876069378532</v>
      </c>
      <c r="J484">
        <f t="shared" ca="1" si="88"/>
        <v>938.53716253564596</v>
      </c>
      <c r="K484">
        <f t="shared" ca="1" si="97"/>
        <v>12.516887036602636</v>
      </c>
    </row>
    <row r="485" spans="1:11" x14ac:dyDescent="0.2">
      <c r="A485" s="1">
        <f t="shared" ca="1" si="89"/>
        <v>44702.119907406224</v>
      </c>
      <c r="B485" s="3">
        <f t="shared" ca="1" si="87"/>
        <v>0.30067586547791447</v>
      </c>
      <c r="C485" s="3">
        <f t="shared" ca="1" si="90"/>
        <v>-10</v>
      </c>
      <c r="D485">
        <f t="shared" ca="1" si="91"/>
        <v>16.993241345220856</v>
      </c>
      <c r="E485">
        <f t="shared" ca="1" si="92"/>
        <v>1.5033793273895724</v>
      </c>
      <c r="F485">
        <f t="shared" ca="1" si="93"/>
        <v>72.200030691583876</v>
      </c>
      <c r="G485">
        <f t="shared" ca="1" si="94"/>
        <v>0</v>
      </c>
      <c r="H485">
        <f t="shared" ca="1" si="95"/>
        <v>63.054012325558354</v>
      </c>
      <c r="I485">
        <f t="shared" ca="1" si="96"/>
        <v>4.9020275964337436</v>
      </c>
      <c r="J485">
        <f t="shared" ca="1" si="88"/>
        <v>1001.300675865478</v>
      </c>
      <c r="K485">
        <f t="shared" ca="1" si="97"/>
        <v>15.891889614265027</v>
      </c>
    </row>
    <row r="486" spans="1:11" x14ac:dyDescent="0.2">
      <c r="A486" s="1">
        <f t="shared" ca="1" si="89"/>
        <v>44702.160891202519</v>
      </c>
      <c r="B486" s="3">
        <f t="shared" ca="1" si="87"/>
        <v>0.81467640494276672</v>
      </c>
      <c r="C486" s="3">
        <f t="shared" ca="1" si="90"/>
        <v>-9</v>
      </c>
      <c r="D486">
        <f t="shared" ca="1" si="91"/>
        <v>12.667912355515099</v>
      </c>
      <c r="E486">
        <f t="shared" ca="1" si="92"/>
        <v>4.0733820247138333</v>
      </c>
      <c r="F486">
        <f t="shared" ca="1" si="93"/>
        <v>78.667728091314501</v>
      </c>
      <c r="G486">
        <f t="shared" ca="1" si="94"/>
        <v>0</v>
      </c>
      <c r="H486">
        <f t="shared" ca="1" si="95"/>
        <v>69.521709725288986</v>
      </c>
      <c r="I486">
        <f t="shared" ca="1" si="96"/>
        <v>6.4440292148282996</v>
      </c>
      <c r="J486">
        <f t="shared" ca="1" si="88"/>
        <v>1037.8146764049427</v>
      </c>
      <c r="K486">
        <f t="shared" ca="1" si="97"/>
        <v>10.538559545629566</v>
      </c>
    </row>
    <row r="487" spans="1:11" x14ac:dyDescent="0.2">
      <c r="A487" s="1">
        <f t="shared" ca="1" si="89"/>
        <v>44702.202847221037</v>
      </c>
      <c r="B487" s="3">
        <f t="shared" ca="1" si="87"/>
        <v>0.20542547197028871</v>
      </c>
      <c r="C487" s="3">
        <f t="shared" ca="1" si="90"/>
        <v>-8</v>
      </c>
      <c r="D487">
        <f t="shared" ca="1" si="91"/>
        <v>18.356596224237691</v>
      </c>
      <c r="E487">
        <f t="shared" ca="1" si="92"/>
        <v>1.0271273598514434</v>
      </c>
      <c r="F487">
        <f t="shared" ca="1" si="93"/>
        <v>71.215002678989507</v>
      </c>
      <c r="G487">
        <f t="shared" ca="1" si="94"/>
        <v>55.464877431978039</v>
      </c>
      <c r="H487">
        <f t="shared" ca="1" si="95"/>
        <v>62.068984312963991</v>
      </c>
      <c r="I487">
        <f t="shared" ca="1" si="96"/>
        <v>4.6162764159108658</v>
      </c>
      <c r="J487">
        <f t="shared" ca="1" si="88"/>
        <v>1016.2054254719703</v>
      </c>
      <c r="K487">
        <f t="shared" ca="1" si="97"/>
        <v>17.445745280297114</v>
      </c>
    </row>
    <row r="488" spans="1:11" x14ac:dyDescent="0.2">
      <c r="A488" s="1">
        <f t="shared" ca="1" si="89"/>
        <v>44702.24498842474</v>
      </c>
      <c r="B488" s="3">
        <f t="shared" ca="1" si="87"/>
        <v>0.6072056947401846</v>
      </c>
      <c r="C488" s="3">
        <f t="shared" ca="1" si="90"/>
        <v>-7</v>
      </c>
      <c r="D488">
        <f t="shared" ca="1" si="91"/>
        <v>15.749560136818708</v>
      </c>
      <c r="E488">
        <f t="shared" ca="1" si="92"/>
        <v>3.0360284737009229</v>
      </c>
      <c r="F488">
        <f t="shared" ca="1" si="93"/>
        <v>75.671408178291529</v>
      </c>
      <c r="G488">
        <f t="shared" ca="1" si="94"/>
        <v>427.54914627777481</v>
      </c>
      <c r="H488">
        <f t="shared" ca="1" si="95"/>
        <v>66.525389812266013</v>
      </c>
      <c r="I488">
        <f t="shared" ca="1" si="96"/>
        <v>5.8216170842205539</v>
      </c>
      <c r="J488">
        <f t="shared" ca="1" si="88"/>
        <v>935.60720569474017</v>
      </c>
      <c r="K488">
        <f t="shared" ca="1" si="97"/>
        <v>14.035148747338338</v>
      </c>
    </row>
    <row r="489" spans="1:11" x14ac:dyDescent="0.2">
      <c r="A489" s="1">
        <f t="shared" ca="1" si="89"/>
        <v>44702.286909721035</v>
      </c>
      <c r="B489" s="3">
        <f t="shared" ca="1" si="87"/>
        <v>0.23332180531870894</v>
      </c>
      <c r="C489" s="3">
        <f t="shared" ca="1" si="90"/>
        <v>-6</v>
      </c>
      <c r="D489">
        <f t="shared" ca="1" si="91"/>
        <v>18.600069168087746</v>
      </c>
      <c r="E489">
        <f t="shared" ca="1" si="92"/>
        <v>1.1666090265935447</v>
      </c>
      <c r="F489">
        <f t="shared" ca="1" si="93"/>
        <v>71.500942180826598</v>
      </c>
      <c r="G489">
        <f t="shared" ca="1" si="94"/>
        <v>272.98651222288953</v>
      </c>
      <c r="H489">
        <f t="shared" ca="1" si="95"/>
        <v>62.354923814801076</v>
      </c>
      <c r="I489">
        <f t="shared" ca="1" si="96"/>
        <v>4.699965415956127</v>
      </c>
      <c r="J489">
        <f t="shared" ca="1" si="88"/>
        <v>1016.2333218053187</v>
      </c>
      <c r="K489">
        <f t="shared" ca="1" si="97"/>
        <v>17.633425557450327</v>
      </c>
    </row>
    <row r="490" spans="1:11" x14ac:dyDescent="0.2">
      <c r="A490" s="1">
        <f t="shared" ca="1" si="89"/>
        <v>44702.328275461776</v>
      </c>
      <c r="B490" s="3">
        <f t="shared" ca="1" si="87"/>
        <v>0.86577300976475668</v>
      </c>
      <c r="C490" s="3">
        <f t="shared" ca="1" si="90"/>
        <v>-5</v>
      </c>
      <c r="D490">
        <f t="shared" ca="1" si="91"/>
        <v>15.671134951176217</v>
      </c>
      <c r="E490">
        <f t="shared" ca="1" si="92"/>
        <v>4.3288650488237836</v>
      </c>
      <c r="F490">
        <f t="shared" ca="1" si="93"/>
        <v>79.612948202184313</v>
      </c>
      <c r="G490">
        <f t="shared" ca="1" si="94"/>
        <v>1416.2958000178949</v>
      </c>
      <c r="H490">
        <f t="shared" ca="1" si="95"/>
        <v>70.466929836158783</v>
      </c>
      <c r="I490">
        <f t="shared" ca="1" si="96"/>
        <v>6.5973190292942698</v>
      </c>
      <c r="J490">
        <f t="shared" ca="1" si="88"/>
        <v>860.86577300976478</v>
      </c>
      <c r="K490">
        <f t="shared" ca="1" si="97"/>
        <v>13.439588931646703</v>
      </c>
    </row>
    <row r="491" spans="1:11" x14ac:dyDescent="0.2">
      <c r="A491" s="1">
        <f t="shared" ca="1" si="89"/>
        <v>44702.370081017332</v>
      </c>
      <c r="B491" s="3">
        <f t="shared" ca="1" si="87"/>
        <v>0.73352135689171694</v>
      </c>
      <c r="C491" s="3">
        <f t="shared" ca="1" si="90"/>
        <v>-4</v>
      </c>
      <c r="D491">
        <f t="shared" ca="1" si="91"/>
        <v>17.065914572433133</v>
      </c>
      <c r="E491">
        <f t="shared" ca="1" si="92"/>
        <v>3.6676067844585845</v>
      </c>
      <c r="F491">
        <f t="shared" ca="1" si="93"/>
        <v>77.380904133957529</v>
      </c>
      <c r="G491">
        <f t="shared" ca="1" si="94"/>
        <v>1518.3892087658542</v>
      </c>
      <c r="H491">
        <f t="shared" ca="1" si="95"/>
        <v>68.234885767932013</v>
      </c>
      <c r="I491">
        <f t="shared" ca="1" si="96"/>
        <v>6.200564070675151</v>
      </c>
      <c r="J491">
        <f t="shared" ca="1" si="88"/>
        <v>1005.7335213568917</v>
      </c>
      <c r="K491">
        <f t="shared" ca="1" si="97"/>
        <v>15.0988718586497</v>
      </c>
    </row>
    <row r="492" spans="1:11" x14ac:dyDescent="0.2">
      <c r="A492" s="1">
        <f t="shared" ca="1" si="89"/>
        <v>44702.412326387697</v>
      </c>
      <c r="B492" s="3">
        <f t="shared" ca="1" si="87"/>
        <v>0.2364129974751189</v>
      </c>
      <c r="C492" s="3">
        <f t="shared" ca="1" si="90"/>
        <v>-3</v>
      </c>
      <c r="D492">
        <f t="shared" ca="1" si="91"/>
        <v>19.290761007574645</v>
      </c>
      <c r="E492">
        <f t="shared" ca="1" si="92"/>
        <v>1.1820649873755946</v>
      </c>
      <c r="F492">
        <f t="shared" ca="1" si="93"/>
        <v>71.532743687923627</v>
      </c>
      <c r="G492">
        <f t="shared" ca="1" si="94"/>
        <v>577.50782766141958</v>
      </c>
      <c r="H492">
        <f t="shared" ca="1" si="95"/>
        <v>62.386725321898105</v>
      </c>
      <c r="I492">
        <f t="shared" ca="1" si="96"/>
        <v>4.709238992425357</v>
      </c>
      <c r="J492">
        <f t="shared" ca="1" si="88"/>
        <v>929.2364129974751</v>
      </c>
      <c r="K492">
        <f t="shared" ca="1" si="97"/>
        <v>18.317935012624407</v>
      </c>
    </row>
    <row r="493" spans="1:11" x14ac:dyDescent="0.2">
      <c r="A493" s="1">
        <f t="shared" ca="1" si="89"/>
        <v>44702.454641202508</v>
      </c>
      <c r="B493" s="3">
        <f t="shared" ca="1" si="87"/>
        <v>7.5326306282797462E-2</v>
      </c>
      <c r="C493" s="3">
        <f t="shared" ca="1" si="90"/>
        <v>-2</v>
      </c>
      <c r="D493">
        <f t="shared" ca="1" si="91"/>
        <v>19.849347387434406</v>
      </c>
      <c r="E493">
        <f t="shared" ca="1" si="92"/>
        <v>0.37663153141398731</v>
      </c>
      <c r="F493">
        <f t="shared" ca="1" si="93"/>
        <v>69.89999559621134</v>
      </c>
      <c r="G493">
        <f t="shared" ca="1" si="94"/>
        <v>205.55386901634299</v>
      </c>
      <c r="H493">
        <f t="shared" ca="1" si="95"/>
        <v>60.753977230185825</v>
      </c>
      <c r="I493">
        <f t="shared" ca="1" si="96"/>
        <v>4.2259789188483925</v>
      </c>
      <c r="J493">
        <f t="shared" ca="1" si="88"/>
        <v>892.07532630628282</v>
      </c>
      <c r="K493">
        <f t="shared" ca="1" si="97"/>
        <v>19.198694774868812</v>
      </c>
    </row>
    <row r="494" spans="1:11" x14ac:dyDescent="0.2">
      <c r="A494" s="1">
        <f t="shared" ca="1" si="89"/>
        <v>44702.496550924727</v>
      </c>
      <c r="B494" s="3">
        <f t="shared" ca="1" si="87"/>
        <v>0.26526155301650112</v>
      </c>
      <c r="C494" s="3">
        <f t="shared" ca="1" si="90"/>
        <v>-1</v>
      </c>
      <c r="D494">
        <f t="shared" ca="1" si="91"/>
        <v>19.734738446983499</v>
      </c>
      <c r="E494">
        <f t="shared" ca="1" si="92"/>
        <v>1.3263077650825057</v>
      </c>
      <c r="F494">
        <f t="shared" ca="1" si="93"/>
        <v>71.830770196950994</v>
      </c>
      <c r="G494">
        <f t="shared" ca="1" si="94"/>
        <v>771.5573896336399</v>
      </c>
      <c r="H494">
        <f t="shared" ca="1" si="95"/>
        <v>62.684751830925478</v>
      </c>
      <c r="I494">
        <f t="shared" ca="1" si="96"/>
        <v>4.7957846590495032</v>
      </c>
      <c r="J494">
        <f t="shared" ca="1" si="88"/>
        <v>992.26526155301656</v>
      </c>
      <c r="K494">
        <f t="shared" ca="1" si="97"/>
        <v>18.704215340950498</v>
      </c>
    </row>
    <row r="495" spans="1:11" x14ac:dyDescent="0.2">
      <c r="A495" s="1">
        <f t="shared" ca="1" si="89"/>
        <v>44702.538912035838</v>
      </c>
      <c r="B495" s="3">
        <f t="shared" ca="1" si="87"/>
        <v>0.59029906176090619</v>
      </c>
      <c r="C495" s="3">
        <f t="shared" ca="1" si="90"/>
        <v>0</v>
      </c>
      <c r="D495">
        <f t="shared" ca="1" si="91"/>
        <v>20</v>
      </c>
      <c r="E495">
        <f t="shared" ca="1" si="92"/>
        <v>2.9514953088045308</v>
      </c>
      <c r="F495">
        <f t="shared" ca="1" si="93"/>
        <v>75.460311270329939</v>
      </c>
      <c r="G495">
        <f t="shared" ca="1" si="94"/>
        <v>1753.1882134298912</v>
      </c>
      <c r="H495">
        <f t="shared" ca="1" si="95"/>
        <v>66.314292904304423</v>
      </c>
      <c r="I495">
        <f t="shared" ca="1" si="96"/>
        <v>5.7708971852827187</v>
      </c>
      <c r="J495">
        <f t="shared" ca="1" si="88"/>
        <v>887.5902990617609</v>
      </c>
      <c r="K495">
        <f t="shared" ca="1" si="97"/>
        <v>18.319401876478189</v>
      </c>
    </row>
    <row r="496" spans="1:11" x14ac:dyDescent="0.2">
      <c r="A496" s="1">
        <f t="shared" ca="1" si="89"/>
        <v>44702.581087961764</v>
      </c>
      <c r="B496" s="3">
        <f t="shared" ca="1" si="87"/>
        <v>0.93749947316529525</v>
      </c>
      <c r="C496" s="3">
        <f t="shared" ca="1" si="90"/>
        <v>-1</v>
      </c>
      <c r="D496">
        <f t="shared" ca="1" si="91"/>
        <v>19.062500526834704</v>
      </c>
      <c r="E496">
        <f t="shared" ca="1" si="92"/>
        <v>4.6874973658264762</v>
      </c>
      <c r="F496">
        <f t="shared" ca="1" si="93"/>
        <v>81.299754477534123</v>
      </c>
      <c r="G496">
        <f t="shared" ca="1" si="94"/>
        <v>2726.8732994763527</v>
      </c>
      <c r="H496">
        <f t="shared" ca="1" si="95"/>
        <v>72.153736111508607</v>
      </c>
      <c r="I496">
        <f t="shared" ca="1" si="96"/>
        <v>6.8124984194958857</v>
      </c>
      <c r="J496">
        <f t="shared" ca="1" si="88"/>
        <v>908.9374994731653</v>
      </c>
      <c r="K496">
        <f t="shared" ca="1" si="97"/>
        <v>16.687501580504112</v>
      </c>
    </row>
    <row r="497" spans="1:11" x14ac:dyDescent="0.2">
      <c r="A497" s="1">
        <f t="shared" ca="1" si="89"/>
        <v>44702.622164350651</v>
      </c>
      <c r="B497" s="3">
        <f t="shared" ca="1" si="87"/>
        <v>2.5921415886970611E-2</v>
      </c>
      <c r="C497" s="3">
        <f t="shared" ca="1" si="90"/>
        <v>-2</v>
      </c>
      <c r="D497">
        <f t="shared" ca="1" si="91"/>
        <v>19.948157168226057</v>
      </c>
      <c r="E497">
        <f t="shared" ca="1" si="92"/>
        <v>0.12960707943485306</v>
      </c>
      <c r="F497">
        <f t="shared" ca="1" si="93"/>
        <v>69.405261562196941</v>
      </c>
      <c r="G497">
        <f t="shared" ca="1" si="94"/>
        <v>70.73554497607617</v>
      </c>
      <c r="H497">
        <f t="shared" ca="1" si="95"/>
        <v>60.259243196171425</v>
      </c>
      <c r="I497">
        <f t="shared" ca="1" si="96"/>
        <v>4.0777642476609115</v>
      </c>
      <c r="J497">
        <f t="shared" ca="1" si="88"/>
        <v>917.02592141588696</v>
      </c>
      <c r="K497">
        <f t="shared" ca="1" si="97"/>
        <v>19.396314336452114</v>
      </c>
    </row>
    <row r="498" spans="1:11" x14ac:dyDescent="0.2">
      <c r="A498" s="1">
        <f t="shared" ca="1" si="89"/>
        <v>44702.664386572869</v>
      </c>
      <c r="B498" s="3">
        <f t="shared" ca="1" si="87"/>
        <v>0.81419596517303128</v>
      </c>
      <c r="C498" s="3">
        <f t="shared" ca="1" si="90"/>
        <v>-3</v>
      </c>
      <c r="D498">
        <f t="shared" ca="1" si="91"/>
        <v>17.557412104480907</v>
      </c>
      <c r="E498">
        <f t="shared" ca="1" si="92"/>
        <v>4.0709798258651562</v>
      </c>
      <c r="F498">
        <f t="shared" ca="1" si="93"/>
        <v>78.659448259018248</v>
      </c>
      <c r="G498">
        <f t="shared" ca="1" si="94"/>
        <v>1988.9115579918846</v>
      </c>
      <c r="H498">
        <f t="shared" ca="1" si="95"/>
        <v>69.513429892992733</v>
      </c>
      <c r="I498">
        <f t="shared" ca="1" si="96"/>
        <v>6.4425878955190941</v>
      </c>
      <c r="J498">
        <f t="shared" ca="1" si="88"/>
        <v>955.81419596517298</v>
      </c>
      <c r="K498">
        <f t="shared" ca="1" si="97"/>
        <v>15.429020174134845</v>
      </c>
    </row>
    <row r="499" spans="1:11" x14ac:dyDescent="0.2">
      <c r="A499" s="1">
        <f t="shared" ca="1" si="89"/>
        <v>44702.705509258049</v>
      </c>
      <c r="B499" s="3">
        <f t="shared" ca="1" si="87"/>
        <v>0.28338048872148935</v>
      </c>
      <c r="C499" s="3">
        <f t="shared" ca="1" si="90"/>
        <v>-4</v>
      </c>
      <c r="D499">
        <f t="shared" ca="1" si="91"/>
        <v>18.866478045114043</v>
      </c>
      <c r="E499">
        <f t="shared" ca="1" si="92"/>
        <v>1.4169024436074467</v>
      </c>
      <c r="F499">
        <f t="shared" ca="1" si="93"/>
        <v>72.019191056947861</v>
      </c>
      <c r="G499">
        <f t="shared" ca="1" si="94"/>
        <v>586.597611653483</v>
      </c>
      <c r="H499">
        <f t="shared" ca="1" si="95"/>
        <v>62.873172690922345</v>
      </c>
      <c r="I499">
        <f t="shared" ca="1" si="96"/>
        <v>4.8501414661644677</v>
      </c>
      <c r="J499">
        <f t="shared" ca="1" si="88"/>
        <v>932.28338048872149</v>
      </c>
      <c r="K499">
        <f t="shared" ca="1" si="97"/>
        <v>17.799717067671065</v>
      </c>
    </row>
    <row r="500" spans="1:11" x14ac:dyDescent="0.2">
      <c r="A500" s="1">
        <f t="shared" ca="1" si="89"/>
        <v>44702.747314813605</v>
      </c>
      <c r="B500" s="3">
        <f t="shared" ca="1" si="87"/>
        <v>0.65006030269846726</v>
      </c>
      <c r="C500" s="3">
        <f t="shared" ca="1" si="90"/>
        <v>-5</v>
      </c>
      <c r="D500">
        <f t="shared" ca="1" si="91"/>
        <v>16.749698486507665</v>
      </c>
      <c r="E500">
        <f t="shared" ca="1" si="92"/>
        <v>3.2503015134923361</v>
      </c>
      <c r="F500">
        <f t="shared" ca="1" si="93"/>
        <v>76.222656285464609</v>
      </c>
      <c r="G500">
        <f t="shared" ca="1" si="94"/>
        <v>1063.4169304034579</v>
      </c>
      <c r="H500">
        <f t="shared" ca="1" si="95"/>
        <v>67.076637919439094</v>
      </c>
      <c r="I500">
        <f t="shared" ca="1" si="96"/>
        <v>5.950180908095402</v>
      </c>
      <c r="J500">
        <f t="shared" ca="1" si="88"/>
        <v>1098.6500603026984</v>
      </c>
      <c r="K500">
        <f t="shared" ca="1" si="97"/>
        <v>14.949577881110731</v>
      </c>
    </row>
    <row r="501" spans="1:11" x14ac:dyDescent="0.2">
      <c r="A501" s="1">
        <f t="shared" ca="1" si="89"/>
        <v>44702.789409721008</v>
      </c>
      <c r="B501" s="3">
        <f t="shared" ca="1" si="87"/>
        <v>0.64662976642978132</v>
      </c>
      <c r="C501" s="3">
        <f t="shared" ca="1" si="90"/>
        <v>-6</v>
      </c>
      <c r="D501">
        <f t="shared" ca="1" si="91"/>
        <v>16.120221401421311</v>
      </c>
      <c r="E501">
        <f t="shared" ca="1" si="92"/>
        <v>3.2331488321489066</v>
      </c>
      <c r="F501">
        <f t="shared" ca="1" si="93"/>
        <v>76.177597369132585</v>
      </c>
      <c r="G501">
        <f t="shared" ca="1" si="94"/>
        <v>756.55682672284433</v>
      </c>
      <c r="H501">
        <f t="shared" ca="1" si="95"/>
        <v>67.031579003107069</v>
      </c>
      <c r="I501">
        <f t="shared" ca="1" si="96"/>
        <v>5.9398892992893444</v>
      </c>
      <c r="J501">
        <f t="shared" ca="1" si="88"/>
        <v>919.64662976642978</v>
      </c>
      <c r="K501">
        <f t="shared" ca="1" si="97"/>
        <v>14.326961868561749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9CDD-8531-8B4F-84D7-F6B567CE652D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DE1-1900-8141-BD6D-A7B328FB8C46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150F-E50C-E84E-8F6B-B5406B8B512A}">
  <dimension ref="A1:O22"/>
  <sheetViews>
    <sheetView workbookViewId="0">
      <selection activeCell="E9" sqref="E9"/>
    </sheetView>
  </sheetViews>
  <sheetFormatPr baseColWidth="10" defaultRowHeight="16" x14ac:dyDescent="0.2"/>
  <cols>
    <col min="1" max="1" width="19.33203125" customWidth="1"/>
    <col min="12" max="12" width="18.83203125" customWidth="1"/>
  </cols>
  <sheetData>
    <row r="1" spans="1:15" x14ac:dyDescent="0.2">
      <c r="A1" s="1" t="s">
        <v>0</v>
      </c>
      <c r="B1" t="s">
        <v>242</v>
      </c>
      <c r="C1" t="s">
        <v>241</v>
      </c>
      <c r="D1" t="s">
        <v>240</v>
      </c>
      <c r="E1" t="s">
        <v>243</v>
      </c>
      <c r="F1" t="s">
        <v>244</v>
      </c>
      <c r="G1" t="s">
        <v>245</v>
      </c>
      <c r="L1" s="1" t="s">
        <v>0</v>
      </c>
      <c r="M1" t="s">
        <v>243</v>
      </c>
      <c r="N1" t="s">
        <v>244</v>
      </c>
      <c r="O1" t="s">
        <v>245</v>
      </c>
    </row>
    <row r="2" spans="1:15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  <c r="L2" s="1">
        <v>44680.5</v>
      </c>
      <c r="M2" t="s">
        <v>246</v>
      </c>
    </row>
    <row r="3" spans="1:15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  <c r="L3" s="1">
        <v>44680.5</v>
      </c>
      <c r="N3" t="s">
        <v>246</v>
      </c>
    </row>
    <row r="4" spans="1:15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  <c r="L4" s="1">
        <v>44680.5</v>
      </c>
      <c r="O4" t="s">
        <v>246</v>
      </c>
    </row>
    <row r="5" spans="1:15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  <c r="L5" s="1">
        <v>44681.5</v>
      </c>
      <c r="M5" t="s">
        <v>247</v>
      </c>
    </row>
    <row r="6" spans="1:15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  <c r="L6" s="1">
        <v>44681.5</v>
      </c>
      <c r="N6" t="s">
        <v>247</v>
      </c>
    </row>
    <row r="7" spans="1:15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  <c r="L7" s="1">
        <v>44681.5</v>
      </c>
      <c r="O7" t="s">
        <v>247</v>
      </c>
    </row>
    <row r="8" spans="1:15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  <c r="L8" s="1">
        <v>44682.5</v>
      </c>
      <c r="M8" t="s">
        <v>248</v>
      </c>
    </row>
    <row r="9" spans="1:15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  <c r="L9" s="1">
        <v>44682.5</v>
      </c>
      <c r="N9" t="s">
        <v>248</v>
      </c>
    </row>
    <row r="10" spans="1:15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  <c r="L10" s="1">
        <v>44682.5</v>
      </c>
      <c r="O10" t="s">
        <v>248</v>
      </c>
    </row>
    <row r="11" spans="1:15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15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15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15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15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15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C0C0-7339-FF4C-A0E3-9195DAF88E74}">
  <dimension ref="A1:G22"/>
  <sheetViews>
    <sheetView workbookViewId="0">
      <selection activeCell="Q15" sqref="Q15"/>
    </sheetView>
  </sheetViews>
  <sheetFormatPr baseColWidth="10" defaultRowHeight="16" x14ac:dyDescent="0.2"/>
  <cols>
    <col min="1" max="1" width="15.83203125" bestFit="1" customWidth="1"/>
  </cols>
  <sheetData>
    <row r="1" spans="1:7" x14ac:dyDescent="0.2">
      <c r="A1" s="1" t="s">
        <v>0</v>
      </c>
      <c r="B1" t="s">
        <v>12</v>
      </c>
      <c r="C1" t="s">
        <v>15</v>
      </c>
      <c r="D1" t="s">
        <v>18</v>
      </c>
      <c r="E1" t="s">
        <v>21</v>
      </c>
      <c r="F1" t="s">
        <v>24</v>
      </c>
      <c r="G1" t="s">
        <v>27</v>
      </c>
    </row>
    <row r="2" spans="1:7" x14ac:dyDescent="0.2">
      <c r="A2" s="1">
        <v>44682.5</v>
      </c>
      <c r="B2">
        <f>'2 TV, 1RV'!D2</f>
        <v>3</v>
      </c>
      <c r="C2">
        <f>'2 TV, 1RV'!G2</f>
        <v>2</v>
      </c>
      <c r="D2">
        <f>'2 TV, 1RV'!J2</f>
        <v>2</v>
      </c>
      <c r="E2">
        <f>'2 TV, 1RV'!M2</f>
        <v>2</v>
      </c>
      <c r="F2">
        <f>'2 TV, 1RV'!P2</f>
        <v>3</v>
      </c>
      <c r="G2">
        <f>'2 TV, 1RV'!S2</f>
        <v>2</v>
      </c>
    </row>
    <row r="3" spans="1:7" x14ac:dyDescent="0.2">
      <c r="A3" s="1">
        <f>A2+1</f>
        <v>44683.5</v>
      </c>
      <c r="B3">
        <f>'2 TV, 1RV'!D3</f>
        <v>3</v>
      </c>
      <c r="C3">
        <f>'2 TV, 1RV'!G3</f>
        <v>2</v>
      </c>
      <c r="D3">
        <f>'2 TV, 1RV'!J3</f>
        <v>2</v>
      </c>
      <c r="E3">
        <f>'2 TV, 1RV'!M3</f>
        <v>2</v>
      </c>
      <c r="F3">
        <f>'2 TV, 1RV'!P3</f>
        <v>3</v>
      </c>
      <c r="G3">
        <f>'2 TV, 1RV'!S3</f>
        <v>2</v>
      </c>
    </row>
    <row r="4" spans="1:7" x14ac:dyDescent="0.2">
      <c r="A4" s="1">
        <f t="shared" ref="A4:A22" si="0">A3+1</f>
        <v>44684.5</v>
      </c>
      <c r="B4">
        <f>'2 TV, 1RV'!D4</f>
        <v>3</v>
      </c>
      <c r="C4">
        <f>'2 TV, 1RV'!G4</f>
        <v>2</v>
      </c>
      <c r="D4">
        <f>'2 TV, 1RV'!J4</f>
        <v>2</v>
      </c>
      <c r="E4">
        <f>'2 TV, 1RV'!M4</f>
        <v>2</v>
      </c>
      <c r="F4">
        <f>'2 TV, 1RV'!P4</f>
        <v>3</v>
      </c>
      <c r="G4">
        <f>'2 TV, 1RV'!S4</f>
        <v>2</v>
      </c>
    </row>
    <row r="5" spans="1:7" x14ac:dyDescent="0.2">
      <c r="A5" s="1">
        <f t="shared" si="0"/>
        <v>44685.5</v>
      </c>
      <c r="B5">
        <f>'2 TV, 1RV'!D5</f>
        <v>3</v>
      </c>
      <c r="C5">
        <f>'2 TV, 1RV'!G5</f>
        <v>2</v>
      </c>
      <c r="D5">
        <f>'2 TV, 1RV'!J5</f>
        <v>2</v>
      </c>
      <c r="E5">
        <f>'2 TV, 1RV'!M5</f>
        <v>2</v>
      </c>
      <c r="F5">
        <f>'2 TV, 1RV'!P5</f>
        <v>3</v>
      </c>
      <c r="G5">
        <f>'2 TV, 1RV'!S5</f>
        <v>2</v>
      </c>
    </row>
    <row r="6" spans="1:7" x14ac:dyDescent="0.2">
      <c r="A6" s="1">
        <f t="shared" si="0"/>
        <v>44686.5</v>
      </c>
      <c r="B6">
        <f>'2 TV, 1RV'!D6</f>
        <v>3</v>
      </c>
      <c r="C6">
        <f>'2 TV, 1RV'!G6</f>
        <v>2</v>
      </c>
      <c r="D6">
        <f>'2 TV, 1RV'!J6</f>
        <v>2</v>
      </c>
      <c r="E6">
        <f>'2 TV, 1RV'!M6</f>
        <v>2</v>
      </c>
      <c r="F6">
        <f>'2 TV, 1RV'!P6</f>
        <v>3</v>
      </c>
      <c r="G6">
        <f>'2 TV, 1RV'!S6</f>
        <v>2</v>
      </c>
    </row>
    <row r="7" spans="1:7" x14ac:dyDescent="0.2">
      <c r="A7" s="1">
        <f t="shared" si="0"/>
        <v>44687.5</v>
      </c>
      <c r="B7">
        <f>'2 TV, 1RV'!D7</f>
        <v>3</v>
      </c>
      <c r="C7">
        <f>'2 TV, 1RV'!G7</f>
        <v>2</v>
      </c>
      <c r="D7">
        <f>'2 TV, 1RV'!J7</f>
        <v>2</v>
      </c>
      <c r="E7">
        <f>'2 TV, 1RV'!M7</f>
        <v>2</v>
      </c>
      <c r="F7">
        <f>'2 TV, 1RV'!P7</f>
        <v>3</v>
      </c>
      <c r="G7">
        <f>'2 TV, 1RV'!S7</f>
        <v>2</v>
      </c>
    </row>
    <row r="8" spans="1:7" x14ac:dyDescent="0.2">
      <c r="A8" s="1">
        <f t="shared" si="0"/>
        <v>44688.5</v>
      </c>
      <c r="B8">
        <f>'2 TV, 1RV'!D8</f>
        <v>3</v>
      </c>
      <c r="C8">
        <f>'2 TV, 1RV'!G8</f>
        <v>2</v>
      </c>
      <c r="D8">
        <f>'2 TV, 1RV'!J8</f>
        <v>2</v>
      </c>
      <c r="E8">
        <f>'2 TV, 1RV'!M8</f>
        <v>2</v>
      </c>
      <c r="F8">
        <f>'2 TV, 1RV'!P8</f>
        <v>3</v>
      </c>
      <c r="G8">
        <f>'2 TV, 1RV'!S8</f>
        <v>2</v>
      </c>
    </row>
    <row r="9" spans="1:7" x14ac:dyDescent="0.2">
      <c r="A9" s="1">
        <f t="shared" si="0"/>
        <v>44689.5</v>
      </c>
      <c r="B9">
        <f>'2 TV, 1RV'!D9</f>
        <v>3</v>
      </c>
      <c r="C9">
        <f>'2 TV, 1RV'!G9</f>
        <v>2</v>
      </c>
      <c r="D9">
        <f>'2 TV, 1RV'!J9</f>
        <v>3</v>
      </c>
      <c r="E9">
        <f>'2 TV, 1RV'!M9</f>
        <v>2</v>
      </c>
      <c r="F9">
        <f>'2 TV, 1RV'!P9</f>
        <v>3</v>
      </c>
      <c r="G9">
        <f>'2 TV, 1RV'!S9</f>
        <v>2</v>
      </c>
    </row>
    <row r="10" spans="1:7" x14ac:dyDescent="0.2">
      <c r="A10" s="1">
        <f t="shared" si="0"/>
        <v>44690.5</v>
      </c>
      <c r="B10">
        <f>'2 TV, 1RV'!D10</f>
        <v>3</v>
      </c>
      <c r="C10">
        <f>'2 TV, 1RV'!G10</f>
        <v>3</v>
      </c>
      <c r="D10">
        <f>'2 TV, 1RV'!J10</f>
        <v>3</v>
      </c>
      <c r="E10">
        <f>'2 TV, 1RV'!M10</f>
        <v>2</v>
      </c>
      <c r="F10">
        <f>'2 TV, 1RV'!P10</f>
        <v>3</v>
      </c>
      <c r="G10">
        <f>'2 TV, 1RV'!S10</f>
        <v>3</v>
      </c>
    </row>
    <row r="11" spans="1:7" x14ac:dyDescent="0.2">
      <c r="A11" s="1">
        <f t="shared" si="0"/>
        <v>44691.5</v>
      </c>
      <c r="B11">
        <f>'2 TV, 1RV'!D11</f>
        <v>3</v>
      </c>
      <c r="C11">
        <f>'2 TV, 1RV'!G11</f>
        <v>3</v>
      </c>
      <c r="D11">
        <f>'2 TV, 1RV'!J11</f>
        <v>3</v>
      </c>
      <c r="E11">
        <f>'2 TV, 1RV'!M11</f>
        <v>2</v>
      </c>
      <c r="F11">
        <f>'2 TV, 1RV'!P11</f>
        <v>3</v>
      </c>
      <c r="G11">
        <f>'2 TV, 1RV'!S11</f>
        <v>3</v>
      </c>
    </row>
    <row r="12" spans="1:7" x14ac:dyDescent="0.2">
      <c r="A12" s="1">
        <f t="shared" si="0"/>
        <v>44692.5</v>
      </c>
      <c r="B12">
        <f>'2 TV, 1RV'!D12</f>
        <v>3</v>
      </c>
      <c r="C12">
        <f>'2 TV, 1RV'!G12</f>
        <v>3</v>
      </c>
      <c r="D12">
        <f>'2 TV, 1RV'!J12</f>
        <v>3</v>
      </c>
      <c r="E12">
        <f>'2 TV, 1RV'!M12</f>
        <v>2</v>
      </c>
      <c r="F12">
        <f>'2 TV, 1RV'!P12</f>
        <v>3</v>
      </c>
      <c r="G12">
        <f>'2 TV, 1RV'!S12</f>
        <v>3</v>
      </c>
    </row>
    <row r="13" spans="1:7" x14ac:dyDescent="0.2">
      <c r="A13" s="1">
        <f t="shared" si="0"/>
        <v>44693.5</v>
      </c>
      <c r="B13">
        <f>'2 TV, 1RV'!D13</f>
        <v>3</v>
      </c>
      <c r="C13">
        <f>'2 TV, 1RV'!G13</f>
        <v>3</v>
      </c>
      <c r="D13">
        <f>'2 TV, 1RV'!J13</f>
        <v>3</v>
      </c>
      <c r="E13">
        <f>'2 TV, 1RV'!M13</f>
        <v>3</v>
      </c>
      <c r="F13">
        <f>'2 TV, 1RV'!P13</f>
        <v>3</v>
      </c>
      <c r="G13">
        <f>'2 TV, 1RV'!S13</f>
        <v>3</v>
      </c>
    </row>
    <row r="14" spans="1:7" x14ac:dyDescent="0.2">
      <c r="A14" s="1">
        <f t="shared" si="0"/>
        <v>44694.5</v>
      </c>
      <c r="B14">
        <f>'2 TV, 1RV'!D14</f>
        <v>3</v>
      </c>
      <c r="C14">
        <f>'2 TV, 1RV'!G14</f>
        <v>3</v>
      </c>
      <c r="D14">
        <f>'2 TV, 1RV'!J14</f>
        <v>3</v>
      </c>
      <c r="E14">
        <f>'2 TV, 1RV'!M14</f>
        <v>3</v>
      </c>
      <c r="F14">
        <f>'2 TV, 1RV'!P14</f>
        <v>4</v>
      </c>
      <c r="G14">
        <f>'2 TV, 1RV'!S14</f>
        <v>3</v>
      </c>
    </row>
    <row r="15" spans="1:7" x14ac:dyDescent="0.2">
      <c r="A15" s="1">
        <f t="shared" si="0"/>
        <v>44695.5</v>
      </c>
      <c r="B15">
        <f>'2 TV, 1RV'!D15</f>
        <v>3</v>
      </c>
      <c r="C15">
        <f>'2 TV, 1RV'!G15</f>
        <v>3</v>
      </c>
      <c r="D15">
        <f>'2 TV, 1RV'!J15</f>
        <v>3</v>
      </c>
      <c r="E15">
        <f>'2 TV, 1RV'!M15</f>
        <v>3</v>
      </c>
      <c r="F15">
        <f>'2 TV, 1RV'!P15</f>
        <v>4</v>
      </c>
      <c r="G15">
        <f>'2 TV, 1RV'!S15</f>
        <v>3</v>
      </c>
    </row>
    <row r="16" spans="1:7" x14ac:dyDescent="0.2">
      <c r="A16" s="1">
        <f t="shared" si="0"/>
        <v>44696.5</v>
      </c>
      <c r="B16">
        <f>'2 TV, 1RV'!D16</f>
        <v>3</v>
      </c>
      <c r="C16">
        <f>'2 TV, 1RV'!G16</f>
        <v>3</v>
      </c>
      <c r="D16">
        <f>'2 TV, 1RV'!J16</f>
        <v>3.5</v>
      </c>
      <c r="E16">
        <f>'2 TV, 1RV'!M16</f>
        <v>3</v>
      </c>
      <c r="F16">
        <f>'2 TV, 1RV'!P16</f>
        <v>4</v>
      </c>
      <c r="G16">
        <f>'2 TV, 1RV'!S16</f>
        <v>3</v>
      </c>
    </row>
    <row r="17" spans="1:7" x14ac:dyDescent="0.2">
      <c r="A17" s="1">
        <f t="shared" si="0"/>
        <v>44697.5</v>
      </c>
      <c r="B17">
        <f>'2 TV, 1RV'!D17</f>
        <v>3</v>
      </c>
      <c r="C17">
        <f>'2 TV, 1RV'!G17</f>
        <v>3</v>
      </c>
      <c r="D17">
        <f>'2 TV, 1RV'!J17</f>
        <v>3.5</v>
      </c>
      <c r="E17">
        <f>'2 TV, 1RV'!M17</f>
        <v>3</v>
      </c>
      <c r="F17">
        <f>'2 TV, 1RV'!P17</f>
        <v>4</v>
      </c>
      <c r="G17">
        <f>'2 TV, 1RV'!S17</f>
        <v>3</v>
      </c>
    </row>
    <row r="18" spans="1:7" x14ac:dyDescent="0.2">
      <c r="A18" s="1">
        <f t="shared" si="0"/>
        <v>44698.5</v>
      </c>
      <c r="B18">
        <f>'2 TV, 1RV'!D18</f>
        <v>3</v>
      </c>
      <c r="C18">
        <f>'2 TV, 1RV'!G18</f>
        <v>3</v>
      </c>
      <c r="D18">
        <f>'2 TV, 1RV'!J18</f>
        <v>3.5</v>
      </c>
      <c r="E18">
        <f>'2 TV, 1RV'!M18</f>
        <v>3</v>
      </c>
      <c r="F18">
        <f>'2 TV, 1RV'!P18</f>
        <v>4.5</v>
      </c>
      <c r="G18">
        <f>'2 TV, 1RV'!S18</f>
        <v>3</v>
      </c>
    </row>
    <row r="19" spans="1:7" x14ac:dyDescent="0.2">
      <c r="A19" s="1">
        <f t="shared" si="0"/>
        <v>44699.5</v>
      </c>
      <c r="B19">
        <f>'2 TV, 1RV'!D19</f>
        <v>3</v>
      </c>
      <c r="C19">
        <f>'2 TV, 1RV'!G19</f>
        <v>3.5</v>
      </c>
      <c r="D19">
        <f>'2 TV, 1RV'!J19</f>
        <v>3.5</v>
      </c>
      <c r="E19">
        <f>'2 TV, 1RV'!M19</f>
        <v>3</v>
      </c>
      <c r="F19">
        <f>'2 TV, 1RV'!P19</f>
        <v>4.5</v>
      </c>
      <c r="G19">
        <f>'2 TV, 1RV'!S19</f>
        <v>3</v>
      </c>
    </row>
    <row r="20" spans="1:7" x14ac:dyDescent="0.2">
      <c r="A20" s="1">
        <f t="shared" si="0"/>
        <v>44700.5</v>
      </c>
      <c r="B20">
        <f>'2 TV, 1RV'!D20</f>
        <v>2.5</v>
      </c>
      <c r="C20">
        <f>'2 TV, 1RV'!G20</f>
        <v>3.5</v>
      </c>
      <c r="D20">
        <f>'2 TV, 1RV'!J20</f>
        <v>3.5</v>
      </c>
      <c r="E20">
        <f>'2 TV, 1RV'!M20</f>
        <v>3</v>
      </c>
      <c r="F20">
        <f>'2 TV, 1RV'!P20</f>
        <v>4.5</v>
      </c>
      <c r="G20">
        <f>'2 TV, 1RV'!S20</f>
        <v>3.5</v>
      </c>
    </row>
    <row r="21" spans="1:7" x14ac:dyDescent="0.2">
      <c r="A21" s="1">
        <f t="shared" si="0"/>
        <v>44701.5</v>
      </c>
      <c r="B21">
        <f>'2 TV, 1RV'!D21</f>
        <v>2.5</v>
      </c>
      <c r="C21">
        <f>'2 TV, 1RV'!G21</f>
        <v>3.5</v>
      </c>
      <c r="D21">
        <f>'2 TV, 1RV'!J21</f>
        <v>3.5</v>
      </c>
      <c r="E21">
        <f>'2 TV, 1RV'!M21</f>
        <v>3.5</v>
      </c>
      <c r="F21">
        <f>'2 TV, 1RV'!P21</f>
        <v>4.5</v>
      </c>
      <c r="G21">
        <f>'2 TV, 1RV'!S21</f>
        <v>3.5</v>
      </c>
    </row>
    <row r="22" spans="1:7" x14ac:dyDescent="0.2">
      <c r="A22" s="1">
        <f t="shared" si="0"/>
        <v>44702.5</v>
      </c>
      <c r="B22">
        <f>'2 TV, 1RV'!D22</f>
        <v>2.5</v>
      </c>
      <c r="C22">
        <f>'2 TV, 1RV'!G22</f>
        <v>3.5</v>
      </c>
      <c r="D22">
        <f>'2 TV, 1RV'!J22</f>
        <v>3.5</v>
      </c>
      <c r="E22">
        <f>'2 TV, 1RV'!M22</f>
        <v>3.5</v>
      </c>
      <c r="F22">
        <f>'2 TV, 1RV'!P22</f>
        <v>4.5</v>
      </c>
      <c r="G22">
        <f>'2 TV, 1RV'!S22</f>
        <v>3.5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4E62-5858-FC47-B8E4-2B7904528814}">
  <dimension ref="A1:P501"/>
  <sheetViews>
    <sheetView workbookViewId="0">
      <selection activeCell="R7" sqref="R7"/>
    </sheetView>
  </sheetViews>
  <sheetFormatPr baseColWidth="10" defaultRowHeight="16" x14ac:dyDescent="0.2"/>
  <cols>
    <col min="1" max="1" width="15.83203125" style="1" bestFit="1" customWidth="1"/>
    <col min="2" max="2" width="10.83203125" style="4"/>
    <col min="3" max="3" width="15.83203125" bestFit="1" customWidth="1"/>
    <col min="12" max="16" width="10.83203125" style="4"/>
  </cols>
  <sheetData>
    <row r="1" spans="1:9" x14ac:dyDescent="0.2">
      <c r="A1" s="1" t="s">
        <v>0</v>
      </c>
      <c r="B1" s="4" t="s">
        <v>1</v>
      </c>
      <c r="C1" s="1" t="s">
        <v>0</v>
      </c>
      <c r="D1" t="s">
        <v>12</v>
      </c>
      <c r="E1" t="s">
        <v>15</v>
      </c>
      <c r="F1" t="s">
        <v>18</v>
      </c>
      <c r="G1" t="s">
        <v>21</v>
      </c>
      <c r="H1" t="s">
        <v>24</v>
      </c>
      <c r="I1" t="s">
        <v>27</v>
      </c>
    </row>
    <row r="2" spans="1:9" x14ac:dyDescent="0.2">
      <c r="A2" s="1">
        <v>44682</v>
      </c>
      <c r="B2" s="4">
        <v>11.20359011572938</v>
      </c>
      <c r="C2" s="1"/>
    </row>
    <row r="3" spans="1:9" x14ac:dyDescent="0.2">
      <c r="A3" s="1">
        <v>44682.041365740741</v>
      </c>
      <c r="B3" s="4">
        <v>12.650359851968858</v>
      </c>
      <c r="C3" s="1"/>
    </row>
    <row r="4" spans="1:9" x14ac:dyDescent="0.2">
      <c r="A4" s="1">
        <v>44682.082916666666</v>
      </c>
      <c r="B4" s="4">
        <v>13.324862534737591</v>
      </c>
      <c r="C4" s="1"/>
    </row>
    <row r="5" spans="1:9" x14ac:dyDescent="0.2">
      <c r="A5" s="1">
        <v>44682.125034722216</v>
      </c>
      <c r="B5" s="4">
        <v>13.618542680161262</v>
      </c>
      <c r="C5" s="1"/>
    </row>
    <row r="6" spans="1:9" x14ac:dyDescent="0.2">
      <c r="A6" s="1">
        <v>44682.166168981472</v>
      </c>
      <c r="B6" s="4">
        <v>12.264352832494101</v>
      </c>
      <c r="C6" s="1"/>
    </row>
    <row r="7" spans="1:9" x14ac:dyDescent="0.2">
      <c r="A7" s="1">
        <v>44682.207581018505</v>
      </c>
      <c r="B7" s="4">
        <v>13.150600923274119</v>
      </c>
      <c r="C7" s="1"/>
    </row>
    <row r="8" spans="1:9" x14ac:dyDescent="0.2">
      <c r="A8" s="1">
        <v>44682.248680555538</v>
      </c>
      <c r="B8" s="4">
        <v>13.866138999319968</v>
      </c>
      <c r="C8" s="1"/>
    </row>
    <row r="9" spans="1:9" x14ac:dyDescent="0.2">
      <c r="A9" s="1">
        <v>44682.290555555534</v>
      </c>
      <c r="B9" s="4">
        <v>17.275208952284114</v>
      </c>
      <c r="C9" s="1"/>
    </row>
    <row r="10" spans="1:9" x14ac:dyDescent="0.2">
      <c r="A10" s="1">
        <v>44682.332557870344</v>
      </c>
      <c r="B10" s="4">
        <v>16.799852704050647</v>
      </c>
      <c r="C10" s="1"/>
    </row>
    <row r="11" spans="1:9" x14ac:dyDescent="0.2">
      <c r="A11" s="1">
        <v>44682.3737384259</v>
      </c>
      <c r="B11" s="4">
        <v>17.735359137582247</v>
      </c>
      <c r="C11" s="1"/>
    </row>
    <row r="12" spans="1:9" x14ac:dyDescent="0.2">
      <c r="A12" s="1">
        <v>44682.416018518488</v>
      </c>
      <c r="B12" s="4">
        <v>19.313637054726303</v>
      </c>
      <c r="C12" s="1"/>
    </row>
    <row r="13" spans="1:9" x14ac:dyDescent="0.2">
      <c r="A13" s="1">
        <v>44682.457916666637</v>
      </c>
      <c r="B13" s="4">
        <v>18.456388743751198</v>
      </c>
      <c r="C13" s="1"/>
    </row>
    <row r="14" spans="1:9" x14ac:dyDescent="0.2">
      <c r="A14" s="1">
        <v>44682.499097222193</v>
      </c>
      <c r="B14" s="4">
        <v>19.602777718128948</v>
      </c>
      <c r="C14" s="1">
        <v>44682.5</v>
      </c>
      <c r="D14">
        <f>'2 TV, 1RV'!D2</f>
        <v>3</v>
      </c>
      <c r="E14">
        <f>'2 TV, 1RV'!G2</f>
        <v>2</v>
      </c>
      <c r="F14">
        <f>'2 TV, 1RV'!J2</f>
        <v>2</v>
      </c>
      <c r="G14">
        <f>'2 TV, 1RV'!M2</f>
        <v>2</v>
      </c>
      <c r="H14">
        <f>'2 TV, 1RV'!P2</f>
        <v>3</v>
      </c>
      <c r="I14">
        <f>'2 TV, 1RV'!S2</f>
        <v>2</v>
      </c>
    </row>
    <row r="15" spans="1:9" x14ac:dyDescent="0.2">
      <c r="A15" s="1">
        <v>44682.541423611081</v>
      </c>
      <c r="B15" s="4">
        <v>20</v>
      </c>
      <c r="C15" s="1"/>
    </row>
    <row r="16" spans="1:9" x14ac:dyDescent="0.2">
      <c r="A16" s="1">
        <v>44682.583055555522</v>
      </c>
      <c r="B16" s="4">
        <v>19.290095607548157</v>
      </c>
      <c r="C16" s="1"/>
    </row>
    <row r="17" spans="1:3" x14ac:dyDescent="0.2">
      <c r="A17" s="1">
        <v>44682.624374999963</v>
      </c>
      <c r="B17" s="4">
        <v>18.891534530648713</v>
      </c>
      <c r="C17" s="1"/>
    </row>
    <row r="18" spans="1:3" x14ac:dyDescent="0.2">
      <c r="A18" s="1">
        <v>44682.666157407366</v>
      </c>
      <c r="B18" s="4">
        <v>18.512841617390539</v>
      </c>
      <c r="C18" s="1"/>
    </row>
    <row r="19" spans="1:3" x14ac:dyDescent="0.2">
      <c r="A19" s="1">
        <v>44682.707905092546</v>
      </c>
      <c r="B19" s="4">
        <v>16.86310446515936</v>
      </c>
      <c r="C19" s="1"/>
    </row>
    <row r="20" spans="1:3" x14ac:dyDescent="0.2">
      <c r="A20" s="1">
        <v>44682.749178240694</v>
      </c>
      <c r="B20" s="4">
        <v>16.139414721709741</v>
      </c>
      <c r="C20" s="1"/>
    </row>
    <row r="21" spans="1:3" x14ac:dyDescent="0.2">
      <c r="A21" s="1">
        <v>44682.790636574027</v>
      </c>
      <c r="B21" s="4">
        <v>18.532267269056032</v>
      </c>
      <c r="C21" s="1"/>
    </row>
    <row r="22" spans="1:3" x14ac:dyDescent="0.2">
      <c r="A22" s="1">
        <v>44682.831828703653</v>
      </c>
      <c r="B22" s="4">
        <v>17.960850016387251</v>
      </c>
      <c r="C22" s="1"/>
    </row>
    <row r="23" spans="1:3" x14ac:dyDescent="0.2">
      <c r="A23" s="1">
        <v>44682.873032407355</v>
      </c>
      <c r="B23" s="4">
        <v>17.773550573846446</v>
      </c>
      <c r="C23" s="1"/>
    </row>
    <row r="24" spans="1:3" x14ac:dyDescent="0.2">
      <c r="A24" s="1">
        <v>44682.914513888834</v>
      </c>
      <c r="B24" s="4">
        <v>16.118585305628109</v>
      </c>
      <c r="C24" s="1"/>
    </row>
    <row r="25" spans="1:3" x14ac:dyDescent="0.2">
      <c r="A25" s="1">
        <v>44682.956793981422</v>
      </c>
      <c r="B25" s="4">
        <v>13.542390421665926</v>
      </c>
      <c r="C25" s="1"/>
    </row>
    <row r="26" spans="1:3" x14ac:dyDescent="0.2">
      <c r="A26" s="1">
        <v>44682.99843749994</v>
      </c>
      <c r="B26" s="4">
        <v>17.250531106307523</v>
      </c>
      <c r="C26" s="1"/>
    </row>
    <row r="27" spans="1:3" x14ac:dyDescent="0.2">
      <c r="A27" s="1">
        <v>44683.040312499936</v>
      </c>
      <c r="B27" s="4">
        <v>18.784724051403224</v>
      </c>
      <c r="C27" s="1"/>
    </row>
    <row r="28" spans="1:3" x14ac:dyDescent="0.2">
      <c r="A28" s="1">
        <v>44683.082083333269</v>
      </c>
      <c r="B28" s="4">
        <v>16.44269325221682</v>
      </c>
      <c r="C28" s="1"/>
    </row>
    <row r="29" spans="1:3" x14ac:dyDescent="0.2">
      <c r="A29" s="1">
        <v>44683.123587962895</v>
      </c>
      <c r="B29" s="4">
        <v>14.528688218723612</v>
      </c>
      <c r="C29" s="1"/>
    </row>
    <row r="30" spans="1:3" x14ac:dyDescent="0.2">
      <c r="A30" s="1">
        <v>44683.165231481413</v>
      </c>
      <c r="B30" s="4">
        <v>14.417342338402813</v>
      </c>
      <c r="C30" s="1"/>
    </row>
    <row r="31" spans="1:3" x14ac:dyDescent="0.2">
      <c r="A31" s="1">
        <v>44683.206365740669</v>
      </c>
      <c r="B31" s="4">
        <v>18.965208677531198</v>
      </c>
      <c r="C31" s="1"/>
    </row>
    <row r="32" spans="1:3" x14ac:dyDescent="0.2">
      <c r="A32" s="1">
        <v>44683.248402777703</v>
      </c>
      <c r="B32" s="4">
        <v>13.504019559215417</v>
      </c>
      <c r="C32" s="1"/>
    </row>
    <row r="33" spans="1:9" x14ac:dyDescent="0.2">
      <c r="A33" s="1">
        <v>44683.289756944367</v>
      </c>
      <c r="B33" s="4">
        <v>14.749964851041035</v>
      </c>
      <c r="C33" s="1"/>
    </row>
    <row r="34" spans="1:9" x14ac:dyDescent="0.2">
      <c r="A34" s="1">
        <v>44683.331747685108</v>
      </c>
      <c r="B34" s="4">
        <v>19.370215588293956</v>
      </c>
      <c r="C34" s="1"/>
    </row>
    <row r="35" spans="1:9" x14ac:dyDescent="0.2">
      <c r="A35" s="1">
        <v>44683.373715277696</v>
      </c>
      <c r="B35" s="4">
        <v>19.391887694661307</v>
      </c>
      <c r="C35" s="1"/>
    </row>
    <row r="36" spans="1:9" x14ac:dyDescent="0.2">
      <c r="A36" s="1">
        <v>44683.415034722137</v>
      </c>
      <c r="B36" s="4">
        <v>19.197429150679994</v>
      </c>
      <c r="C36" s="1"/>
    </row>
    <row r="37" spans="1:9" x14ac:dyDescent="0.2">
      <c r="A37" s="1">
        <v>44683.456377314724</v>
      </c>
      <c r="B37" s="4">
        <v>18.930429276176483</v>
      </c>
      <c r="C37" s="1"/>
    </row>
    <row r="38" spans="1:9" x14ac:dyDescent="0.2">
      <c r="A38" s="1">
        <v>44683.497662036942</v>
      </c>
      <c r="B38" s="4">
        <v>19.309790503467472</v>
      </c>
      <c r="C38" s="1">
        <f>C14+1</f>
        <v>44683.5</v>
      </c>
      <c r="D38">
        <f>'2 TV, 1RV'!D3</f>
        <v>3</v>
      </c>
      <c r="E38">
        <f>'2 TV, 1RV'!G3</f>
        <v>2</v>
      </c>
      <c r="F38">
        <f>'2 TV, 1RV'!J3</f>
        <v>2</v>
      </c>
      <c r="G38">
        <f>'2 TV, 1RV'!M3</f>
        <v>2</v>
      </c>
      <c r="H38">
        <f>'2 TV, 1RV'!P3</f>
        <v>3</v>
      </c>
      <c r="I38">
        <f>'2 TV, 1RV'!S3</f>
        <v>2</v>
      </c>
    </row>
    <row r="39" spans="1:9" x14ac:dyDescent="0.2">
      <c r="A39" s="1">
        <v>44683.538900462867</v>
      </c>
      <c r="B39" s="4">
        <v>20</v>
      </c>
      <c r="C39" s="1"/>
    </row>
    <row r="40" spans="1:9" x14ac:dyDescent="0.2">
      <c r="A40" s="1">
        <v>44683.580972222124</v>
      </c>
      <c r="B40" s="4">
        <v>19.054069435327669</v>
      </c>
      <c r="C40" s="1"/>
    </row>
    <row r="41" spans="1:9" x14ac:dyDescent="0.2">
      <c r="A41" s="1">
        <v>44683.622349536934</v>
      </c>
      <c r="B41" s="4">
        <v>19.107949989497648</v>
      </c>
      <c r="C41" s="1"/>
    </row>
    <row r="42" spans="1:9" x14ac:dyDescent="0.2">
      <c r="A42" s="1">
        <v>44683.663657407305</v>
      </c>
      <c r="B42" s="4">
        <v>17.268861633309623</v>
      </c>
      <c r="C42" s="1"/>
    </row>
    <row r="43" spans="1:9" x14ac:dyDescent="0.2">
      <c r="A43" s="1">
        <v>44683.705787036932</v>
      </c>
      <c r="B43" s="4">
        <v>17.938904725215217</v>
      </c>
      <c r="C43" s="1"/>
    </row>
    <row r="44" spans="1:9" x14ac:dyDescent="0.2">
      <c r="A44" s="1">
        <v>44683.746817129519</v>
      </c>
      <c r="B44" s="4">
        <v>17.927029700368454</v>
      </c>
      <c r="C44" s="1"/>
    </row>
    <row r="45" spans="1:9" x14ac:dyDescent="0.2">
      <c r="A45" s="1">
        <v>44683.789027777668</v>
      </c>
      <c r="B45" s="4">
        <v>15.61599252488274</v>
      </c>
      <c r="C45" s="1"/>
    </row>
    <row r="46" spans="1:9" x14ac:dyDescent="0.2">
      <c r="A46" s="1">
        <v>44683.830578703593</v>
      </c>
      <c r="B46" s="4">
        <v>16.882504624771272</v>
      </c>
      <c r="C46" s="1"/>
    </row>
    <row r="47" spans="1:9" x14ac:dyDescent="0.2">
      <c r="A47" s="1">
        <v>44683.87196759248</v>
      </c>
      <c r="B47" s="4">
        <v>13.110115765059501</v>
      </c>
      <c r="C47" s="1"/>
    </row>
    <row r="48" spans="1:9" x14ac:dyDescent="0.2">
      <c r="A48" s="1">
        <v>44683.914224536922</v>
      </c>
      <c r="B48" s="4">
        <v>14.065641802787523</v>
      </c>
      <c r="C48" s="1"/>
    </row>
    <row r="49" spans="1:9" x14ac:dyDescent="0.2">
      <c r="A49" s="1">
        <v>44683.956331018402</v>
      </c>
      <c r="B49" s="4">
        <v>12.193199426131507</v>
      </c>
      <c r="C49" s="1"/>
    </row>
    <row r="50" spans="1:9" x14ac:dyDescent="0.2">
      <c r="A50" s="1">
        <v>44683.997870370251</v>
      </c>
      <c r="B50" s="4">
        <v>10.753764902177647</v>
      </c>
      <c r="C50" s="1"/>
    </row>
    <row r="51" spans="1:9" x14ac:dyDescent="0.2">
      <c r="A51" s="1">
        <v>44684.039340277654</v>
      </c>
      <c r="B51" s="4">
        <v>17.825992107783012</v>
      </c>
      <c r="C51" s="1"/>
    </row>
    <row r="52" spans="1:9" x14ac:dyDescent="0.2">
      <c r="A52" s="1">
        <v>44684.08114583321</v>
      </c>
      <c r="B52" s="4">
        <v>16.719700254918433</v>
      </c>
      <c r="C52" s="1"/>
    </row>
    <row r="53" spans="1:9" x14ac:dyDescent="0.2">
      <c r="A53" s="1">
        <v>44684.122499999874</v>
      </c>
      <c r="B53" s="4">
        <v>15.969039393257066</v>
      </c>
      <c r="C53" s="1"/>
    </row>
    <row r="54" spans="1:9" x14ac:dyDescent="0.2">
      <c r="A54" s="1">
        <v>44684.164166666538</v>
      </c>
      <c r="B54" s="4">
        <v>18.66390979349638</v>
      </c>
      <c r="C54" s="1"/>
    </row>
    <row r="55" spans="1:9" x14ac:dyDescent="0.2">
      <c r="A55" s="1">
        <v>44684.206307870241</v>
      </c>
      <c r="B55" s="4">
        <v>16.542836539579568</v>
      </c>
      <c r="C55" s="1"/>
    </row>
    <row r="56" spans="1:9" x14ac:dyDescent="0.2">
      <c r="A56" s="1">
        <v>44684.247719907275</v>
      </c>
      <c r="B56" s="4">
        <v>18.161279305583662</v>
      </c>
      <c r="C56" s="1"/>
    </row>
    <row r="57" spans="1:9" x14ac:dyDescent="0.2">
      <c r="A57" s="1">
        <v>44684.2892245369</v>
      </c>
      <c r="B57" s="4">
        <v>15.370777857289507</v>
      </c>
      <c r="C57" s="1"/>
    </row>
    <row r="58" spans="1:9" x14ac:dyDescent="0.2">
      <c r="A58" s="1">
        <v>44684.331550925788</v>
      </c>
      <c r="B58" s="4">
        <v>16.784058257398012</v>
      </c>
      <c r="C58" s="1"/>
    </row>
    <row r="59" spans="1:9" x14ac:dyDescent="0.2">
      <c r="A59" s="1">
        <v>44684.373449073937</v>
      </c>
      <c r="B59" s="4">
        <v>16.527598512407234</v>
      </c>
      <c r="C59" s="1"/>
    </row>
    <row r="60" spans="1:9" x14ac:dyDescent="0.2">
      <c r="A60" s="1">
        <v>44684.415300925786</v>
      </c>
      <c r="B60" s="4">
        <v>19.30967566430169</v>
      </c>
      <c r="C60" s="1"/>
    </row>
    <row r="61" spans="1:9" x14ac:dyDescent="0.2">
      <c r="A61" s="1">
        <v>44684.456724536896</v>
      </c>
      <c r="B61" s="4">
        <v>19.057185430754977</v>
      </c>
      <c r="C61" s="1"/>
    </row>
    <row r="62" spans="1:9" x14ac:dyDescent="0.2">
      <c r="A62" s="1">
        <v>44684.49812499986</v>
      </c>
      <c r="B62" s="4">
        <v>19.174357242872961</v>
      </c>
      <c r="C62" s="1">
        <f>C38+1</f>
        <v>44684.5</v>
      </c>
      <c r="D62">
        <f>'2 TV, 1RV'!D4</f>
        <v>3</v>
      </c>
      <c r="E62">
        <f>'2 TV, 1RV'!G4</f>
        <v>2</v>
      </c>
      <c r="F62">
        <f>'2 TV, 1RV'!J4</f>
        <v>2</v>
      </c>
      <c r="G62">
        <f>'2 TV, 1RV'!M4</f>
        <v>2</v>
      </c>
      <c r="H62">
        <f>'2 TV, 1RV'!P4</f>
        <v>3</v>
      </c>
      <c r="I62">
        <f>'2 TV, 1RV'!S4</f>
        <v>2</v>
      </c>
    </row>
    <row r="63" spans="1:9" x14ac:dyDescent="0.2">
      <c r="A63" s="1">
        <v>44684.53991898134</v>
      </c>
      <c r="B63" s="4">
        <v>20</v>
      </c>
      <c r="C63" s="1"/>
    </row>
    <row r="64" spans="1:9" x14ac:dyDescent="0.2">
      <c r="A64" s="1">
        <v>44684.581782407266</v>
      </c>
      <c r="B64" s="4">
        <v>19.730597868475563</v>
      </c>
      <c r="C64" s="1"/>
    </row>
    <row r="65" spans="1:3" x14ac:dyDescent="0.2">
      <c r="A65" s="1">
        <v>44684.623287036891</v>
      </c>
      <c r="B65" s="4">
        <v>18.154052370290387</v>
      </c>
      <c r="C65" s="1"/>
    </row>
    <row r="66" spans="1:3" x14ac:dyDescent="0.2">
      <c r="A66" s="1">
        <v>44684.664664351702</v>
      </c>
      <c r="B66" s="4">
        <v>19.963013505620733</v>
      </c>
      <c r="C66" s="1"/>
    </row>
    <row r="67" spans="1:3" x14ac:dyDescent="0.2">
      <c r="A67" s="1">
        <v>44684.706365740589</v>
      </c>
      <c r="B67" s="4">
        <v>16.02989654477663</v>
      </c>
      <c r="C67" s="1"/>
    </row>
    <row r="68" spans="1:3" x14ac:dyDescent="0.2">
      <c r="A68" s="1">
        <v>44684.747638888737</v>
      </c>
      <c r="B68" s="4">
        <v>16.482352715069759</v>
      </c>
      <c r="C68" s="1"/>
    </row>
    <row r="69" spans="1:3" x14ac:dyDescent="0.2">
      <c r="A69" s="1">
        <v>44684.789224536886</v>
      </c>
      <c r="B69" s="4">
        <v>19.036827245678573</v>
      </c>
      <c r="C69" s="1"/>
    </row>
    <row r="70" spans="1:3" x14ac:dyDescent="0.2">
      <c r="A70" s="1">
        <v>44684.830462962811</v>
      </c>
      <c r="B70" s="4">
        <v>16.426282723118895</v>
      </c>
      <c r="C70" s="1"/>
    </row>
    <row r="71" spans="1:3" x14ac:dyDescent="0.2">
      <c r="A71" s="1">
        <v>44684.871828703552</v>
      </c>
      <c r="B71" s="4">
        <v>13.538288625765354</v>
      </c>
      <c r="C71" s="1"/>
    </row>
    <row r="72" spans="1:3" x14ac:dyDescent="0.2">
      <c r="A72" s="1">
        <v>44684.913668981324</v>
      </c>
      <c r="B72" s="4">
        <v>14.827086831036103</v>
      </c>
      <c r="C72" s="1"/>
    </row>
    <row r="73" spans="1:3" x14ac:dyDescent="0.2">
      <c r="A73" s="1">
        <v>44684.955300925765</v>
      </c>
      <c r="B73" s="4">
        <v>17.275199567132582</v>
      </c>
      <c r="C73" s="1"/>
    </row>
    <row r="74" spans="1:3" x14ac:dyDescent="0.2">
      <c r="A74" s="1">
        <v>44684.996956018353</v>
      </c>
      <c r="B74" s="4">
        <v>14.12479093156726</v>
      </c>
      <c r="C74" s="1"/>
    </row>
    <row r="75" spans="1:3" x14ac:dyDescent="0.2">
      <c r="A75" s="1">
        <v>44685.038136573909</v>
      </c>
      <c r="B75" s="4">
        <v>15.757055113539543</v>
      </c>
      <c r="C75" s="1"/>
    </row>
    <row r="76" spans="1:3" x14ac:dyDescent="0.2">
      <c r="A76" s="1">
        <v>44685.080335647981</v>
      </c>
      <c r="B76" s="4">
        <v>10.559767404103164</v>
      </c>
      <c r="C76" s="1"/>
    </row>
    <row r="77" spans="1:3" x14ac:dyDescent="0.2">
      <c r="A77" s="1">
        <v>44685.122083333161</v>
      </c>
      <c r="B77" s="4">
        <v>14.765246045826638</v>
      </c>
      <c r="C77" s="1"/>
    </row>
    <row r="78" spans="1:3" x14ac:dyDescent="0.2">
      <c r="A78" s="1">
        <v>44685.163391203532</v>
      </c>
      <c r="B78" s="4">
        <v>18.78850730147877</v>
      </c>
      <c r="C78" s="1"/>
    </row>
    <row r="79" spans="1:3" x14ac:dyDescent="0.2">
      <c r="A79" s="1">
        <v>44685.204606481311</v>
      </c>
      <c r="B79" s="4">
        <v>12.614060983811065</v>
      </c>
      <c r="C79" s="1"/>
    </row>
    <row r="80" spans="1:3" x14ac:dyDescent="0.2">
      <c r="A80" s="1">
        <v>44685.24681712946</v>
      </c>
      <c r="B80" s="4">
        <v>19.045038130242499</v>
      </c>
      <c r="C80" s="1"/>
    </row>
    <row r="81" spans="1:9" x14ac:dyDescent="0.2">
      <c r="A81" s="1">
        <v>44685.288946759087</v>
      </c>
      <c r="B81" s="4">
        <v>19.630039572743012</v>
      </c>
      <c r="C81" s="1"/>
    </row>
    <row r="82" spans="1:9" x14ac:dyDescent="0.2">
      <c r="A82" s="1">
        <v>44685.331284722044</v>
      </c>
      <c r="B82" s="4">
        <v>16.329587154541386</v>
      </c>
      <c r="C82" s="1"/>
    </row>
    <row r="83" spans="1:9" x14ac:dyDescent="0.2">
      <c r="A83" s="1">
        <v>44685.372476851669</v>
      </c>
      <c r="B83" s="4">
        <v>18.170981436143272</v>
      </c>
      <c r="C83" s="1"/>
    </row>
    <row r="84" spans="1:9" x14ac:dyDescent="0.2">
      <c r="A84" s="1">
        <v>44685.414374999818</v>
      </c>
      <c r="B84" s="4">
        <v>19.935939928179483</v>
      </c>
      <c r="C84" s="1"/>
    </row>
    <row r="85" spans="1:9" x14ac:dyDescent="0.2">
      <c r="A85" s="1">
        <v>44685.455856481298</v>
      </c>
      <c r="B85" s="4">
        <v>19.241398419800642</v>
      </c>
      <c r="C85" s="1"/>
    </row>
    <row r="86" spans="1:9" x14ac:dyDescent="0.2">
      <c r="A86" s="1">
        <v>44685.497372685</v>
      </c>
      <c r="B86" s="4">
        <v>19.870193829506924</v>
      </c>
      <c r="C86" s="1">
        <f>C62+1</f>
        <v>44685.5</v>
      </c>
      <c r="D86">
        <f>'2 TV, 1RV'!D5</f>
        <v>3</v>
      </c>
      <c r="E86">
        <f>'2 TV, 1RV'!G5</f>
        <v>2</v>
      </c>
      <c r="F86">
        <f>'2 TV, 1RV'!J5</f>
        <v>2</v>
      </c>
      <c r="G86">
        <f>'2 TV, 1RV'!M5</f>
        <v>2</v>
      </c>
      <c r="H86">
        <f>'2 TV, 1RV'!P5</f>
        <v>3</v>
      </c>
      <c r="I86">
        <f>'2 TV, 1RV'!S5</f>
        <v>2</v>
      </c>
    </row>
    <row r="87" spans="1:9" x14ac:dyDescent="0.2">
      <c r="A87" s="1">
        <v>44685.539143518334</v>
      </c>
      <c r="B87" s="4">
        <v>20</v>
      </c>
      <c r="C87" s="1"/>
    </row>
    <row r="88" spans="1:9" x14ac:dyDescent="0.2">
      <c r="A88" s="1">
        <v>44685.580196759074</v>
      </c>
      <c r="B88" s="4">
        <v>19.20205058429557</v>
      </c>
      <c r="C88" s="1"/>
    </row>
    <row r="89" spans="1:9" x14ac:dyDescent="0.2">
      <c r="A89" s="1">
        <v>44685.622245370185</v>
      </c>
      <c r="B89" s="4">
        <v>18.252859666019972</v>
      </c>
      <c r="C89" s="1"/>
    </row>
    <row r="90" spans="1:9" x14ac:dyDescent="0.2">
      <c r="A90" s="1">
        <v>44685.664085647957</v>
      </c>
      <c r="B90" s="4">
        <v>19.90487503171585</v>
      </c>
      <c r="C90" s="1"/>
    </row>
    <row r="91" spans="1:9" x14ac:dyDescent="0.2">
      <c r="A91" s="1">
        <v>44685.705138888698</v>
      </c>
      <c r="B91" s="4">
        <v>17.779421153158513</v>
      </c>
      <c r="C91" s="1"/>
    </row>
    <row r="92" spans="1:9" x14ac:dyDescent="0.2">
      <c r="A92" s="1">
        <v>44685.746249999807</v>
      </c>
      <c r="B92" s="4">
        <v>19.879290749021681</v>
      </c>
      <c r="C92" s="1"/>
    </row>
    <row r="93" spans="1:9" x14ac:dyDescent="0.2">
      <c r="A93" s="1">
        <v>44685.787916666472</v>
      </c>
      <c r="B93" s="4">
        <v>16.91507085095294</v>
      </c>
      <c r="C93" s="1"/>
    </row>
    <row r="94" spans="1:9" x14ac:dyDescent="0.2">
      <c r="A94" s="1">
        <v>44685.82950231462</v>
      </c>
      <c r="B94" s="4">
        <v>13.423356629710621</v>
      </c>
      <c r="C94" s="1"/>
    </row>
    <row r="95" spans="1:9" x14ac:dyDescent="0.2">
      <c r="A95" s="1">
        <v>44685.871597222023</v>
      </c>
      <c r="B95" s="4">
        <v>17.389623599540716</v>
      </c>
      <c r="C95" s="1"/>
    </row>
    <row r="96" spans="1:9" x14ac:dyDescent="0.2">
      <c r="A96" s="1">
        <v>44685.913229166465</v>
      </c>
      <c r="B96" s="4">
        <v>14.964392211957724</v>
      </c>
      <c r="C96" s="1"/>
    </row>
    <row r="97" spans="1:9" x14ac:dyDescent="0.2">
      <c r="A97" s="1">
        <v>44685.95547453683</v>
      </c>
      <c r="B97" s="4">
        <v>17.222435204423022</v>
      </c>
      <c r="C97" s="1"/>
    </row>
    <row r="98" spans="1:9" x14ac:dyDescent="0.2">
      <c r="A98" s="1">
        <v>44685.997638888679</v>
      </c>
      <c r="B98" s="4">
        <v>12.838052344876575</v>
      </c>
      <c r="C98" s="1"/>
    </row>
    <row r="99" spans="1:9" x14ac:dyDescent="0.2">
      <c r="A99" s="1">
        <v>44686.039976851636</v>
      </c>
      <c r="B99" s="4">
        <v>12.329944089841108</v>
      </c>
      <c r="C99" s="1"/>
    </row>
    <row r="100" spans="1:9" x14ac:dyDescent="0.2">
      <c r="A100" s="1">
        <v>44686.081724536816</v>
      </c>
      <c r="B100" s="4">
        <v>17.654750939334185</v>
      </c>
      <c r="C100" s="1"/>
    </row>
    <row r="101" spans="1:9" x14ac:dyDescent="0.2">
      <c r="A101" s="1">
        <v>44686.123611110888</v>
      </c>
      <c r="B101" s="4">
        <v>15.425621030915167</v>
      </c>
      <c r="C101" s="1"/>
    </row>
    <row r="102" spans="1:9" x14ac:dyDescent="0.2">
      <c r="A102" s="1">
        <v>44686.165034721998</v>
      </c>
      <c r="B102" s="4">
        <v>14.884224759928014</v>
      </c>
      <c r="C102" s="1"/>
    </row>
    <row r="103" spans="1:9" x14ac:dyDescent="0.2">
      <c r="A103" s="1">
        <v>44686.207384259033</v>
      </c>
      <c r="B103" s="4">
        <v>12.040207382100526</v>
      </c>
      <c r="C103" s="1"/>
    </row>
    <row r="104" spans="1:9" x14ac:dyDescent="0.2">
      <c r="A104" s="1">
        <v>44686.249131944212</v>
      </c>
      <c r="B104" s="4">
        <v>16.083364121609566</v>
      </c>
      <c r="C104" s="1"/>
    </row>
    <row r="105" spans="1:9" x14ac:dyDescent="0.2">
      <c r="A105" s="1">
        <v>44686.290682870138</v>
      </c>
      <c r="B105" s="4">
        <v>18.406846605220181</v>
      </c>
      <c r="C105" s="1"/>
    </row>
    <row r="106" spans="1:9" x14ac:dyDescent="0.2">
      <c r="A106" s="1">
        <v>44686.332928240503</v>
      </c>
      <c r="B106" s="4">
        <v>15.785951389488064</v>
      </c>
      <c r="C106" s="1"/>
    </row>
    <row r="107" spans="1:9" x14ac:dyDescent="0.2">
      <c r="A107" s="1">
        <v>44686.374571759021</v>
      </c>
      <c r="B107" s="4">
        <v>17.53366493008625</v>
      </c>
      <c r="C107" s="1"/>
    </row>
    <row r="108" spans="1:9" x14ac:dyDescent="0.2">
      <c r="A108" s="1">
        <v>44686.416874999763</v>
      </c>
      <c r="B108" s="4">
        <v>19.924315339723591</v>
      </c>
      <c r="C108" s="1"/>
    </row>
    <row r="109" spans="1:9" x14ac:dyDescent="0.2">
      <c r="A109" s="1">
        <v>44686.458009259019</v>
      </c>
      <c r="B109" s="4">
        <v>18.311406242877219</v>
      </c>
      <c r="C109" s="1"/>
    </row>
    <row r="110" spans="1:9" x14ac:dyDescent="0.2">
      <c r="A110" s="1">
        <v>44686.499664351606</v>
      </c>
      <c r="B110" s="4">
        <v>19.715771177697388</v>
      </c>
      <c r="C110" s="1">
        <f>C86+1</f>
        <v>44686.5</v>
      </c>
      <c r="D110">
        <f>'2 TV, 1RV'!D6</f>
        <v>3</v>
      </c>
      <c r="E110">
        <f>'2 TV, 1RV'!G6</f>
        <v>2</v>
      </c>
      <c r="F110">
        <f>'2 TV, 1RV'!J6</f>
        <v>2</v>
      </c>
      <c r="G110">
        <f>'2 TV, 1RV'!M6</f>
        <v>2</v>
      </c>
      <c r="H110">
        <f>'2 TV, 1RV'!P6</f>
        <v>3</v>
      </c>
      <c r="I110">
        <f>'2 TV, 1RV'!S6</f>
        <v>2</v>
      </c>
    </row>
    <row r="111" spans="1:9" x14ac:dyDescent="0.2">
      <c r="A111" s="1">
        <v>44686.541145833085</v>
      </c>
      <c r="B111" s="4">
        <v>20</v>
      </c>
      <c r="C111" s="1"/>
    </row>
    <row r="112" spans="1:9" x14ac:dyDescent="0.2">
      <c r="A112" s="1">
        <v>44686.58244212938</v>
      </c>
      <c r="B112" s="4">
        <v>19.465402051973566</v>
      </c>
      <c r="C112" s="1"/>
    </row>
    <row r="113" spans="1:3" x14ac:dyDescent="0.2">
      <c r="A113" s="1">
        <v>44686.623993055306</v>
      </c>
      <c r="B113" s="4">
        <v>18.086622614086618</v>
      </c>
      <c r="C113" s="1"/>
    </row>
    <row r="114" spans="1:3" x14ac:dyDescent="0.2">
      <c r="A114" s="1">
        <v>44686.666157407155</v>
      </c>
      <c r="B114" s="4">
        <v>18.863461065604358</v>
      </c>
      <c r="C114" s="1"/>
    </row>
    <row r="115" spans="1:3" x14ac:dyDescent="0.2">
      <c r="A115" s="1">
        <v>44686.70776620345</v>
      </c>
      <c r="B115" s="4">
        <v>18.198604089178545</v>
      </c>
      <c r="C115" s="1"/>
    </row>
    <row r="116" spans="1:3" x14ac:dyDescent="0.2">
      <c r="A116" s="1">
        <v>44686.749664351599</v>
      </c>
      <c r="B116" s="4">
        <v>16.296531792426446</v>
      </c>
      <c r="C116" s="1"/>
    </row>
    <row r="117" spans="1:3" x14ac:dyDescent="0.2">
      <c r="A117" s="1">
        <v>44686.791203703448</v>
      </c>
      <c r="B117" s="4">
        <v>14.814225655923529</v>
      </c>
      <c r="C117" s="1"/>
    </row>
    <row r="118" spans="1:3" x14ac:dyDescent="0.2">
      <c r="A118" s="1">
        <v>44686.833391203443</v>
      </c>
      <c r="B118" s="4">
        <v>19.616865759643957</v>
      </c>
      <c r="C118" s="1"/>
    </row>
    <row r="119" spans="1:3" x14ac:dyDescent="0.2">
      <c r="A119" s="1">
        <v>44686.875439814554</v>
      </c>
      <c r="B119" s="4">
        <v>11.557812982523998</v>
      </c>
      <c r="C119" s="1"/>
    </row>
    <row r="120" spans="1:3" x14ac:dyDescent="0.2">
      <c r="A120" s="1">
        <v>44686.917581018257</v>
      </c>
      <c r="B120" s="4">
        <v>10.83667402902314</v>
      </c>
      <c r="C120" s="1"/>
    </row>
    <row r="121" spans="1:3" x14ac:dyDescent="0.2">
      <c r="A121" s="1">
        <v>44686.958553240474</v>
      </c>
      <c r="B121" s="4">
        <v>13.092608169267915</v>
      </c>
      <c r="C121" s="1"/>
    </row>
    <row r="122" spans="1:3" x14ac:dyDescent="0.2">
      <c r="A122" s="1">
        <v>44686.999583333061</v>
      </c>
      <c r="B122" s="4">
        <v>19.585524519621348</v>
      </c>
      <c r="C122" s="1"/>
    </row>
    <row r="123" spans="1:3" x14ac:dyDescent="0.2">
      <c r="A123" s="1">
        <v>44687.041423610834</v>
      </c>
      <c r="B123" s="4">
        <v>14.713173307657279</v>
      </c>
      <c r="C123" s="1"/>
    </row>
    <row r="124" spans="1:3" x14ac:dyDescent="0.2">
      <c r="A124" s="1">
        <v>44687.083506944167</v>
      </c>
      <c r="B124" s="4">
        <v>10.076018939904085</v>
      </c>
      <c r="C124" s="1"/>
    </row>
    <row r="125" spans="1:3" x14ac:dyDescent="0.2">
      <c r="A125" s="1">
        <v>44687.125543981201</v>
      </c>
      <c r="B125" s="4">
        <v>13.661733463311702</v>
      </c>
      <c r="C125" s="1"/>
    </row>
    <row r="126" spans="1:3" x14ac:dyDescent="0.2">
      <c r="A126" s="1">
        <v>44687.166828703419</v>
      </c>
      <c r="B126" s="4">
        <v>19.746644277962652</v>
      </c>
      <c r="C126" s="1"/>
    </row>
    <row r="127" spans="1:3" x14ac:dyDescent="0.2">
      <c r="A127" s="1">
        <v>44687.20881944416</v>
      </c>
      <c r="B127" s="4">
        <v>14.414965847906696</v>
      </c>
      <c r="C127" s="1"/>
    </row>
    <row r="128" spans="1:3" x14ac:dyDescent="0.2">
      <c r="A128" s="1">
        <v>44687.250312499717</v>
      </c>
      <c r="B128" s="4">
        <v>16.185671326883085</v>
      </c>
      <c r="C128" s="1"/>
    </row>
    <row r="129" spans="1:9" x14ac:dyDescent="0.2">
      <c r="A129" s="1">
        <v>44687.292291666381</v>
      </c>
      <c r="B129" s="4">
        <v>17.543225114068843</v>
      </c>
      <c r="C129" s="1"/>
    </row>
    <row r="130" spans="1:9" x14ac:dyDescent="0.2">
      <c r="A130" s="1">
        <v>44687.333379629345</v>
      </c>
      <c r="B130" s="4">
        <v>18.548293982696688</v>
      </c>
      <c r="C130" s="1"/>
    </row>
    <row r="131" spans="1:9" x14ac:dyDescent="0.2">
      <c r="A131" s="1">
        <v>44687.374548610824</v>
      </c>
      <c r="B131" s="4">
        <v>17.434384444636962</v>
      </c>
      <c r="C131" s="1"/>
    </row>
    <row r="132" spans="1:9" x14ac:dyDescent="0.2">
      <c r="A132" s="1">
        <v>44687.415879629341</v>
      </c>
      <c r="B132" s="4">
        <v>17.61218396936939</v>
      </c>
      <c r="C132" s="1"/>
    </row>
    <row r="133" spans="1:9" x14ac:dyDescent="0.2">
      <c r="A133" s="1">
        <v>44687.456979166374</v>
      </c>
      <c r="B133" s="4">
        <v>19.443739426829588</v>
      </c>
      <c r="C133" s="1"/>
    </row>
    <row r="134" spans="1:9" x14ac:dyDescent="0.2">
      <c r="A134" s="1">
        <v>44687.499305555262</v>
      </c>
      <c r="B134" s="4">
        <v>19.105190733376137</v>
      </c>
      <c r="C134" s="1">
        <f>C110+1</f>
        <v>44687.5</v>
      </c>
      <c r="D134">
        <f>'2 TV, 1RV'!D7</f>
        <v>3</v>
      </c>
      <c r="E134">
        <f>'2 TV, 1RV'!G7</f>
        <v>2</v>
      </c>
      <c r="F134">
        <f>'2 TV, 1RV'!J7</f>
        <v>2</v>
      </c>
      <c r="G134">
        <f>'2 TV, 1RV'!M7</f>
        <v>2</v>
      </c>
      <c r="H134">
        <f>'2 TV, 1RV'!P7</f>
        <v>3</v>
      </c>
      <c r="I134">
        <f>'2 TV, 1RV'!S7</f>
        <v>2</v>
      </c>
    </row>
    <row r="135" spans="1:9" x14ac:dyDescent="0.2">
      <c r="A135" s="1">
        <v>44687.540752314519</v>
      </c>
      <c r="B135" s="4">
        <v>20</v>
      </c>
      <c r="C135" s="1"/>
    </row>
    <row r="136" spans="1:9" x14ac:dyDescent="0.2">
      <c r="A136" s="1">
        <v>44687.582673610814</v>
      </c>
      <c r="B136" s="4">
        <v>19.927020315863935</v>
      </c>
      <c r="C136" s="1"/>
    </row>
    <row r="137" spans="1:9" x14ac:dyDescent="0.2">
      <c r="A137" s="1">
        <v>44687.624027777478</v>
      </c>
      <c r="B137" s="4">
        <v>18.834497537116679</v>
      </c>
      <c r="C137" s="1"/>
    </row>
    <row r="138" spans="1:9" x14ac:dyDescent="0.2">
      <c r="A138" s="1">
        <v>44687.666354166366</v>
      </c>
      <c r="B138" s="4">
        <v>19.965810740510598</v>
      </c>
      <c r="C138" s="1"/>
    </row>
    <row r="139" spans="1:9" x14ac:dyDescent="0.2">
      <c r="A139" s="1">
        <v>44687.708240740438</v>
      </c>
      <c r="B139" s="4">
        <v>16.726602721330636</v>
      </c>
      <c r="C139" s="1"/>
    </row>
    <row r="140" spans="1:9" x14ac:dyDescent="0.2">
      <c r="A140" s="1">
        <v>44687.749351851548</v>
      </c>
      <c r="B140" s="4">
        <v>16.961932674971283</v>
      </c>
      <c r="C140" s="1"/>
    </row>
    <row r="141" spans="1:9" x14ac:dyDescent="0.2">
      <c r="A141" s="1">
        <v>44687.79113425895</v>
      </c>
      <c r="B141" s="4">
        <v>19.260258033919889</v>
      </c>
      <c r="C141" s="1"/>
    </row>
    <row r="142" spans="1:9" x14ac:dyDescent="0.2">
      <c r="A142" s="1">
        <v>44687.832187499691</v>
      </c>
      <c r="B142" s="4">
        <v>19.819917471004025</v>
      </c>
      <c r="C142" s="1"/>
    </row>
    <row r="143" spans="1:9" x14ac:dyDescent="0.2">
      <c r="A143" s="1">
        <v>44687.873541666355</v>
      </c>
      <c r="B143" s="4">
        <v>19.679629191192038</v>
      </c>
      <c r="C143" s="1"/>
    </row>
    <row r="144" spans="1:9" x14ac:dyDescent="0.2">
      <c r="A144" s="1">
        <v>44687.915081018204</v>
      </c>
      <c r="B144" s="4">
        <v>19.870354141389971</v>
      </c>
      <c r="C144" s="1"/>
    </row>
    <row r="145" spans="1:9" x14ac:dyDescent="0.2">
      <c r="A145" s="1">
        <v>44687.956932870053</v>
      </c>
      <c r="B145" s="4">
        <v>18.337182228056548</v>
      </c>
      <c r="C145" s="1"/>
    </row>
    <row r="146" spans="1:9" x14ac:dyDescent="0.2">
      <c r="A146" s="1">
        <v>44687.998993055233</v>
      </c>
      <c r="B146" s="4">
        <v>9.3337663076642521</v>
      </c>
      <c r="C146" s="1"/>
    </row>
    <row r="147" spans="1:9" x14ac:dyDescent="0.2">
      <c r="A147" s="1">
        <v>44688.041238425598</v>
      </c>
      <c r="B147" s="4">
        <v>19.005880490216065</v>
      </c>
      <c r="C147" s="1"/>
    </row>
    <row r="148" spans="1:9" x14ac:dyDescent="0.2">
      <c r="A148" s="1">
        <v>44688.083298610778</v>
      </c>
      <c r="B148" s="4">
        <v>18.293977739977105</v>
      </c>
      <c r="C148" s="1"/>
    </row>
    <row r="149" spans="1:9" x14ac:dyDescent="0.2">
      <c r="A149" s="1">
        <v>44688.125347221889</v>
      </c>
      <c r="B149" s="4">
        <v>14.199340071923233</v>
      </c>
      <c r="C149" s="1"/>
    </row>
    <row r="150" spans="1:9" x14ac:dyDescent="0.2">
      <c r="A150" s="1">
        <v>44688.167511573738</v>
      </c>
      <c r="B150" s="4">
        <v>12.664418110583375</v>
      </c>
      <c r="C150" s="1"/>
    </row>
    <row r="151" spans="1:9" x14ac:dyDescent="0.2">
      <c r="A151" s="1">
        <v>44688.208923610771</v>
      </c>
      <c r="B151" s="4">
        <v>14.218909022759465</v>
      </c>
      <c r="C151" s="1"/>
    </row>
    <row r="152" spans="1:9" x14ac:dyDescent="0.2">
      <c r="A152" s="1">
        <v>44688.250231481143</v>
      </c>
      <c r="B152" s="4">
        <v>15.541690439547224</v>
      </c>
      <c r="C152" s="1"/>
    </row>
    <row r="153" spans="1:9" x14ac:dyDescent="0.2">
      <c r="A153" s="1">
        <v>44688.291388888545</v>
      </c>
      <c r="B153" s="4">
        <v>17.489298450898765</v>
      </c>
      <c r="C153" s="1"/>
    </row>
    <row r="154" spans="1:9" x14ac:dyDescent="0.2">
      <c r="A154" s="1">
        <v>44688.332835647801</v>
      </c>
      <c r="B154" s="4">
        <v>19.79251777604383</v>
      </c>
      <c r="C154" s="1"/>
    </row>
    <row r="155" spans="1:9" x14ac:dyDescent="0.2">
      <c r="A155" s="1">
        <v>44688.374548610765</v>
      </c>
      <c r="B155" s="4">
        <v>17.467921321386804</v>
      </c>
      <c r="C155" s="1"/>
    </row>
    <row r="156" spans="1:9" x14ac:dyDescent="0.2">
      <c r="A156" s="1">
        <v>44688.415821758914</v>
      </c>
      <c r="B156" s="4">
        <v>18.113963658381913</v>
      </c>
      <c r="C156" s="1"/>
    </row>
    <row r="157" spans="1:9" x14ac:dyDescent="0.2">
      <c r="A157" s="1">
        <v>44688.457175925578</v>
      </c>
      <c r="B157" s="4">
        <v>18.850289261978908</v>
      </c>
      <c r="C157" s="1"/>
    </row>
    <row r="158" spans="1:9" x14ac:dyDescent="0.2">
      <c r="A158" s="1">
        <v>44688.498275462611</v>
      </c>
      <c r="B158" s="4">
        <v>19.253827975520871</v>
      </c>
      <c r="C158" s="1">
        <f>C134+1</f>
        <v>44688.5</v>
      </c>
      <c r="D158">
        <f>'2 TV, 1RV'!D8</f>
        <v>3</v>
      </c>
      <c r="E158">
        <f>'2 TV, 1RV'!G8</f>
        <v>2</v>
      </c>
      <c r="F158">
        <f>'2 TV, 1RV'!J8</f>
        <v>2</v>
      </c>
      <c r="G158">
        <f>'2 TV, 1RV'!M8</f>
        <v>2</v>
      </c>
      <c r="H158">
        <f>'2 TV, 1RV'!P8</f>
        <v>3</v>
      </c>
      <c r="I158">
        <f>'2 TV, 1RV'!S8</f>
        <v>2</v>
      </c>
    </row>
    <row r="159" spans="1:9" x14ac:dyDescent="0.2">
      <c r="A159" s="1">
        <v>44688.540046295944</v>
      </c>
      <c r="B159" s="4">
        <v>20</v>
      </c>
      <c r="C159" s="1"/>
    </row>
    <row r="160" spans="1:9" x14ac:dyDescent="0.2">
      <c r="A160" s="1">
        <v>44688.581631944093</v>
      </c>
      <c r="B160" s="4">
        <v>19.131836944839073</v>
      </c>
      <c r="C160" s="1"/>
    </row>
    <row r="161" spans="1:3" x14ac:dyDescent="0.2">
      <c r="A161" s="1">
        <v>44688.623854166312</v>
      </c>
      <c r="B161" s="4">
        <v>19.996870269253403</v>
      </c>
      <c r="C161" s="1"/>
    </row>
    <row r="162" spans="1:3" x14ac:dyDescent="0.2">
      <c r="A162" s="1">
        <v>44688.665729166307</v>
      </c>
      <c r="B162" s="4">
        <v>19.489605016765832</v>
      </c>
      <c r="C162" s="1"/>
    </row>
    <row r="163" spans="1:3" x14ac:dyDescent="0.2">
      <c r="A163" s="1">
        <v>44688.707615740379</v>
      </c>
      <c r="B163" s="4">
        <v>17.92214389155237</v>
      </c>
      <c r="C163" s="1"/>
    </row>
    <row r="164" spans="1:3" x14ac:dyDescent="0.2">
      <c r="A164" s="1">
        <v>44688.749305555189</v>
      </c>
      <c r="B164" s="4">
        <v>19.155485640475924</v>
      </c>
      <c r="C164" s="1"/>
    </row>
    <row r="165" spans="1:3" x14ac:dyDescent="0.2">
      <c r="A165" s="1">
        <v>44688.790972221854</v>
      </c>
      <c r="B165" s="4">
        <v>15.589428412369223</v>
      </c>
      <c r="C165" s="1"/>
    </row>
    <row r="166" spans="1:3" x14ac:dyDescent="0.2">
      <c r="A166" s="1">
        <v>44688.832881944072</v>
      </c>
      <c r="B166" s="4">
        <v>19.958734537566148</v>
      </c>
      <c r="C166" s="1"/>
    </row>
    <row r="167" spans="1:3" x14ac:dyDescent="0.2">
      <c r="A167" s="1">
        <v>44688.874108795921</v>
      </c>
      <c r="B167" s="4">
        <v>15.100492902137177</v>
      </c>
      <c r="C167" s="1"/>
    </row>
    <row r="168" spans="1:3" x14ac:dyDescent="0.2">
      <c r="A168" s="1">
        <v>44688.915694444069</v>
      </c>
      <c r="B168" s="4">
        <v>17.976167669868193</v>
      </c>
      <c r="C168" s="1"/>
    </row>
    <row r="169" spans="1:3" x14ac:dyDescent="0.2">
      <c r="A169" s="1">
        <v>44688.957893518142</v>
      </c>
      <c r="B169" s="4">
        <v>11.024278851315344</v>
      </c>
      <c r="C169" s="1"/>
    </row>
    <row r="170" spans="1:3" x14ac:dyDescent="0.2">
      <c r="A170" s="1">
        <v>44688.99947916629</v>
      </c>
      <c r="B170" s="4">
        <v>19.150524523692823</v>
      </c>
      <c r="C170" s="1"/>
    </row>
    <row r="171" spans="1:3" x14ac:dyDescent="0.2">
      <c r="A171" s="1">
        <v>44689.041076388508</v>
      </c>
      <c r="B171" s="4">
        <v>18.303428127278572</v>
      </c>
      <c r="C171" s="1"/>
    </row>
    <row r="172" spans="1:3" x14ac:dyDescent="0.2">
      <c r="A172" s="1">
        <v>44689.082071758879</v>
      </c>
      <c r="B172" s="4">
        <v>19.414484291553176</v>
      </c>
      <c r="C172" s="1"/>
    </row>
    <row r="173" spans="1:3" x14ac:dyDescent="0.2">
      <c r="A173" s="1">
        <v>44689.123645832951</v>
      </c>
      <c r="B173" s="4">
        <v>11.235327496240391</v>
      </c>
      <c r="C173" s="1"/>
    </row>
    <row r="174" spans="1:3" x14ac:dyDescent="0.2">
      <c r="A174" s="1">
        <v>44689.165879629247</v>
      </c>
      <c r="B174" s="4">
        <v>13.154957182415984</v>
      </c>
      <c r="C174" s="1"/>
    </row>
    <row r="175" spans="1:3" x14ac:dyDescent="0.2">
      <c r="A175" s="1">
        <v>44689.207245369988</v>
      </c>
      <c r="B175" s="4">
        <v>14.539290211553354</v>
      </c>
      <c r="C175" s="1"/>
    </row>
    <row r="176" spans="1:3" x14ac:dyDescent="0.2">
      <c r="A176" s="1">
        <v>44689.248611110728</v>
      </c>
      <c r="B176" s="4">
        <v>18.897413304614126</v>
      </c>
      <c r="C176" s="1"/>
    </row>
    <row r="177" spans="1:9" x14ac:dyDescent="0.2">
      <c r="A177" s="1">
        <v>44689.289652777392</v>
      </c>
      <c r="B177" s="4">
        <v>16.946624477079176</v>
      </c>
      <c r="C177" s="1"/>
    </row>
    <row r="178" spans="1:9" x14ac:dyDescent="0.2">
      <c r="A178" s="1">
        <v>44689.331481481095</v>
      </c>
      <c r="B178" s="4">
        <v>16.061533154561939</v>
      </c>
      <c r="C178" s="1"/>
    </row>
    <row r="179" spans="1:9" x14ac:dyDescent="0.2">
      <c r="A179" s="1">
        <v>44689.373495369982</v>
      </c>
      <c r="B179" s="4">
        <v>19.593691064365842</v>
      </c>
      <c r="C179" s="1"/>
    </row>
    <row r="180" spans="1:9" x14ac:dyDescent="0.2">
      <c r="A180" s="1">
        <v>44689.415115740347</v>
      </c>
      <c r="B180" s="4">
        <v>17.354151969491799</v>
      </c>
      <c r="C180" s="1"/>
    </row>
    <row r="181" spans="1:9" x14ac:dyDescent="0.2">
      <c r="A181" s="1">
        <v>44689.457314814419</v>
      </c>
      <c r="B181" s="4">
        <v>19.34800390030351</v>
      </c>
      <c r="C181" s="1"/>
    </row>
    <row r="182" spans="1:9" x14ac:dyDescent="0.2">
      <c r="A182" s="1">
        <v>44689.498981481083</v>
      </c>
      <c r="B182" s="4">
        <v>19.693808868883785</v>
      </c>
      <c r="C182" s="1">
        <f>C158+1</f>
        <v>44689.5</v>
      </c>
      <c r="D182">
        <f>'2 TV, 1RV'!D9</f>
        <v>3</v>
      </c>
      <c r="E182">
        <f>'2 TV, 1RV'!G9</f>
        <v>2</v>
      </c>
      <c r="F182">
        <f>'2 TV, 1RV'!J9</f>
        <v>3</v>
      </c>
      <c r="G182">
        <f>'2 TV, 1RV'!M9</f>
        <v>2</v>
      </c>
      <c r="H182">
        <f>'2 TV, 1RV'!P9</f>
        <v>3</v>
      </c>
      <c r="I182">
        <f>'2 TV, 1RV'!S9</f>
        <v>2</v>
      </c>
    </row>
    <row r="183" spans="1:9" x14ac:dyDescent="0.2">
      <c r="A183" s="1">
        <v>44689.541030092194</v>
      </c>
      <c r="B183" s="4">
        <v>20</v>
      </c>
      <c r="C183" s="1"/>
    </row>
    <row r="184" spans="1:9" x14ac:dyDescent="0.2">
      <c r="A184" s="1">
        <v>44689.582118055157</v>
      </c>
      <c r="B184" s="4">
        <v>19.169894883686279</v>
      </c>
      <c r="C184" s="1"/>
    </row>
    <row r="185" spans="1:9" x14ac:dyDescent="0.2">
      <c r="A185" s="1">
        <v>44689.624467592192</v>
      </c>
      <c r="B185" s="4">
        <v>18.64140958470227</v>
      </c>
      <c r="C185" s="1"/>
    </row>
    <row r="186" spans="1:9" x14ac:dyDescent="0.2">
      <c r="A186" s="1">
        <v>44689.66642361071</v>
      </c>
      <c r="B186" s="4">
        <v>17.167984830132973</v>
      </c>
      <c r="C186" s="1"/>
    </row>
    <row r="187" spans="1:9" x14ac:dyDescent="0.2">
      <c r="A187" s="1">
        <v>44689.708564814413</v>
      </c>
      <c r="B187" s="4">
        <v>15.506409302833665</v>
      </c>
      <c r="C187" s="1"/>
    </row>
    <row r="188" spans="1:9" x14ac:dyDescent="0.2">
      <c r="A188" s="1">
        <v>44689.750729166262</v>
      </c>
      <c r="B188" s="4">
        <v>16.797063723380067</v>
      </c>
      <c r="C188" s="1"/>
    </row>
    <row r="189" spans="1:9" x14ac:dyDescent="0.2">
      <c r="A189" s="1">
        <v>44689.792650462558</v>
      </c>
      <c r="B189" s="4">
        <v>18.828851757636521</v>
      </c>
      <c r="C189" s="1"/>
    </row>
    <row r="190" spans="1:9" x14ac:dyDescent="0.2">
      <c r="A190" s="1">
        <v>44689.834178240329</v>
      </c>
      <c r="B190" s="4">
        <v>13.151692592888903</v>
      </c>
      <c r="C190" s="1"/>
    </row>
    <row r="191" spans="1:9" x14ac:dyDescent="0.2">
      <c r="A191" s="1">
        <v>44689.875775462548</v>
      </c>
      <c r="B191" s="4">
        <v>15.893414913987481</v>
      </c>
      <c r="C191" s="1"/>
    </row>
    <row r="192" spans="1:9" x14ac:dyDescent="0.2">
      <c r="A192" s="1">
        <v>44689.91697916625</v>
      </c>
      <c r="B192" s="4">
        <v>15.555666488961396</v>
      </c>
      <c r="C192" s="1"/>
    </row>
    <row r="193" spans="1:9" x14ac:dyDescent="0.2">
      <c r="A193" s="1">
        <v>44689.958194444029</v>
      </c>
      <c r="B193" s="4">
        <v>11.77782348567429</v>
      </c>
      <c r="C193" s="1"/>
    </row>
    <row r="194" spans="1:9" x14ac:dyDescent="0.2">
      <c r="A194" s="1">
        <v>44690.000393518101</v>
      </c>
      <c r="B194" s="4">
        <v>17.258707099392844</v>
      </c>
      <c r="C194" s="1"/>
    </row>
    <row r="195" spans="1:9" x14ac:dyDescent="0.2">
      <c r="A195" s="1">
        <v>44690.04166666625</v>
      </c>
      <c r="B195" s="4">
        <v>14.0438886731955</v>
      </c>
      <c r="C195" s="1"/>
    </row>
    <row r="196" spans="1:9" x14ac:dyDescent="0.2">
      <c r="A196" s="1">
        <v>44690.083391203283</v>
      </c>
      <c r="B196" s="4">
        <v>18.327091925963675</v>
      </c>
      <c r="C196" s="1"/>
    </row>
    <row r="197" spans="1:9" x14ac:dyDescent="0.2">
      <c r="A197" s="1">
        <v>44690.125405092171</v>
      </c>
      <c r="B197" s="4">
        <v>18.241971716427926</v>
      </c>
      <c r="C197" s="1"/>
    </row>
    <row r="198" spans="1:9" x14ac:dyDescent="0.2">
      <c r="A198" s="1">
        <v>44690.166412036611</v>
      </c>
      <c r="B198" s="4">
        <v>14.264991574458708</v>
      </c>
      <c r="C198" s="1"/>
    </row>
    <row r="199" spans="1:9" x14ac:dyDescent="0.2">
      <c r="A199" s="1">
        <v>44690.207812499575</v>
      </c>
      <c r="B199" s="4">
        <v>16.709528411179413</v>
      </c>
      <c r="C199" s="1"/>
    </row>
    <row r="200" spans="1:9" x14ac:dyDescent="0.2">
      <c r="A200" s="1">
        <v>44690.249675925501</v>
      </c>
      <c r="B200" s="4">
        <v>17.373646217329156</v>
      </c>
      <c r="C200" s="1"/>
    </row>
    <row r="201" spans="1:9" x14ac:dyDescent="0.2">
      <c r="A201" s="1">
        <v>44690.290925925496</v>
      </c>
      <c r="B201" s="4">
        <v>17.071152589466958</v>
      </c>
      <c r="C201" s="1"/>
    </row>
    <row r="202" spans="1:9" x14ac:dyDescent="0.2">
      <c r="A202" s="1">
        <v>44690.331898147713</v>
      </c>
      <c r="B202" s="4">
        <v>17.265688348853377</v>
      </c>
      <c r="C202" s="1"/>
    </row>
    <row r="203" spans="1:9" x14ac:dyDescent="0.2">
      <c r="A203" s="1">
        <v>44690.374120369932</v>
      </c>
      <c r="B203" s="4">
        <v>17.653637966813054</v>
      </c>
      <c r="C203" s="1"/>
    </row>
    <row r="204" spans="1:9" x14ac:dyDescent="0.2">
      <c r="A204" s="1">
        <v>44690.41607638845</v>
      </c>
      <c r="B204" s="4">
        <v>17.996523733703366</v>
      </c>
      <c r="C204" s="1"/>
    </row>
    <row r="205" spans="1:9" x14ac:dyDescent="0.2">
      <c r="A205" s="1">
        <v>44690.457465277337</v>
      </c>
      <c r="B205" s="4">
        <v>18.368040118345164</v>
      </c>
      <c r="C205" s="1"/>
    </row>
    <row r="206" spans="1:9" x14ac:dyDescent="0.2">
      <c r="A206" s="1">
        <v>44690.499687499556</v>
      </c>
      <c r="B206" s="4">
        <v>19.720224057046003</v>
      </c>
      <c r="C206" s="1">
        <f>C182+1</f>
        <v>44690.5</v>
      </c>
      <c r="D206">
        <f>'2 TV, 1RV'!D10</f>
        <v>3</v>
      </c>
      <c r="E206">
        <f>'2 TV, 1RV'!G10</f>
        <v>3</v>
      </c>
      <c r="F206">
        <f>'2 TV, 1RV'!J10</f>
        <v>3</v>
      </c>
      <c r="G206">
        <f>'2 TV, 1RV'!M10</f>
        <v>2</v>
      </c>
      <c r="H206">
        <f>'2 TV, 1RV'!P10</f>
        <v>3</v>
      </c>
      <c r="I206">
        <f>'2 TV, 1RV'!S10</f>
        <v>3</v>
      </c>
    </row>
    <row r="207" spans="1:9" x14ac:dyDescent="0.2">
      <c r="A207" s="1">
        <v>44690.541481481036</v>
      </c>
      <c r="B207" s="4">
        <v>20</v>
      </c>
      <c r="C207" s="1"/>
    </row>
    <row r="208" spans="1:9" x14ac:dyDescent="0.2">
      <c r="A208" s="1">
        <v>44690.583680555108</v>
      </c>
      <c r="B208" s="4">
        <v>19.575445635797152</v>
      </c>
      <c r="C208" s="1"/>
    </row>
    <row r="209" spans="1:3" x14ac:dyDescent="0.2">
      <c r="A209" s="1">
        <v>44690.625833332881</v>
      </c>
      <c r="B209" s="4">
        <v>18.839059812689065</v>
      </c>
      <c r="C209" s="1"/>
    </row>
    <row r="210" spans="1:3" x14ac:dyDescent="0.2">
      <c r="A210" s="1">
        <v>44690.667673610653</v>
      </c>
      <c r="B210" s="4">
        <v>17.50214987121139</v>
      </c>
      <c r="C210" s="1"/>
    </row>
    <row r="211" spans="1:3" x14ac:dyDescent="0.2">
      <c r="A211" s="1">
        <v>44690.709583332871</v>
      </c>
      <c r="B211" s="4">
        <v>15.325268808185307</v>
      </c>
      <c r="C211" s="1"/>
    </row>
    <row r="212" spans="1:3" x14ac:dyDescent="0.2">
      <c r="A212" s="1">
        <v>44690.750879629166</v>
      </c>
      <c r="B212" s="4">
        <v>15.656327041550572</v>
      </c>
      <c r="C212" s="1"/>
    </row>
    <row r="213" spans="1:3" x14ac:dyDescent="0.2">
      <c r="A213" s="1">
        <v>44690.792187499537</v>
      </c>
      <c r="B213" s="4">
        <v>17.710184926850179</v>
      </c>
      <c r="C213" s="1"/>
    </row>
    <row r="214" spans="1:3" x14ac:dyDescent="0.2">
      <c r="A214" s="1">
        <v>44690.833252314347</v>
      </c>
      <c r="B214" s="4">
        <v>17.16648847006455</v>
      </c>
      <c r="C214" s="1"/>
    </row>
    <row r="215" spans="1:3" x14ac:dyDescent="0.2">
      <c r="A215" s="1">
        <v>44690.875185184712</v>
      </c>
      <c r="B215" s="4">
        <v>16.342939595591641</v>
      </c>
      <c r="C215" s="1"/>
    </row>
    <row r="216" spans="1:3" x14ac:dyDescent="0.2">
      <c r="A216" s="1">
        <v>44690.916886573599</v>
      </c>
      <c r="B216" s="4">
        <v>11.679174242974725</v>
      </c>
      <c r="C216" s="1"/>
    </row>
    <row r="217" spans="1:3" x14ac:dyDescent="0.2">
      <c r="A217" s="1">
        <v>44690.959155092118</v>
      </c>
      <c r="B217" s="4">
        <v>16.028615274266947</v>
      </c>
      <c r="C217" s="1"/>
    </row>
    <row r="218" spans="1:3" x14ac:dyDescent="0.2">
      <c r="A218" s="1">
        <v>44691.000706018043</v>
      </c>
      <c r="B218" s="4">
        <v>15.995727971683397</v>
      </c>
      <c r="C218" s="1"/>
    </row>
    <row r="219" spans="1:3" x14ac:dyDescent="0.2">
      <c r="A219" s="1">
        <v>44691.042743055077</v>
      </c>
      <c r="B219" s="4">
        <v>11.987478170250316</v>
      </c>
      <c r="C219" s="1"/>
    </row>
    <row r="220" spans="1:3" x14ac:dyDescent="0.2">
      <c r="A220" s="1">
        <v>44691.084270832849</v>
      </c>
      <c r="B220" s="4">
        <v>18.171492622744442</v>
      </c>
      <c r="C220" s="1"/>
    </row>
    <row r="221" spans="1:3" x14ac:dyDescent="0.2">
      <c r="A221" s="1">
        <v>44691.126620369883</v>
      </c>
      <c r="B221" s="4">
        <v>15.876762633102333</v>
      </c>
      <c r="C221" s="1"/>
    </row>
    <row r="222" spans="1:3" x14ac:dyDescent="0.2">
      <c r="A222" s="1">
        <v>44691.168368055063</v>
      </c>
      <c r="B222" s="4">
        <v>13.274557251011029</v>
      </c>
      <c r="C222" s="1"/>
    </row>
    <row r="223" spans="1:3" x14ac:dyDescent="0.2">
      <c r="A223" s="1">
        <v>44691.210347221728</v>
      </c>
      <c r="B223" s="4">
        <v>14.868219892285357</v>
      </c>
      <c r="C223" s="1"/>
    </row>
    <row r="224" spans="1:3" x14ac:dyDescent="0.2">
      <c r="A224" s="1">
        <v>44691.251828703207</v>
      </c>
      <c r="B224" s="4">
        <v>14.222648346150752</v>
      </c>
      <c r="C224" s="1"/>
    </row>
    <row r="225" spans="1:9" x14ac:dyDescent="0.2">
      <c r="A225" s="1">
        <v>44691.293564814318</v>
      </c>
      <c r="B225" s="4">
        <v>17.345911744236314</v>
      </c>
      <c r="C225" s="1"/>
    </row>
    <row r="226" spans="1:9" x14ac:dyDescent="0.2">
      <c r="A226" s="1">
        <v>44691.334837962466</v>
      </c>
      <c r="B226" s="4">
        <v>17.856846413380243</v>
      </c>
      <c r="C226" s="1"/>
    </row>
    <row r="227" spans="1:9" x14ac:dyDescent="0.2">
      <c r="A227" s="1">
        <v>44691.377002314315</v>
      </c>
      <c r="B227" s="4">
        <v>19.854107956035605</v>
      </c>
      <c r="C227" s="1"/>
    </row>
    <row r="228" spans="1:9" x14ac:dyDescent="0.2">
      <c r="A228" s="1">
        <v>44691.418217592094</v>
      </c>
      <c r="B228" s="4">
        <v>18.860087526128886</v>
      </c>
      <c r="C228" s="1"/>
    </row>
    <row r="229" spans="1:9" x14ac:dyDescent="0.2">
      <c r="A229" s="1">
        <v>44691.460370369867</v>
      </c>
      <c r="B229" s="4">
        <v>19.632160257124397</v>
      </c>
      <c r="C229" s="1"/>
    </row>
    <row r="230" spans="1:9" x14ac:dyDescent="0.2">
      <c r="A230" s="1">
        <v>44691.502546295793</v>
      </c>
      <c r="B230" s="4">
        <v>20</v>
      </c>
      <c r="C230" s="1">
        <f>C206+1</f>
        <v>44691.5</v>
      </c>
      <c r="D230">
        <f>'2 TV, 1RV'!D11</f>
        <v>3</v>
      </c>
      <c r="E230">
        <f>'2 TV, 1RV'!G11</f>
        <v>3</v>
      </c>
      <c r="F230">
        <f>'2 TV, 1RV'!J11</f>
        <v>3</v>
      </c>
      <c r="G230">
        <f>'2 TV, 1RV'!M11</f>
        <v>2</v>
      </c>
      <c r="H230">
        <f>'2 TV, 1RV'!P11</f>
        <v>3</v>
      </c>
      <c r="I230">
        <f>'2 TV, 1RV'!S11</f>
        <v>3</v>
      </c>
    </row>
    <row r="231" spans="1:9" x14ac:dyDescent="0.2">
      <c r="A231" s="1">
        <v>44691.544143518011</v>
      </c>
      <c r="B231" s="4">
        <v>19.291194763040526</v>
      </c>
      <c r="C231" s="1"/>
    </row>
    <row r="232" spans="1:9" x14ac:dyDescent="0.2">
      <c r="A232" s="1">
        <v>44691.585983795783</v>
      </c>
      <c r="B232" s="4">
        <v>19.129513668829553</v>
      </c>
      <c r="C232" s="1"/>
    </row>
    <row r="233" spans="1:9" x14ac:dyDescent="0.2">
      <c r="A233" s="1">
        <v>44691.627314814301</v>
      </c>
      <c r="B233" s="4">
        <v>17.445006441562285</v>
      </c>
      <c r="C233" s="1"/>
    </row>
    <row r="234" spans="1:9" x14ac:dyDescent="0.2">
      <c r="A234" s="1">
        <v>44691.668506943926</v>
      </c>
      <c r="B234" s="4">
        <v>18.137908851637185</v>
      </c>
      <c r="C234" s="1"/>
    </row>
    <row r="235" spans="1:9" x14ac:dyDescent="0.2">
      <c r="A235" s="1">
        <v>44691.710127314291</v>
      </c>
      <c r="B235" s="4">
        <v>19.719425389311844</v>
      </c>
      <c r="C235" s="1"/>
    </row>
    <row r="236" spans="1:9" x14ac:dyDescent="0.2">
      <c r="A236" s="1">
        <v>44691.75229166614</v>
      </c>
      <c r="B236" s="4">
        <v>18.589949151764895</v>
      </c>
      <c r="C236" s="1"/>
    </row>
    <row r="237" spans="1:9" x14ac:dyDescent="0.2">
      <c r="A237" s="1">
        <v>44691.794131943912</v>
      </c>
      <c r="B237" s="4">
        <v>18.365360778991548</v>
      </c>
      <c r="C237" s="1"/>
    </row>
    <row r="238" spans="1:9" x14ac:dyDescent="0.2">
      <c r="A238" s="1">
        <v>44691.83510416613</v>
      </c>
      <c r="B238" s="4">
        <v>18.318213922773317</v>
      </c>
      <c r="C238" s="1"/>
    </row>
    <row r="239" spans="1:9" x14ac:dyDescent="0.2">
      <c r="A239" s="1">
        <v>44691.877083332794</v>
      </c>
      <c r="B239" s="4">
        <v>18.832412285723606</v>
      </c>
      <c r="C239" s="1"/>
    </row>
    <row r="240" spans="1:9" x14ac:dyDescent="0.2">
      <c r="A240" s="1">
        <v>44691.919432869829</v>
      </c>
      <c r="B240" s="4">
        <v>14.69898300897284</v>
      </c>
      <c r="C240" s="1"/>
    </row>
    <row r="241" spans="1:9" x14ac:dyDescent="0.2">
      <c r="A241" s="1">
        <v>44691.961481480939</v>
      </c>
      <c r="B241" s="4">
        <v>9.4101779070032538</v>
      </c>
      <c r="C241" s="1"/>
    </row>
    <row r="242" spans="1:9" x14ac:dyDescent="0.2">
      <c r="A242" s="1">
        <v>44692.003379629088</v>
      </c>
      <c r="B242" s="4">
        <v>19.790197618258311</v>
      </c>
      <c r="C242" s="1"/>
    </row>
    <row r="243" spans="1:9" x14ac:dyDescent="0.2">
      <c r="A243" s="1">
        <v>44692.044826388345</v>
      </c>
      <c r="B243" s="4">
        <v>9.3629940632622422</v>
      </c>
      <c r="C243" s="1"/>
    </row>
    <row r="244" spans="1:9" x14ac:dyDescent="0.2">
      <c r="A244" s="1">
        <v>44692.086655092047</v>
      </c>
      <c r="B244" s="4">
        <v>15.203749523878408</v>
      </c>
      <c r="C244" s="1"/>
    </row>
    <row r="245" spans="1:9" x14ac:dyDescent="0.2">
      <c r="A245" s="1">
        <v>44692.127870369826</v>
      </c>
      <c r="B245" s="4">
        <v>11.478531227441289</v>
      </c>
      <c r="C245" s="1"/>
    </row>
    <row r="246" spans="1:9" x14ac:dyDescent="0.2">
      <c r="A246" s="1">
        <v>44692.168900462413</v>
      </c>
      <c r="B246" s="4">
        <v>15.085637483106236</v>
      </c>
      <c r="C246" s="1"/>
    </row>
    <row r="247" spans="1:9" x14ac:dyDescent="0.2">
      <c r="A247" s="1">
        <v>44692.210821758708</v>
      </c>
      <c r="B247" s="4">
        <v>19.231992818003853</v>
      </c>
      <c r="C247" s="1"/>
    </row>
    <row r="248" spans="1:9" x14ac:dyDescent="0.2">
      <c r="A248" s="1">
        <v>44692.252256943888</v>
      </c>
      <c r="B248" s="4">
        <v>15.638647427514046</v>
      </c>
      <c r="C248" s="1"/>
    </row>
    <row r="249" spans="1:9" x14ac:dyDescent="0.2">
      <c r="A249" s="1">
        <v>44692.293240740182</v>
      </c>
      <c r="B249" s="4">
        <v>18.492610653649745</v>
      </c>
      <c r="C249" s="1"/>
    </row>
    <row r="250" spans="1:9" x14ac:dyDescent="0.2">
      <c r="A250" s="1">
        <v>44692.334733795738</v>
      </c>
      <c r="B250" s="4">
        <v>19.050453233388438</v>
      </c>
      <c r="C250" s="1"/>
    </row>
    <row r="251" spans="1:9" x14ac:dyDescent="0.2">
      <c r="A251" s="1">
        <v>44692.376157406849</v>
      </c>
      <c r="B251" s="4">
        <v>19.075593105694228</v>
      </c>
      <c r="C251" s="1"/>
    </row>
    <row r="252" spans="1:9" x14ac:dyDescent="0.2">
      <c r="A252" s="1">
        <v>44692.417361110551</v>
      </c>
      <c r="B252" s="4">
        <v>18.68540522723799</v>
      </c>
      <c r="C252" s="1"/>
    </row>
    <row r="253" spans="1:9" x14ac:dyDescent="0.2">
      <c r="A253" s="1">
        <v>44692.459282406846</v>
      </c>
      <c r="B253" s="4">
        <v>19.791163782986036</v>
      </c>
      <c r="C253" s="1"/>
    </row>
    <row r="254" spans="1:9" x14ac:dyDescent="0.2">
      <c r="A254" s="1">
        <v>44692.500347221656</v>
      </c>
      <c r="B254" s="4">
        <v>20</v>
      </c>
      <c r="C254" s="1">
        <f>C230+1</f>
        <v>44692.5</v>
      </c>
      <c r="D254">
        <f>'2 TV, 1RV'!D12</f>
        <v>3</v>
      </c>
      <c r="E254">
        <f>'2 TV, 1RV'!G12</f>
        <v>3</v>
      </c>
      <c r="F254">
        <f>'2 TV, 1RV'!J12</f>
        <v>3</v>
      </c>
      <c r="G254">
        <f>'2 TV, 1RV'!M12</f>
        <v>2</v>
      </c>
      <c r="H254">
        <f>'2 TV, 1RV'!P12</f>
        <v>3</v>
      </c>
      <c r="I254">
        <f>'2 TV, 1RV'!S12</f>
        <v>3</v>
      </c>
    </row>
    <row r="255" spans="1:9" x14ac:dyDescent="0.2">
      <c r="A255" s="1">
        <v>44692.541412036466</v>
      </c>
      <c r="B255" s="4">
        <v>20</v>
      </c>
      <c r="C255" s="1"/>
    </row>
    <row r="256" spans="1:9" x14ac:dyDescent="0.2">
      <c r="A256" s="1">
        <v>44692.583495369799</v>
      </c>
      <c r="B256" s="4">
        <v>19.309351732490555</v>
      </c>
      <c r="C256" s="1"/>
    </row>
    <row r="257" spans="1:3" x14ac:dyDescent="0.2">
      <c r="A257" s="1">
        <v>44692.625081017948</v>
      </c>
      <c r="B257" s="4">
        <v>18.145354283317172</v>
      </c>
      <c r="C257" s="1"/>
    </row>
    <row r="258" spans="1:3" x14ac:dyDescent="0.2">
      <c r="A258" s="1">
        <v>44692.666493054981</v>
      </c>
      <c r="B258" s="4">
        <v>17.316041277620823</v>
      </c>
      <c r="C258" s="1"/>
    </row>
    <row r="259" spans="1:3" x14ac:dyDescent="0.2">
      <c r="A259" s="1">
        <v>44692.708310184607</v>
      </c>
      <c r="B259" s="4">
        <v>17.965310545549968</v>
      </c>
      <c r="C259" s="1"/>
    </row>
    <row r="260" spans="1:3" x14ac:dyDescent="0.2">
      <c r="A260" s="1">
        <v>44692.749884258679</v>
      </c>
      <c r="B260" s="4">
        <v>17.090919557604963</v>
      </c>
      <c r="C260" s="1"/>
    </row>
    <row r="261" spans="1:3" x14ac:dyDescent="0.2">
      <c r="A261" s="1">
        <v>44692.791423610528</v>
      </c>
      <c r="B261" s="4">
        <v>19.125974022597482</v>
      </c>
      <c r="C261" s="1"/>
    </row>
    <row r="262" spans="1:3" x14ac:dyDescent="0.2">
      <c r="A262" s="1">
        <v>44692.8329513883</v>
      </c>
      <c r="B262" s="4">
        <v>18.383851459763253</v>
      </c>
      <c r="C262" s="1"/>
    </row>
    <row r="263" spans="1:3" x14ac:dyDescent="0.2">
      <c r="A263" s="1">
        <v>44692.874409721633</v>
      </c>
      <c r="B263" s="4">
        <v>19.008167646907786</v>
      </c>
      <c r="C263" s="1"/>
    </row>
    <row r="264" spans="1:3" x14ac:dyDescent="0.2">
      <c r="A264" s="1">
        <v>44692.915694443851</v>
      </c>
      <c r="B264" s="4">
        <v>11.966968932767445</v>
      </c>
      <c r="C264" s="1"/>
    </row>
    <row r="265" spans="1:3" x14ac:dyDescent="0.2">
      <c r="A265" s="1">
        <v>44692.956851851253</v>
      </c>
      <c r="B265" s="4">
        <v>14.294031271893271</v>
      </c>
      <c r="C265" s="1"/>
    </row>
    <row r="266" spans="1:3" x14ac:dyDescent="0.2">
      <c r="A266" s="1">
        <v>44692.99824074014</v>
      </c>
      <c r="B266" s="4">
        <v>16.145003561493105</v>
      </c>
      <c r="C266" s="1"/>
    </row>
    <row r="267" spans="1:3" x14ac:dyDescent="0.2">
      <c r="A267" s="1">
        <v>44693.039687499397</v>
      </c>
      <c r="B267" s="4">
        <v>15.35161197639945</v>
      </c>
      <c r="C267" s="1"/>
    </row>
    <row r="268" spans="1:3" x14ac:dyDescent="0.2">
      <c r="A268" s="1">
        <v>44693.080694443837</v>
      </c>
      <c r="B268" s="4">
        <v>16.578177757092408</v>
      </c>
      <c r="C268" s="1"/>
    </row>
    <row r="269" spans="1:3" x14ac:dyDescent="0.2">
      <c r="A269" s="1">
        <v>44693.121909721616</v>
      </c>
      <c r="B269" s="4">
        <v>15.842283033028847</v>
      </c>
      <c r="C269" s="1"/>
    </row>
    <row r="270" spans="1:3" x14ac:dyDescent="0.2">
      <c r="A270" s="1">
        <v>44693.164131943835</v>
      </c>
      <c r="B270" s="4">
        <v>11.736901607100537</v>
      </c>
      <c r="C270" s="1"/>
    </row>
    <row r="271" spans="1:3" x14ac:dyDescent="0.2">
      <c r="A271" s="1">
        <v>44693.20568286976</v>
      </c>
      <c r="B271" s="4">
        <v>17.578199032623139</v>
      </c>
      <c r="C271" s="1"/>
    </row>
    <row r="272" spans="1:3" x14ac:dyDescent="0.2">
      <c r="A272" s="1">
        <v>44693.246886573463</v>
      </c>
      <c r="B272" s="4">
        <v>17.712555383991038</v>
      </c>
      <c r="C272" s="1"/>
    </row>
    <row r="273" spans="1:9" x14ac:dyDescent="0.2">
      <c r="A273" s="1">
        <v>44693.288530091981</v>
      </c>
      <c r="B273" s="4">
        <v>18.602325648889028</v>
      </c>
      <c r="C273" s="1"/>
    </row>
    <row r="274" spans="1:9" x14ac:dyDescent="0.2">
      <c r="A274" s="1">
        <v>44693.330104166052</v>
      </c>
      <c r="B274" s="4">
        <v>18.541050827492317</v>
      </c>
      <c r="C274" s="1"/>
    </row>
    <row r="275" spans="1:9" x14ac:dyDescent="0.2">
      <c r="A275" s="1">
        <v>44693.371851851232</v>
      </c>
      <c r="B275" s="4">
        <v>18.010509303036155</v>
      </c>
      <c r="C275" s="1"/>
    </row>
    <row r="276" spans="1:9" x14ac:dyDescent="0.2">
      <c r="A276" s="1">
        <v>44693.413622684566</v>
      </c>
      <c r="B276" s="4">
        <v>19.033295880519905</v>
      </c>
      <c r="C276" s="1"/>
    </row>
    <row r="277" spans="1:9" x14ac:dyDescent="0.2">
      <c r="A277" s="1">
        <v>44693.45502314753</v>
      </c>
      <c r="B277" s="4">
        <v>19.50738171682563</v>
      </c>
      <c r="C277" s="1"/>
    </row>
    <row r="278" spans="1:9" x14ac:dyDescent="0.2">
      <c r="A278" s="1">
        <v>44693.497199073456</v>
      </c>
      <c r="B278" s="4">
        <v>19.592697671027715</v>
      </c>
      <c r="C278" s="1">
        <f>C254+1</f>
        <v>44693.5</v>
      </c>
      <c r="D278">
        <f>'2 TV, 1RV'!D13</f>
        <v>3</v>
      </c>
      <c r="E278">
        <f>'2 TV, 1RV'!G13</f>
        <v>3</v>
      </c>
      <c r="F278">
        <f>'2 TV, 1RV'!J13</f>
        <v>3</v>
      </c>
      <c r="G278">
        <f>'2 TV, 1RV'!M13</f>
        <v>3</v>
      </c>
      <c r="H278">
        <f>'2 TV, 1RV'!P13</f>
        <v>3</v>
      </c>
      <c r="I278">
        <f>'2 TV, 1RV'!S13</f>
        <v>3</v>
      </c>
    </row>
    <row r="279" spans="1:9" x14ac:dyDescent="0.2">
      <c r="A279" s="1">
        <v>44693.539282406789</v>
      </c>
      <c r="B279" s="4">
        <v>20</v>
      </c>
      <c r="C279" s="1"/>
    </row>
    <row r="280" spans="1:9" x14ac:dyDescent="0.2">
      <c r="A280" s="1">
        <v>44693.580636573453</v>
      </c>
      <c r="B280" s="4">
        <v>19.097741280802239</v>
      </c>
      <c r="C280" s="1"/>
    </row>
    <row r="281" spans="1:9" x14ac:dyDescent="0.2">
      <c r="A281" s="1">
        <v>44693.622326388264</v>
      </c>
      <c r="B281" s="4">
        <v>19.298230692069442</v>
      </c>
      <c r="C281" s="1"/>
    </row>
    <row r="282" spans="1:9" x14ac:dyDescent="0.2">
      <c r="A282" s="1">
        <v>44693.663784721597</v>
      </c>
      <c r="B282" s="4">
        <v>17.132763074311221</v>
      </c>
      <c r="C282" s="1"/>
    </row>
    <row r="283" spans="1:9" x14ac:dyDescent="0.2">
      <c r="A283" s="1">
        <v>44693.705416666038</v>
      </c>
      <c r="B283" s="4">
        <v>19.468866211397092</v>
      </c>
      <c r="C283" s="1"/>
    </row>
    <row r="284" spans="1:9" x14ac:dyDescent="0.2">
      <c r="A284" s="1">
        <v>44693.747349536403</v>
      </c>
      <c r="B284" s="4">
        <v>18.676125462968685</v>
      </c>
      <c r="C284" s="1"/>
    </row>
    <row r="285" spans="1:9" x14ac:dyDescent="0.2">
      <c r="A285" s="1">
        <v>44693.78900462899</v>
      </c>
      <c r="B285" s="4">
        <v>17.75369405947519</v>
      </c>
      <c r="C285" s="1"/>
    </row>
    <row r="286" spans="1:9" x14ac:dyDescent="0.2">
      <c r="A286" s="1">
        <v>44693.830011573431</v>
      </c>
      <c r="B286" s="4">
        <v>15.546776550049106</v>
      </c>
      <c r="C286" s="1"/>
    </row>
    <row r="287" spans="1:9" x14ac:dyDescent="0.2">
      <c r="A287" s="1">
        <v>44693.871018517872</v>
      </c>
      <c r="B287" s="4">
        <v>18.202866525283003</v>
      </c>
      <c r="C287" s="1"/>
    </row>
    <row r="288" spans="1:9" x14ac:dyDescent="0.2">
      <c r="A288" s="1">
        <v>44693.912465277128</v>
      </c>
      <c r="B288" s="4">
        <v>14.78572125843273</v>
      </c>
      <c r="C288" s="1"/>
    </row>
    <row r="289" spans="1:9" x14ac:dyDescent="0.2">
      <c r="A289" s="1">
        <v>44693.954131943792</v>
      </c>
      <c r="B289" s="4">
        <v>13.594110362296242</v>
      </c>
      <c r="C289" s="1"/>
    </row>
    <row r="290" spans="1:9" x14ac:dyDescent="0.2">
      <c r="A290" s="1">
        <v>44693.995277777125</v>
      </c>
      <c r="B290" s="4">
        <v>9.9875732691381884</v>
      </c>
      <c r="C290" s="1"/>
    </row>
    <row r="291" spans="1:9" x14ac:dyDescent="0.2">
      <c r="A291" s="1">
        <v>44694.036770832681</v>
      </c>
      <c r="B291" s="4">
        <v>19.017184436682687</v>
      </c>
      <c r="C291" s="1"/>
    </row>
    <row r="292" spans="1:9" x14ac:dyDescent="0.2">
      <c r="A292" s="1">
        <v>44694.078171295645</v>
      </c>
      <c r="B292" s="4">
        <v>15.133457355055345</v>
      </c>
      <c r="C292" s="1"/>
    </row>
    <row r="293" spans="1:9" x14ac:dyDescent="0.2">
      <c r="A293" s="1">
        <v>44694.119571758609</v>
      </c>
      <c r="B293" s="4">
        <v>19.167743586589321</v>
      </c>
      <c r="C293" s="1"/>
    </row>
    <row r="294" spans="1:9" x14ac:dyDescent="0.2">
      <c r="A294" s="1">
        <v>44694.161747684535</v>
      </c>
      <c r="B294" s="4">
        <v>19.281087792045458</v>
      </c>
      <c r="C294" s="1"/>
    </row>
    <row r="295" spans="1:9" x14ac:dyDescent="0.2">
      <c r="A295" s="1">
        <v>44694.203032406753</v>
      </c>
      <c r="B295" s="4">
        <v>13.263360135103984</v>
      </c>
      <c r="C295" s="1"/>
    </row>
    <row r="296" spans="1:9" x14ac:dyDescent="0.2">
      <c r="A296" s="1">
        <v>44694.244293980824</v>
      </c>
      <c r="B296" s="4">
        <v>18.128821837775103</v>
      </c>
      <c r="C296" s="1"/>
    </row>
    <row r="297" spans="1:9" x14ac:dyDescent="0.2">
      <c r="A297" s="1">
        <v>44694.285902777119</v>
      </c>
      <c r="B297" s="4">
        <v>17.152158075217592</v>
      </c>
      <c r="C297" s="1"/>
    </row>
    <row r="298" spans="1:9" x14ac:dyDescent="0.2">
      <c r="A298" s="1">
        <v>44694.328032406745</v>
      </c>
      <c r="B298" s="4">
        <v>19.361437493900027</v>
      </c>
      <c r="C298" s="1"/>
    </row>
    <row r="299" spans="1:9" x14ac:dyDescent="0.2">
      <c r="A299" s="1">
        <v>44694.369467591925</v>
      </c>
      <c r="B299" s="4">
        <v>18.530456154750258</v>
      </c>
      <c r="C299" s="1"/>
    </row>
    <row r="300" spans="1:9" x14ac:dyDescent="0.2">
      <c r="A300" s="1">
        <v>44694.410601851181</v>
      </c>
      <c r="B300" s="4">
        <v>19.190972176769183</v>
      </c>
      <c r="C300" s="1"/>
    </row>
    <row r="301" spans="1:9" x14ac:dyDescent="0.2">
      <c r="A301" s="1">
        <v>44694.452754628954</v>
      </c>
      <c r="B301" s="4">
        <v>19.890321462256559</v>
      </c>
      <c r="C301" s="1"/>
    </row>
    <row r="302" spans="1:9" x14ac:dyDescent="0.2">
      <c r="A302" s="1">
        <v>44694.493993054879</v>
      </c>
      <c r="B302" s="4">
        <v>19.602191540325137</v>
      </c>
      <c r="C302" s="1">
        <f>C278+1</f>
        <v>44694.5</v>
      </c>
      <c r="D302">
        <f>'2 TV, 1RV'!D14</f>
        <v>3</v>
      </c>
      <c r="E302">
        <f>'2 TV, 1RV'!G14</f>
        <v>3</v>
      </c>
      <c r="F302">
        <f>'2 TV, 1RV'!J14</f>
        <v>3</v>
      </c>
      <c r="G302">
        <f>'2 TV, 1RV'!M14</f>
        <v>3</v>
      </c>
      <c r="H302">
        <f>'2 TV, 1RV'!P14</f>
        <v>4</v>
      </c>
      <c r="I302">
        <f>'2 TV, 1RV'!S14</f>
        <v>3</v>
      </c>
    </row>
    <row r="303" spans="1:9" x14ac:dyDescent="0.2">
      <c r="A303" s="1">
        <v>44694.536064814136</v>
      </c>
      <c r="B303" s="4">
        <v>20</v>
      </c>
      <c r="C303" s="1"/>
    </row>
    <row r="304" spans="1:9" x14ac:dyDescent="0.2">
      <c r="A304" s="1">
        <v>44694.577604165985</v>
      </c>
      <c r="B304" s="4">
        <v>19.559546317059009</v>
      </c>
      <c r="C304" s="1"/>
    </row>
    <row r="305" spans="1:3" x14ac:dyDescent="0.2">
      <c r="A305" s="1">
        <v>44694.619907406726</v>
      </c>
      <c r="B305" s="4">
        <v>18.620764870104345</v>
      </c>
      <c r="C305" s="1"/>
    </row>
    <row r="306" spans="1:3" x14ac:dyDescent="0.2">
      <c r="A306" s="1">
        <v>44694.66194444376</v>
      </c>
      <c r="B306" s="4">
        <v>19.840077218065847</v>
      </c>
      <c r="C306" s="1"/>
    </row>
    <row r="307" spans="1:3" x14ac:dyDescent="0.2">
      <c r="A307" s="1">
        <v>44694.703981480794</v>
      </c>
      <c r="B307" s="4">
        <v>19.867405815268313</v>
      </c>
      <c r="C307" s="1"/>
    </row>
    <row r="308" spans="1:3" x14ac:dyDescent="0.2">
      <c r="A308" s="1">
        <v>44694.745925925235</v>
      </c>
      <c r="B308" s="4">
        <v>17.197358027998071</v>
      </c>
      <c r="C308" s="1"/>
    </row>
    <row r="309" spans="1:3" x14ac:dyDescent="0.2">
      <c r="A309" s="1">
        <v>44694.787152777084</v>
      </c>
      <c r="B309" s="4">
        <v>14.996357164928668</v>
      </c>
      <c r="C309" s="1"/>
    </row>
    <row r="310" spans="1:3" x14ac:dyDescent="0.2">
      <c r="A310" s="1">
        <v>44694.828761573379</v>
      </c>
      <c r="B310" s="4">
        <v>18.200756152095309</v>
      </c>
      <c r="C310" s="1"/>
    </row>
    <row r="311" spans="1:3" x14ac:dyDescent="0.2">
      <c r="A311" s="1">
        <v>44694.87043981412</v>
      </c>
      <c r="B311" s="4">
        <v>19.061335929564866</v>
      </c>
      <c r="C311" s="1"/>
    </row>
    <row r="312" spans="1:3" x14ac:dyDescent="0.2">
      <c r="A312" s="1">
        <v>44694.91149305486</v>
      </c>
      <c r="B312" s="4">
        <v>17.108799131516744</v>
      </c>
      <c r="C312" s="1"/>
    </row>
    <row r="313" spans="1:3" x14ac:dyDescent="0.2">
      <c r="A313" s="1">
        <v>44694.95361111041</v>
      </c>
      <c r="B313" s="4">
        <v>16.8912858637954</v>
      </c>
      <c r="C313" s="1"/>
    </row>
    <row r="314" spans="1:3" x14ac:dyDescent="0.2">
      <c r="A314" s="1">
        <v>44694.995729165959</v>
      </c>
      <c r="B314" s="4">
        <v>11.647429131573048</v>
      </c>
      <c r="C314" s="1"/>
    </row>
    <row r="315" spans="1:3" x14ac:dyDescent="0.2">
      <c r="A315" s="1">
        <v>44695.03809027707</v>
      </c>
      <c r="B315" s="4">
        <v>8.6928714994711473</v>
      </c>
      <c r="C315" s="1"/>
    </row>
    <row r="316" spans="1:3" x14ac:dyDescent="0.2">
      <c r="A316" s="1">
        <v>44695.07915509188</v>
      </c>
      <c r="B316" s="4">
        <v>18.452852937375134</v>
      </c>
      <c r="C316" s="1"/>
    </row>
    <row r="317" spans="1:3" x14ac:dyDescent="0.2">
      <c r="A317" s="1">
        <v>44695.120416665952</v>
      </c>
      <c r="B317" s="4">
        <v>19.242194580834273</v>
      </c>
      <c r="C317" s="1"/>
    </row>
    <row r="318" spans="1:3" x14ac:dyDescent="0.2">
      <c r="A318" s="1">
        <v>44695.162476851132</v>
      </c>
      <c r="B318" s="4">
        <v>18.573010148815722</v>
      </c>
      <c r="C318" s="1"/>
    </row>
    <row r="319" spans="1:3" x14ac:dyDescent="0.2">
      <c r="A319" s="1">
        <v>44695.204282406688</v>
      </c>
      <c r="B319" s="4">
        <v>16.183759502486808</v>
      </c>
      <c r="C319" s="1"/>
    </row>
    <row r="320" spans="1:3" x14ac:dyDescent="0.2">
      <c r="A320" s="1">
        <v>44695.245335647429</v>
      </c>
      <c r="B320" s="4">
        <v>17.788283636176633</v>
      </c>
      <c r="C320" s="1"/>
    </row>
    <row r="321" spans="1:9" x14ac:dyDescent="0.2">
      <c r="A321" s="1">
        <v>44695.286979165947</v>
      </c>
      <c r="B321" s="4">
        <v>18.151244740042134</v>
      </c>
      <c r="C321" s="1"/>
    </row>
    <row r="322" spans="1:9" x14ac:dyDescent="0.2">
      <c r="A322" s="1">
        <v>44695.328506943719</v>
      </c>
      <c r="B322" s="4">
        <v>18.936637199762757</v>
      </c>
      <c r="C322" s="1"/>
    </row>
    <row r="323" spans="1:9" x14ac:dyDescent="0.2">
      <c r="A323" s="1">
        <v>44695.370601851122</v>
      </c>
      <c r="B323" s="4">
        <v>18.380782003141107</v>
      </c>
      <c r="C323" s="1"/>
    </row>
    <row r="324" spans="1:9" x14ac:dyDescent="0.2">
      <c r="A324" s="1">
        <v>44695.412824073341</v>
      </c>
      <c r="B324" s="4">
        <v>18.059833765679812</v>
      </c>
      <c r="C324" s="1"/>
    </row>
    <row r="325" spans="1:9" x14ac:dyDescent="0.2">
      <c r="A325" s="1">
        <v>44695.454062499266</v>
      </c>
      <c r="B325" s="4">
        <v>19.689573237391354</v>
      </c>
      <c r="C325" s="1"/>
    </row>
    <row r="326" spans="1:9" x14ac:dyDescent="0.2">
      <c r="A326" s="1">
        <v>44695.495266202968</v>
      </c>
      <c r="B326" s="4">
        <v>19.120316461726446</v>
      </c>
      <c r="C326" s="1">
        <f>C302+1</f>
        <v>44695.5</v>
      </c>
      <c r="D326">
        <f>'2 TV, 1RV'!D15</f>
        <v>3</v>
      </c>
      <c r="E326">
        <f>'2 TV, 1RV'!G15</f>
        <v>3</v>
      </c>
      <c r="F326">
        <f>'2 TV, 1RV'!J15</f>
        <v>3</v>
      </c>
      <c r="G326">
        <f>'2 TV, 1RV'!M15</f>
        <v>3</v>
      </c>
      <c r="H326">
        <f>'2 TV, 1RV'!P15</f>
        <v>4</v>
      </c>
      <c r="I326">
        <f>'2 TV, 1RV'!S15</f>
        <v>3</v>
      </c>
    </row>
    <row r="327" spans="1:9" x14ac:dyDescent="0.2">
      <c r="A327" s="1">
        <v>44695.536701388148</v>
      </c>
      <c r="B327" s="4">
        <v>20</v>
      </c>
      <c r="C327" s="1"/>
    </row>
    <row r="328" spans="1:9" x14ac:dyDescent="0.2">
      <c r="A328" s="1">
        <v>44695.57822916592</v>
      </c>
      <c r="B328" s="4">
        <v>19.997982677789832</v>
      </c>
      <c r="C328" s="1"/>
    </row>
    <row r="329" spans="1:9" x14ac:dyDescent="0.2">
      <c r="A329" s="1">
        <v>44695.620451388138</v>
      </c>
      <c r="B329" s="4">
        <v>18.677341987131904</v>
      </c>
      <c r="C329" s="1"/>
    </row>
    <row r="330" spans="1:9" x14ac:dyDescent="0.2">
      <c r="A330" s="1">
        <v>44695.662291665911</v>
      </c>
      <c r="B330" s="4">
        <v>17.436122947350082</v>
      </c>
      <c r="C330" s="1"/>
    </row>
    <row r="331" spans="1:9" x14ac:dyDescent="0.2">
      <c r="A331" s="1">
        <v>44695.70445601776</v>
      </c>
      <c r="B331" s="4">
        <v>19.97965025258042</v>
      </c>
      <c r="C331" s="1"/>
    </row>
    <row r="332" spans="1:9" x14ac:dyDescent="0.2">
      <c r="A332" s="1">
        <v>44695.746157406647</v>
      </c>
      <c r="B332" s="4">
        <v>19.181701097549219</v>
      </c>
      <c r="C332" s="1"/>
    </row>
    <row r="333" spans="1:9" x14ac:dyDescent="0.2">
      <c r="A333" s="1">
        <v>44695.787233795534</v>
      </c>
      <c r="B333" s="4">
        <v>16.535279077390875</v>
      </c>
      <c r="C333" s="1"/>
    </row>
    <row r="334" spans="1:9" x14ac:dyDescent="0.2">
      <c r="A334" s="1">
        <v>44695.829340277014</v>
      </c>
      <c r="B334" s="4">
        <v>17.746752031917872</v>
      </c>
      <c r="C334" s="1"/>
    </row>
    <row r="335" spans="1:9" x14ac:dyDescent="0.2">
      <c r="A335" s="1">
        <v>44695.871585647379</v>
      </c>
      <c r="B335" s="4">
        <v>12.580739232634286</v>
      </c>
      <c r="C335" s="1"/>
    </row>
    <row r="336" spans="1:9" x14ac:dyDescent="0.2">
      <c r="A336" s="1">
        <v>44695.913414351082</v>
      </c>
      <c r="B336" s="4">
        <v>18.517583179215038</v>
      </c>
      <c r="C336" s="1"/>
    </row>
    <row r="337" spans="1:9" x14ac:dyDescent="0.2">
      <c r="A337" s="1">
        <v>44695.954768517746</v>
      </c>
      <c r="B337" s="4">
        <v>15.113595771716195</v>
      </c>
      <c r="C337" s="1"/>
    </row>
    <row r="338" spans="1:9" x14ac:dyDescent="0.2">
      <c r="A338" s="1">
        <v>44695.996423610333</v>
      </c>
      <c r="B338" s="4">
        <v>10.274077388327505</v>
      </c>
      <c r="C338" s="1"/>
    </row>
    <row r="339" spans="1:9" x14ac:dyDescent="0.2">
      <c r="A339" s="1">
        <v>44696.038634258482</v>
      </c>
      <c r="B339" s="4">
        <v>8.7463935469051002</v>
      </c>
      <c r="C339" s="1"/>
    </row>
    <row r="340" spans="1:9" x14ac:dyDescent="0.2">
      <c r="A340" s="1">
        <v>44696.08028935107</v>
      </c>
      <c r="B340" s="4">
        <v>19.931476144831006</v>
      </c>
      <c r="C340" s="1"/>
    </row>
    <row r="341" spans="1:9" x14ac:dyDescent="0.2">
      <c r="A341" s="1">
        <v>44696.122361110327</v>
      </c>
      <c r="B341" s="4">
        <v>16.547853737446378</v>
      </c>
      <c r="C341" s="1"/>
    </row>
    <row r="342" spans="1:9" x14ac:dyDescent="0.2">
      <c r="A342" s="1">
        <v>44696.163437499214</v>
      </c>
      <c r="B342" s="4">
        <v>16.728739224965402</v>
      </c>
      <c r="C342" s="1"/>
    </row>
    <row r="343" spans="1:9" x14ac:dyDescent="0.2">
      <c r="A343" s="1">
        <v>44696.205115739955</v>
      </c>
      <c r="B343" s="4">
        <v>17.631949222109149</v>
      </c>
      <c r="C343" s="1"/>
    </row>
    <row r="344" spans="1:9" x14ac:dyDescent="0.2">
      <c r="A344" s="1">
        <v>44696.247210647358</v>
      </c>
      <c r="B344" s="4">
        <v>17.801142059753168</v>
      </c>
      <c r="C344" s="1"/>
    </row>
    <row r="345" spans="1:9" x14ac:dyDescent="0.2">
      <c r="A345" s="1">
        <v>44696.288356480691</v>
      </c>
      <c r="B345" s="4">
        <v>15.606103814446678</v>
      </c>
      <c r="C345" s="1"/>
    </row>
    <row r="346" spans="1:9" x14ac:dyDescent="0.2">
      <c r="A346" s="1">
        <v>44696.32957175847</v>
      </c>
      <c r="B346" s="4">
        <v>19.460690248462036</v>
      </c>
      <c r="C346" s="1"/>
    </row>
    <row r="347" spans="1:9" x14ac:dyDescent="0.2">
      <c r="A347" s="1">
        <v>44696.371157406618</v>
      </c>
      <c r="B347" s="4">
        <v>19.683806163291749</v>
      </c>
      <c r="C347" s="1"/>
    </row>
    <row r="348" spans="1:9" x14ac:dyDescent="0.2">
      <c r="A348" s="1">
        <v>44696.412928239952</v>
      </c>
      <c r="B348" s="4">
        <v>18.608898922980021</v>
      </c>
      <c r="C348" s="1"/>
    </row>
    <row r="349" spans="1:9" x14ac:dyDescent="0.2">
      <c r="A349" s="1">
        <v>44696.455104165878</v>
      </c>
      <c r="B349" s="4">
        <v>19.600894561888193</v>
      </c>
      <c r="C349" s="1"/>
    </row>
    <row r="350" spans="1:9" x14ac:dyDescent="0.2">
      <c r="A350" s="1">
        <v>44696.496759258465</v>
      </c>
      <c r="B350" s="4">
        <v>19.859146572335483</v>
      </c>
      <c r="C350" s="1">
        <f>C326+1</f>
        <v>44696.5</v>
      </c>
      <c r="D350">
        <f>'2 TV, 1RV'!D16</f>
        <v>3</v>
      </c>
      <c r="E350">
        <f>'2 TV, 1RV'!G16</f>
        <v>3</v>
      </c>
      <c r="F350">
        <f>'2 TV, 1RV'!J16</f>
        <v>3.5</v>
      </c>
      <c r="G350">
        <f>'2 TV, 1RV'!M16</f>
        <v>3</v>
      </c>
      <c r="H350">
        <f>'2 TV, 1RV'!P16</f>
        <v>4</v>
      </c>
      <c r="I350">
        <f>'2 TV, 1RV'!S16</f>
        <v>3</v>
      </c>
    </row>
    <row r="351" spans="1:9" x14ac:dyDescent="0.2">
      <c r="A351" s="1">
        <v>44696.538124999206</v>
      </c>
      <c r="B351" s="4">
        <v>20</v>
      </c>
      <c r="C351" s="1"/>
    </row>
    <row r="352" spans="1:9" x14ac:dyDescent="0.2">
      <c r="A352" s="1">
        <v>44696.579247684385</v>
      </c>
      <c r="B352" s="4">
        <v>19.628199444111615</v>
      </c>
      <c r="C352" s="1"/>
    </row>
    <row r="353" spans="1:3" x14ac:dyDescent="0.2">
      <c r="A353" s="1">
        <v>44696.620335647349</v>
      </c>
      <c r="B353" s="4">
        <v>18.96313295475813</v>
      </c>
      <c r="C353" s="1"/>
    </row>
    <row r="354" spans="1:3" x14ac:dyDescent="0.2">
      <c r="A354" s="1">
        <v>44696.662407406606</v>
      </c>
      <c r="B354" s="4">
        <v>19.864070550240093</v>
      </c>
      <c r="C354" s="1"/>
    </row>
    <row r="355" spans="1:3" x14ac:dyDescent="0.2">
      <c r="A355" s="1">
        <v>44696.70412036957</v>
      </c>
      <c r="B355" s="4">
        <v>18.690640399590052</v>
      </c>
      <c r="C355" s="1"/>
    </row>
    <row r="356" spans="1:3" x14ac:dyDescent="0.2">
      <c r="A356" s="1">
        <v>44696.745949073273</v>
      </c>
      <c r="B356" s="4">
        <v>16.287564442860315</v>
      </c>
      <c r="C356" s="1"/>
    </row>
    <row r="357" spans="1:3" x14ac:dyDescent="0.2">
      <c r="A357" s="1">
        <v>44696.787407406606</v>
      </c>
      <c r="B357" s="4">
        <v>19.172054948076838</v>
      </c>
      <c r="C357" s="1"/>
    </row>
    <row r="358" spans="1:3" x14ac:dyDescent="0.2">
      <c r="A358" s="1">
        <v>44696.828749999193</v>
      </c>
      <c r="B358" s="4">
        <v>13.971039946410151</v>
      </c>
      <c r="C358" s="1"/>
    </row>
    <row r="359" spans="1:3" x14ac:dyDescent="0.2">
      <c r="A359" s="1">
        <v>44696.870729165857</v>
      </c>
      <c r="B359" s="4">
        <v>19.509720945723991</v>
      </c>
      <c r="C359" s="1"/>
    </row>
    <row r="360" spans="1:3" x14ac:dyDescent="0.2">
      <c r="A360" s="1">
        <v>44696.911759258444</v>
      </c>
      <c r="B360" s="4">
        <v>16.988200278207842</v>
      </c>
      <c r="C360" s="1"/>
    </row>
    <row r="361" spans="1:3" x14ac:dyDescent="0.2">
      <c r="A361" s="1">
        <v>44696.952754628815</v>
      </c>
      <c r="B361" s="4">
        <v>11.423728797854162</v>
      </c>
      <c r="C361" s="1"/>
    </row>
    <row r="362" spans="1:3" x14ac:dyDescent="0.2">
      <c r="A362" s="1">
        <v>44696.995011573257</v>
      </c>
      <c r="B362" s="4">
        <v>14.799881237876674</v>
      </c>
      <c r="C362" s="1"/>
    </row>
    <row r="363" spans="1:3" x14ac:dyDescent="0.2">
      <c r="A363" s="1">
        <v>44697.036736110291</v>
      </c>
      <c r="B363" s="4">
        <v>13.985675725740204</v>
      </c>
      <c r="C363" s="1"/>
    </row>
    <row r="364" spans="1:3" x14ac:dyDescent="0.2">
      <c r="A364" s="1">
        <v>44697.077824073254</v>
      </c>
      <c r="B364" s="4">
        <v>11.715919858578054</v>
      </c>
      <c r="C364" s="1"/>
    </row>
    <row r="365" spans="1:3" x14ac:dyDescent="0.2">
      <c r="A365" s="1">
        <v>44697.120150462142</v>
      </c>
      <c r="B365" s="4">
        <v>17.878476844658053</v>
      </c>
      <c r="C365" s="1"/>
    </row>
    <row r="366" spans="1:3" x14ac:dyDescent="0.2">
      <c r="A366" s="1">
        <v>44697.161400462137</v>
      </c>
      <c r="B366" s="4">
        <v>18.830243005436319</v>
      </c>
      <c r="C366" s="1"/>
    </row>
    <row r="367" spans="1:3" x14ac:dyDescent="0.2">
      <c r="A367" s="1">
        <v>44697.202673610285</v>
      </c>
      <c r="B367" s="4">
        <v>12.002872648975284</v>
      </c>
      <c r="C367" s="1"/>
    </row>
    <row r="368" spans="1:3" x14ac:dyDescent="0.2">
      <c r="A368" s="1">
        <v>44697.244756943619</v>
      </c>
      <c r="B368" s="4">
        <v>15.63855515599943</v>
      </c>
      <c r="C368" s="1"/>
    </row>
    <row r="369" spans="1:9" x14ac:dyDescent="0.2">
      <c r="A369" s="1">
        <v>44697.286655091768</v>
      </c>
      <c r="B369" s="4">
        <v>18.87795445656139</v>
      </c>
      <c r="C369" s="1"/>
    </row>
    <row r="370" spans="1:9" x14ac:dyDescent="0.2">
      <c r="A370" s="1">
        <v>44697.327731480655</v>
      </c>
      <c r="B370" s="4">
        <v>17.103863682201641</v>
      </c>
      <c r="C370" s="1"/>
    </row>
    <row r="371" spans="1:9" x14ac:dyDescent="0.2">
      <c r="A371" s="1">
        <v>44697.369317128803</v>
      </c>
      <c r="B371" s="4">
        <v>18.069064327955601</v>
      </c>
      <c r="C371" s="1"/>
    </row>
    <row r="372" spans="1:9" x14ac:dyDescent="0.2">
      <c r="A372" s="1">
        <v>44697.410567128798</v>
      </c>
      <c r="B372" s="4">
        <v>18.711548410633661</v>
      </c>
      <c r="C372" s="1"/>
    </row>
    <row r="373" spans="1:9" x14ac:dyDescent="0.2">
      <c r="A373" s="1">
        <v>44697.452592591755</v>
      </c>
      <c r="B373" s="4">
        <v>19.742897651028866</v>
      </c>
      <c r="C373" s="1"/>
    </row>
    <row r="374" spans="1:9" x14ac:dyDescent="0.2">
      <c r="A374" s="1">
        <v>44697.494942128789</v>
      </c>
      <c r="B374" s="4">
        <v>19.839738046204793</v>
      </c>
      <c r="C374" s="1">
        <f>C350+1</f>
        <v>44697.5</v>
      </c>
      <c r="D374">
        <f>'2 TV, 1RV'!D17</f>
        <v>3</v>
      </c>
      <c r="E374">
        <f>'2 TV, 1RV'!G17</f>
        <v>3</v>
      </c>
      <c r="F374">
        <f>'2 TV, 1RV'!J17</f>
        <v>3.5</v>
      </c>
      <c r="G374">
        <f>'2 TV, 1RV'!M17</f>
        <v>3</v>
      </c>
      <c r="H374">
        <f>'2 TV, 1RV'!P17</f>
        <v>4</v>
      </c>
      <c r="I374">
        <f>'2 TV, 1RV'!S17</f>
        <v>3</v>
      </c>
    </row>
    <row r="375" spans="1:9" x14ac:dyDescent="0.2">
      <c r="A375" s="1">
        <v>44697.536192128784</v>
      </c>
      <c r="B375" s="4">
        <v>20</v>
      </c>
      <c r="C375" s="1"/>
    </row>
    <row r="376" spans="1:9" x14ac:dyDescent="0.2">
      <c r="A376" s="1">
        <v>44697.577453702856</v>
      </c>
      <c r="B376" s="4">
        <v>19.183579938245149</v>
      </c>
      <c r="C376" s="1"/>
    </row>
    <row r="377" spans="1:9" x14ac:dyDescent="0.2">
      <c r="A377" s="1">
        <v>44697.61906249915</v>
      </c>
      <c r="B377" s="4">
        <v>19.281716625873656</v>
      </c>
      <c r="C377" s="1"/>
    </row>
    <row r="378" spans="1:9" x14ac:dyDescent="0.2">
      <c r="A378" s="1">
        <v>44697.660081017668</v>
      </c>
      <c r="B378" s="4">
        <v>19.043663056709693</v>
      </c>
      <c r="C378" s="1"/>
    </row>
    <row r="379" spans="1:9" x14ac:dyDescent="0.2">
      <c r="A379" s="1">
        <v>44697.701828702848</v>
      </c>
      <c r="B379" s="4">
        <v>19.832757200224922</v>
      </c>
      <c r="C379" s="1"/>
    </row>
    <row r="380" spans="1:9" x14ac:dyDescent="0.2">
      <c r="A380" s="1">
        <v>44697.743761573212</v>
      </c>
      <c r="B380" s="4">
        <v>16.875358143531955</v>
      </c>
      <c r="C380" s="1"/>
    </row>
    <row r="381" spans="1:9" x14ac:dyDescent="0.2">
      <c r="A381" s="1">
        <v>44697.784999999138</v>
      </c>
      <c r="B381" s="4">
        <v>16.375599964049488</v>
      </c>
      <c r="C381" s="1"/>
    </row>
    <row r="382" spans="1:9" x14ac:dyDescent="0.2">
      <c r="A382" s="1">
        <v>44697.827326388026</v>
      </c>
      <c r="B382" s="4">
        <v>18.090556035339798</v>
      </c>
      <c r="C382" s="1"/>
    </row>
    <row r="383" spans="1:9" x14ac:dyDescent="0.2">
      <c r="A383" s="1">
        <v>44697.868611110243</v>
      </c>
      <c r="B383" s="4">
        <v>16.9380753826551</v>
      </c>
      <c r="C383" s="1"/>
    </row>
    <row r="384" spans="1:9" x14ac:dyDescent="0.2">
      <c r="A384" s="1">
        <v>44697.910937499131</v>
      </c>
      <c r="B384" s="4">
        <v>14.609263720399953</v>
      </c>
      <c r="C384" s="1"/>
    </row>
    <row r="385" spans="1:9" x14ac:dyDescent="0.2">
      <c r="A385" s="1">
        <v>44697.952662036165</v>
      </c>
      <c r="B385" s="4">
        <v>12.074135109322443</v>
      </c>
      <c r="C385" s="1"/>
    </row>
    <row r="386" spans="1:9" x14ac:dyDescent="0.2">
      <c r="A386" s="1">
        <v>44697.994317128752</v>
      </c>
      <c r="B386" s="4">
        <v>10.04166882792375</v>
      </c>
      <c r="C386" s="1"/>
    </row>
    <row r="387" spans="1:9" x14ac:dyDescent="0.2">
      <c r="A387" s="1">
        <v>44698.035833332455</v>
      </c>
      <c r="B387" s="4">
        <v>10.70434376133834</v>
      </c>
      <c r="C387" s="1"/>
    </row>
    <row r="388" spans="1:9" x14ac:dyDescent="0.2">
      <c r="A388" s="1">
        <v>44698.077731480604</v>
      </c>
      <c r="B388" s="4">
        <v>18.373509522506151</v>
      </c>
      <c r="C388" s="1"/>
    </row>
    <row r="389" spans="1:9" x14ac:dyDescent="0.2">
      <c r="A389" s="1">
        <v>44698.119456017637</v>
      </c>
      <c r="B389" s="4">
        <v>10.545664684965402</v>
      </c>
      <c r="C389" s="1"/>
    </row>
    <row r="390" spans="1:9" x14ac:dyDescent="0.2">
      <c r="A390" s="1">
        <v>44698.160833332448</v>
      </c>
      <c r="B390" s="4">
        <v>19.285677010605546</v>
      </c>
      <c r="C390" s="1"/>
    </row>
    <row r="391" spans="1:9" x14ac:dyDescent="0.2">
      <c r="A391" s="1">
        <v>44698.202604165781</v>
      </c>
      <c r="B391" s="4">
        <v>16.453219301058489</v>
      </c>
      <c r="C391" s="1"/>
    </row>
    <row r="392" spans="1:9" x14ac:dyDescent="0.2">
      <c r="A392" s="1">
        <v>44698.244247684299</v>
      </c>
      <c r="B392" s="4">
        <v>13.727338338852441</v>
      </c>
      <c r="C392" s="1"/>
    </row>
    <row r="393" spans="1:9" x14ac:dyDescent="0.2">
      <c r="A393" s="1">
        <v>44698.286365739848</v>
      </c>
      <c r="B393" s="4">
        <v>17.985072985132682</v>
      </c>
      <c r="C393" s="1"/>
    </row>
    <row r="394" spans="1:9" x14ac:dyDescent="0.2">
      <c r="A394" s="1">
        <v>44698.328599536144</v>
      </c>
      <c r="B394" s="4">
        <v>16.973793115557825</v>
      </c>
      <c r="C394" s="1"/>
    </row>
    <row r="395" spans="1:9" x14ac:dyDescent="0.2">
      <c r="A395" s="1">
        <v>44698.370844906509</v>
      </c>
      <c r="B395" s="4">
        <v>18.08200665043961</v>
      </c>
      <c r="C395" s="1"/>
    </row>
    <row r="396" spans="1:9" x14ac:dyDescent="0.2">
      <c r="A396" s="1">
        <v>44698.412233795396</v>
      </c>
      <c r="B396" s="4">
        <v>17.862113554207191</v>
      </c>
      <c r="C396" s="1"/>
    </row>
    <row r="397" spans="1:9" x14ac:dyDescent="0.2">
      <c r="A397" s="1">
        <v>44698.454386573168</v>
      </c>
      <c r="B397" s="4">
        <v>19.887157760649522</v>
      </c>
      <c r="C397" s="1"/>
    </row>
    <row r="398" spans="1:9" x14ac:dyDescent="0.2">
      <c r="A398" s="1">
        <v>44698.495729165756</v>
      </c>
      <c r="B398" s="4">
        <v>19.029088091507408</v>
      </c>
      <c r="C398" s="1">
        <f>C374+1</f>
        <v>44698.5</v>
      </c>
      <c r="D398">
        <f>'2 TV, 1RV'!D18</f>
        <v>3</v>
      </c>
      <c r="E398">
        <f>'2 TV, 1RV'!G18</f>
        <v>3</v>
      </c>
      <c r="F398">
        <f>'2 TV, 1RV'!J18</f>
        <v>3.5</v>
      </c>
      <c r="G398">
        <f>'2 TV, 1RV'!M18</f>
        <v>3</v>
      </c>
      <c r="H398">
        <f>'2 TV, 1RV'!P18</f>
        <v>4.5</v>
      </c>
      <c r="I398">
        <f>'2 TV, 1RV'!S18</f>
        <v>3</v>
      </c>
    </row>
    <row r="399" spans="1:9" x14ac:dyDescent="0.2">
      <c r="A399" s="1">
        <v>44698.538032406497</v>
      </c>
      <c r="B399" s="4">
        <v>20</v>
      </c>
      <c r="C399" s="1"/>
    </row>
    <row r="400" spans="1:9" x14ac:dyDescent="0.2">
      <c r="A400" s="1">
        <v>44698.579074073161</v>
      </c>
      <c r="B400" s="4">
        <v>19.028970048878801</v>
      </c>
      <c r="C400" s="1"/>
    </row>
    <row r="401" spans="1:3" x14ac:dyDescent="0.2">
      <c r="A401" s="1">
        <v>44698.621226850933</v>
      </c>
      <c r="B401" s="4">
        <v>19.808087364247541</v>
      </c>
      <c r="C401" s="1"/>
    </row>
    <row r="402" spans="1:3" x14ac:dyDescent="0.2">
      <c r="A402" s="1">
        <v>44698.662546295374</v>
      </c>
      <c r="B402" s="4">
        <v>18.153761856718823</v>
      </c>
      <c r="C402" s="1"/>
    </row>
    <row r="403" spans="1:3" x14ac:dyDescent="0.2">
      <c r="A403" s="1">
        <v>44698.703946758338</v>
      </c>
      <c r="B403" s="4">
        <v>18.754149091905283</v>
      </c>
      <c r="C403" s="1"/>
    </row>
    <row r="404" spans="1:3" x14ac:dyDescent="0.2">
      <c r="A404" s="1">
        <v>44698.746307869449</v>
      </c>
      <c r="B404" s="4">
        <v>16.418942570681587</v>
      </c>
      <c r="C404" s="1"/>
    </row>
    <row r="405" spans="1:3" x14ac:dyDescent="0.2">
      <c r="A405" s="1">
        <v>44698.788206017598</v>
      </c>
      <c r="B405" s="4">
        <v>16.489028780402375</v>
      </c>
      <c r="C405" s="1"/>
    </row>
    <row r="406" spans="1:3" x14ac:dyDescent="0.2">
      <c r="A406" s="1">
        <v>44698.829629628708</v>
      </c>
      <c r="B406" s="4">
        <v>18.841804947278007</v>
      </c>
      <c r="C406" s="1"/>
    </row>
    <row r="407" spans="1:3" x14ac:dyDescent="0.2">
      <c r="A407" s="1">
        <v>44698.871527776857</v>
      </c>
      <c r="B407" s="4">
        <v>15.932103194356397</v>
      </c>
      <c r="C407" s="1"/>
    </row>
    <row r="408" spans="1:3" x14ac:dyDescent="0.2">
      <c r="A408" s="1">
        <v>44698.912546295374</v>
      </c>
      <c r="B408" s="4">
        <v>13.476370599694871</v>
      </c>
      <c r="C408" s="1"/>
    </row>
    <row r="409" spans="1:3" x14ac:dyDescent="0.2">
      <c r="A409" s="1">
        <v>44698.953668980554</v>
      </c>
      <c r="B409" s="4">
        <v>16.24328538393733</v>
      </c>
      <c r="C409" s="1"/>
    </row>
    <row r="410" spans="1:3" x14ac:dyDescent="0.2">
      <c r="A410" s="1">
        <v>44698.995810184257</v>
      </c>
      <c r="B410" s="4">
        <v>11.397900276700206</v>
      </c>
      <c r="C410" s="1"/>
    </row>
    <row r="411" spans="1:3" x14ac:dyDescent="0.2">
      <c r="A411" s="1">
        <v>44699.037499999067</v>
      </c>
      <c r="B411" s="4">
        <v>19.25696272101117</v>
      </c>
      <c r="C411" s="1"/>
    </row>
    <row r="412" spans="1:3" x14ac:dyDescent="0.2">
      <c r="A412" s="1">
        <v>44699.078831017585</v>
      </c>
      <c r="B412" s="4">
        <v>19.083838693042036</v>
      </c>
      <c r="C412" s="1"/>
    </row>
    <row r="413" spans="1:3" x14ac:dyDescent="0.2">
      <c r="A413" s="1">
        <v>44699.120150462026</v>
      </c>
      <c r="B413" s="4">
        <v>12.004305470422478</v>
      </c>
      <c r="C413" s="1"/>
    </row>
    <row r="414" spans="1:3" x14ac:dyDescent="0.2">
      <c r="A414" s="1">
        <v>44699.161631943505</v>
      </c>
      <c r="B414" s="4">
        <v>11.92468874311173</v>
      </c>
      <c r="C414" s="1"/>
    </row>
    <row r="415" spans="1:3" x14ac:dyDescent="0.2">
      <c r="A415" s="1">
        <v>44699.202673610169</v>
      </c>
      <c r="B415" s="4">
        <v>15.539518505902379</v>
      </c>
      <c r="C415" s="1"/>
    </row>
    <row r="416" spans="1:3" x14ac:dyDescent="0.2">
      <c r="A416" s="1">
        <v>44699.244895832388</v>
      </c>
      <c r="B416" s="4">
        <v>19.963934607387749</v>
      </c>
      <c r="C416" s="1"/>
    </row>
    <row r="417" spans="1:9" x14ac:dyDescent="0.2">
      <c r="A417" s="1">
        <v>44699.28672453609</v>
      </c>
      <c r="B417" s="4">
        <v>17.976014989727123</v>
      </c>
      <c r="C417" s="1"/>
    </row>
    <row r="418" spans="1:9" x14ac:dyDescent="0.2">
      <c r="A418" s="1">
        <v>44699.328287036085</v>
      </c>
      <c r="B418" s="4">
        <v>19.49361143090632</v>
      </c>
      <c r="C418" s="1"/>
    </row>
    <row r="419" spans="1:9" x14ac:dyDescent="0.2">
      <c r="A419" s="1">
        <v>44699.369872684234</v>
      </c>
      <c r="B419" s="4">
        <v>17.620704473327361</v>
      </c>
      <c r="C419" s="1"/>
    </row>
    <row r="420" spans="1:9" x14ac:dyDescent="0.2">
      <c r="A420" s="1">
        <v>44699.411944443491</v>
      </c>
      <c r="B420" s="4">
        <v>19.22460912214833</v>
      </c>
      <c r="C420" s="1"/>
    </row>
    <row r="421" spans="1:9" x14ac:dyDescent="0.2">
      <c r="A421" s="1">
        <v>44699.453252313862</v>
      </c>
      <c r="B421" s="4">
        <v>18.546822448750724</v>
      </c>
      <c r="C421" s="1"/>
    </row>
    <row r="422" spans="1:9" x14ac:dyDescent="0.2">
      <c r="A422" s="1">
        <v>44699.495347221266</v>
      </c>
      <c r="B422" s="4">
        <v>19.941372099452195</v>
      </c>
      <c r="C422" s="1">
        <f>C398+1</f>
        <v>44699.5</v>
      </c>
      <c r="D422">
        <f>'2 TV, 1RV'!D19</f>
        <v>3</v>
      </c>
      <c r="E422">
        <f>'2 TV, 1RV'!G19</f>
        <v>3.5</v>
      </c>
      <c r="F422">
        <f>'2 TV, 1RV'!J19</f>
        <v>3.5</v>
      </c>
      <c r="G422">
        <f>'2 TV, 1RV'!M19</f>
        <v>3</v>
      </c>
      <c r="H422">
        <f>'2 TV, 1RV'!P19</f>
        <v>4.5</v>
      </c>
      <c r="I422">
        <f>'2 TV, 1RV'!S19</f>
        <v>3</v>
      </c>
    </row>
    <row r="423" spans="1:9" x14ac:dyDescent="0.2">
      <c r="A423" s="1">
        <v>44699.537499999038</v>
      </c>
      <c r="B423" s="4">
        <v>20</v>
      </c>
      <c r="C423" s="1"/>
    </row>
    <row r="424" spans="1:9" x14ac:dyDescent="0.2">
      <c r="A424" s="1">
        <v>44699.579363424964</v>
      </c>
      <c r="B424" s="4">
        <v>19.3611238599518</v>
      </c>
      <c r="C424" s="1"/>
    </row>
    <row r="425" spans="1:9" x14ac:dyDescent="0.2">
      <c r="A425" s="1">
        <v>44699.620821758297</v>
      </c>
      <c r="B425" s="4">
        <v>19.739779297857552</v>
      </c>
      <c r="C425" s="1"/>
    </row>
    <row r="426" spans="1:9" x14ac:dyDescent="0.2">
      <c r="A426" s="1">
        <v>44699.663067128662</v>
      </c>
      <c r="B426" s="4">
        <v>19.260666985441571</v>
      </c>
      <c r="C426" s="1"/>
    </row>
    <row r="427" spans="1:9" x14ac:dyDescent="0.2">
      <c r="A427" s="1">
        <v>44699.705115739773</v>
      </c>
      <c r="B427" s="4">
        <v>19.00404395816097</v>
      </c>
      <c r="C427" s="1"/>
    </row>
    <row r="428" spans="1:9" x14ac:dyDescent="0.2">
      <c r="A428" s="1">
        <v>44699.74650462866</v>
      </c>
      <c r="B428" s="4">
        <v>19.723584270900833</v>
      </c>
      <c r="C428" s="1"/>
    </row>
    <row r="429" spans="1:9" x14ac:dyDescent="0.2">
      <c r="A429" s="1">
        <v>44699.787743054585</v>
      </c>
      <c r="B429" s="4">
        <v>16.917122235099349</v>
      </c>
      <c r="C429" s="1"/>
    </row>
    <row r="430" spans="1:9" x14ac:dyDescent="0.2">
      <c r="A430" s="1">
        <v>44699.830057869396</v>
      </c>
      <c r="B430" s="4">
        <v>13.564784171746243</v>
      </c>
      <c r="C430" s="1"/>
    </row>
    <row r="431" spans="1:9" x14ac:dyDescent="0.2">
      <c r="A431" s="1">
        <v>44699.871423610137</v>
      </c>
      <c r="B431" s="4">
        <v>16.069697127845508</v>
      </c>
      <c r="C431" s="1"/>
    </row>
    <row r="432" spans="1:9" x14ac:dyDescent="0.2">
      <c r="A432" s="1">
        <v>44699.912465276801</v>
      </c>
      <c r="B432" s="4">
        <v>11.940975238885828</v>
      </c>
      <c r="C432" s="1"/>
    </row>
    <row r="433" spans="1:9" x14ac:dyDescent="0.2">
      <c r="A433" s="1">
        <v>44699.953773147172</v>
      </c>
      <c r="B433" s="4">
        <v>12.675935303219587</v>
      </c>
      <c r="C433" s="1"/>
    </row>
    <row r="434" spans="1:9" x14ac:dyDescent="0.2">
      <c r="A434" s="1">
        <v>44699.995173610136</v>
      </c>
      <c r="B434" s="4">
        <v>9.2882058594047017</v>
      </c>
      <c r="C434" s="1"/>
    </row>
    <row r="435" spans="1:9" x14ac:dyDescent="0.2">
      <c r="A435" s="1">
        <v>44700.037488424947</v>
      </c>
      <c r="B435" s="4">
        <v>9.2074541134100514</v>
      </c>
      <c r="C435" s="1"/>
    </row>
    <row r="436" spans="1:9" x14ac:dyDescent="0.2">
      <c r="A436" s="1">
        <v>44700.078715276795</v>
      </c>
      <c r="B436" s="4">
        <v>17.628215983232021</v>
      </c>
      <c r="C436" s="1"/>
    </row>
    <row r="437" spans="1:9" x14ac:dyDescent="0.2">
      <c r="A437" s="1">
        <v>44700.120162036052</v>
      </c>
      <c r="B437" s="4">
        <v>16.141762434597805</v>
      </c>
      <c r="C437" s="1"/>
    </row>
    <row r="438" spans="1:9" x14ac:dyDescent="0.2">
      <c r="A438" s="1">
        <v>44700.161643517531</v>
      </c>
      <c r="B438" s="4">
        <v>12.535390504605708</v>
      </c>
      <c r="C438" s="1"/>
    </row>
    <row r="439" spans="1:9" x14ac:dyDescent="0.2">
      <c r="A439" s="1">
        <v>44700.203715276788</v>
      </c>
      <c r="B439" s="4">
        <v>18.315424732531682</v>
      </c>
      <c r="C439" s="1"/>
    </row>
    <row r="440" spans="1:9" x14ac:dyDescent="0.2">
      <c r="A440" s="1">
        <v>44700.245266202714</v>
      </c>
      <c r="B440" s="4">
        <v>15.270195598000729</v>
      </c>
      <c r="C440" s="1"/>
    </row>
    <row r="441" spans="1:9" x14ac:dyDescent="0.2">
      <c r="A441" s="1">
        <v>44700.287280091601</v>
      </c>
      <c r="B441" s="4">
        <v>15.366376228293591</v>
      </c>
      <c r="C441" s="1"/>
    </row>
    <row r="442" spans="1:9" x14ac:dyDescent="0.2">
      <c r="A442" s="1">
        <v>44700.32917823975</v>
      </c>
      <c r="B442" s="4">
        <v>15.244996289736168</v>
      </c>
      <c r="C442" s="1"/>
    </row>
    <row r="443" spans="1:9" x14ac:dyDescent="0.2">
      <c r="A443" s="1">
        <v>44700.371087961968</v>
      </c>
      <c r="B443" s="4">
        <v>17.390458287776575</v>
      </c>
      <c r="C443" s="1"/>
    </row>
    <row r="444" spans="1:9" x14ac:dyDescent="0.2">
      <c r="A444" s="1">
        <v>44700.412916665671</v>
      </c>
      <c r="B444" s="4">
        <v>18.625204300776726</v>
      </c>
      <c r="C444" s="1"/>
    </row>
    <row r="445" spans="1:9" x14ac:dyDescent="0.2">
      <c r="A445" s="1">
        <v>44700.453981480481</v>
      </c>
      <c r="B445" s="4">
        <v>18.668177520039638</v>
      </c>
      <c r="C445" s="1"/>
    </row>
    <row r="446" spans="1:9" x14ac:dyDescent="0.2">
      <c r="A446" s="1">
        <v>44700.495347221222</v>
      </c>
      <c r="B446" s="4">
        <v>19.84661477893146</v>
      </c>
      <c r="C446" s="1">
        <f>C422+1</f>
        <v>44700.5</v>
      </c>
      <c r="D446">
        <f>'2 TV, 1RV'!D20</f>
        <v>2.5</v>
      </c>
      <c r="E446">
        <f>'2 TV, 1RV'!G20</f>
        <v>3.5</v>
      </c>
      <c r="F446">
        <f>'2 TV, 1RV'!J20</f>
        <v>3.5</v>
      </c>
      <c r="G446">
        <f>'2 TV, 1RV'!M20</f>
        <v>3</v>
      </c>
      <c r="H446">
        <f>'2 TV, 1RV'!P20</f>
        <v>4.5</v>
      </c>
      <c r="I446">
        <f>'2 TV, 1RV'!S20</f>
        <v>3.5</v>
      </c>
    </row>
    <row r="447" spans="1:9" x14ac:dyDescent="0.2">
      <c r="A447" s="1">
        <v>44700.536828702701</v>
      </c>
      <c r="B447" s="4">
        <v>20</v>
      </c>
      <c r="C447" s="1"/>
    </row>
    <row r="448" spans="1:9" x14ac:dyDescent="0.2">
      <c r="A448" s="1">
        <v>44700.579155091589</v>
      </c>
      <c r="B448" s="4">
        <v>19.734847337888457</v>
      </c>
      <c r="C448" s="1"/>
    </row>
    <row r="449" spans="1:3" x14ac:dyDescent="0.2">
      <c r="A449" s="1">
        <v>44700.6215162027</v>
      </c>
      <c r="B449" s="4">
        <v>19.39456985385652</v>
      </c>
      <c r="C449" s="1"/>
    </row>
    <row r="450" spans="1:3" x14ac:dyDescent="0.2">
      <c r="A450" s="1">
        <v>44700.663692128626</v>
      </c>
      <c r="B450" s="4">
        <v>19.308269387757541</v>
      </c>
      <c r="C450" s="1"/>
    </row>
    <row r="451" spans="1:3" x14ac:dyDescent="0.2">
      <c r="A451" s="1">
        <v>44700.705613424921</v>
      </c>
      <c r="B451" s="4">
        <v>17.966134054665915</v>
      </c>
      <c r="C451" s="1"/>
    </row>
    <row r="452" spans="1:3" x14ac:dyDescent="0.2">
      <c r="A452" s="1">
        <v>44700.747777776771</v>
      </c>
      <c r="B452" s="4">
        <v>16.00612185673727</v>
      </c>
      <c r="C452" s="1"/>
    </row>
    <row r="453" spans="1:3" x14ac:dyDescent="0.2">
      <c r="A453" s="1">
        <v>44700.790104165659</v>
      </c>
      <c r="B453" s="4">
        <v>16.524455159995789</v>
      </c>
      <c r="C453" s="1"/>
    </row>
    <row r="454" spans="1:3" x14ac:dyDescent="0.2">
      <c r="A454" s="1">
        <v>44700.831562498992</v>
      </c>
      <c r="B454" s="4">
        <v>18.740535271574501</v>
      </c>
      <c r="C454" s="1"/>
    </row>
    <row r="455" spans="1:3" x14ac:dyDescent="0.2">
      <c r="A455" s="1">
        <v>44700.87315972121</v>
      </c>
      <c r="B455" s="4">
        <v>12.831593527123669</v>
      </c>
      <c r="C455" s="1"/>
    </row>
    <row r="456" spans="1:3" x14ac:dyDescent="0.2">
      <c r="A456" s="1">
        <v>44700.914247684173</v>
      </c>
      <c r="B456" s="4">
        <v>12.574825274412575</v>
      </c>
      <c r="C456" s="1"/>
    </row>
    <row r="457" spans="1:3" x14ac:dyDescent="0.2">
      <c r="A457" s="1">
        <v>44700.955868054538</v>
      </c>
      <c r="B457" s="4">
        <v>13.647675292276332</v>
      </c>
      <c r="C457" s="1"/>
    </row>
    <row r="458" spans="1:3" x14ac:dyDescent="0.2">
      <c r="A458" s="1">
        <v>44700.997349536017</v>
      </c>
      <c r="B458" s="4">
        <v>15.052164932016124</v>
      </c>
      <c r="C458" s="1"/>
    </row>
    <row r="459" spans="1:3" x14ac:dyDescent="0.2">
      <c r="A459" s="1">
        <v>44701.039293980459</v>
      </c>
      <c r="B459" s="4">
        <v>12.412966867539936</v>
      </c>
      <c r="C459" s="1"/>
    </row>
    <row r="460" spans="1:3" x14ac:dyDescent="0.2">
      <c r="A460" s="1">
        <v>44701.080312498976</v>
      </c>
      <c r="B460" s="4">
        <v>15.424933349172035</v>
      </c>
      <c r="C460" s="1"/>
    </row>
    <row r="461" spans="1:3" x14ac:dyDescent="0.2">
      <c r="A461" s="1">
        <v>44701.121759258232</v>
      </c>
      <c r="B461" s="4">
        <v>16.43641005470451</v>
      </c>
      <c r="C461" s="1"/>
    </row>
    <row r="462" spans="1:3" x14ac:dyDescent="0.2">
      <c r="A462" s="1">
        <v>44701.163634258228</v>
      </c>
      <c r="B462" s="4">
        <v>12.791823174478605</v>
      </c>
      <c r="C462" s="1"/>
    </row>
    <row r="463" spans="1:3" x14ac:dyDescent="0.2">
      <c r="A463" s="1">
        <v>44701.204699073038</v>
      </c>
      <c r="B463" s="4">
        <v>18.906347611667865</v>
      </c>
      <c r="C463" s="1"/>
    </row>
    <row r="464" spans="1:3" x14ac:dyDescent="0.2">
      <c r="A464" s="1">
        <v>44701.247025461926</v>
      </c>
      <c r="B464" s="4">
        <v>13.095679376469938</v>
      </c>
      <c r="C464" s="1"/>
    </row>
    <row r="465" spans="1:9" x14ac:dyDescent="0.2">
      <c r="A465" s="1">
        <v>44701.289351850814</v>
      </c>
      <c r="B465" s="4">
        <v>17.994178096622516</v>
      </c>
      <c r="C465" s="1"/>
    </row>
    <row r="466" spans="1:9" x14ac:dyDescent="0.2">
      <c r="A466" s="1">
        <v>44701.330358795254</v>
      </c>
      <c r="B466" s="4">
        <v>19.187370564791852</v>
      </c>
      <c r="C466" s="1"/>
    </row>
    <row r="467" spans="1:9" x14ac:dyDescent="0.2">
      <c r="A467" s="1">
        <v>44701.372337961919</v>
      </c>
      <c r="B467" s="4">
        <v>16.057287758031077</v>
      </c>
      <c r="C467" s="1"/>
    </row>
    <row r="468" spans="1:9" x14ac:dyDescent="0.2">
      <c r="A468" s="1">
        <v>44701.414120369322</v>
      </c>
      <c r="B468" s="4">
        <v>18.89295930899085</v>
      </c>
      <c r="C468" s="1"/>
    </row>
    <row r="469" spans="1:9" x14ac:dyDescent="0.2">
      <c r="A469" s="1">
        <v>44701.455972221171</v>
      </c>
      <c r="B469" s="4">
        <v>18.330330732562516</v>
      </c>
      <c r="C469" s="1"/>
    </row>
    <row r="470" spans="1:9" x14ac:dyDescent="0.2">
      <c r="A470" s="1">
        <v>44701.496967591542</v>
      </c>
      <c r="B470" s="4">
        <v>19.732426740651508</v>
      </c>
      <c r="C470" s="1">
        <f>C446+1</f>
        <v>44701.5</v>
      </c>
      <c r="D470">
        <f>'2 TV, 1RV'!D21</f>
        <v>2.5</v>
      </c>
      <c r="E470">
        <f>'2 TV, 1RV'!G21</f>
        <v>3.5</v>
      </c>
      <c r="F470">
        <f>'2 TV, 1RV'!J21</f>
        <v>3.5</v>
      </c>
      <c r="G470">
        <f>'2 TV, 1RV'!M21</f>
        <v>3.5</v>
      </c>
      <c r="H470">
        <f>'2 TV, 1RV'!P21</f>
        <v>4.5</v>
      </c>
      <c r="I470">
        <f>'2 TV, 1RV'!S21</f>
        <v>3.5</v>
      </c>
    </row>
    <row r="471" spans="1:9" x14ac:dyDescent="0.2">
      <c r="A471" s="1">
        <v>44701.539120369314</v>
      </c>
      <c r="B471" s="4">
        <v>20</v>
      </c>
      <c r="C471" s="1"/>
    </row>
    <row r="472" spans="1:9" x14ac:dyDescent="0.2">
      <c r="A472" s="1">
        <v>44701.580520832278</v>
      </c>
      <c r="B472" s="4">
        <v>19.427556136867544</v>
      </c>
      <c r="C472" s="1"/>
    </row>
    <row r="473" spans="1:9" x14ac:dyDescent="0.2">
      <c r="A473" s="1">
        <v>44701.622106480427</v>
      </c>
      <c r="B473" s="4">
        <v>19.06885847077486</v>
      </c>
      <c r="C473" s="1"/>
    </row>
    <row r="474" spans="1:9" x14ac:dyDescent="0.2">
      <c r="A474" s="1">
        <v>44701.663645832276</v>
      </c>
      <c r="B474" s="4">
        <v>18.80105478335118</v>
      </c>
      <c r="C474" s="1"/>
    </row>
    <row r="475" spans="1:9" x14ac:dyDescent="0.2">
      <c r="A475" s="1">
        <v>44701.704641202647</v>
      </c>
      <c r="B475" s="4">
        <v>19.729558619751181</v>
      </c>
      <c r="C475" s="1"/>
    </row>
    <row r="476" spans="1:9" x14ac:dyDescent="0.2">
      <c r="A476" s="1">
        <v>44701.746747684127</v>
      </c>
      <c r="B476" s="4">
        <v>17.31948897216558</v>
      </c>
      <c r="C476" s="1"/>
    </row>
    <row r="477" spans="1:9" x14ac:dyDescent="0.2">
      <c r="A477" s="1">
        <v>44701.788495369306</v>
      </c>
      <c r="B477" s="4">
        <v>16.120093788051932</v>
      </c>
      <c r="C477" s="1"/>
    </row>
    <row r="478" spans="1:9" x14ac:dyDescent="0.2">
      <c r="A478" s="1">
        <v>44701.829722221155</v>
      </c>
      <c r="B478" s="4">
        <v>15.512587414769037</v>
      </c>
      <c r="C478" s="1"/>
    </row>
    <row r="479" spans="1:9" x14ac:dyDescent="0.2">
      <c r="A479" s="1">
        <v>44701.871053239673</v>
      </c>
      <c r="B479" s="4">
        <v>16.521678891306983</v>
      </c>
      <c r="C479" s="1"/>
    </row>
    <row r="480" spans="1:9" x14ac:dyDescent="0.2">
      <c r="A480" s="1">
        <v>44701.912361110044</v>
      </c>
      <c r="B480" s="4">
        <v>17.582709964214779</v>
      </c>
      <c r="C480" s="1"/>
    </row>
    <row r="481" spans="1:9" x14ac:dyDescent="0.2">
      <c r="A481" s="1">
        <v>44701.954571758193</v>
      </c>
      <c r="B481" s="4">
        <v>17.959888323869624</v>
      </c>
      <c r="C481" s="1"/>
    </row>
    <row r="482" spans="1:9" x14ac:dyDescent="0.2">
      <c r="A482" s="1">
        <v>44701.995856480411</v>
      </c>
      <c r="B482" s="4">
        <v>9.4565252206870767</v>
      </c>
      <c r="C482" s="1"/>
    </row>
    <row r="483" spans="1:9" x14ac:dyDescent="0.2">
      <c r="A483" s="1">
        <v>44702.037881943368</v>
      </c>
      <c r="B483" s="4">
        <v>10.379843236896212</v>
      </c>
      <c r="C483" s="1"/>
    </row>
    <row r="484" spans="1:9" x14ac:dyDescent="0.2">
      <c r="A484" s="1">
        <v>44702.078958332255</v>
      </c>
      <c r="B484" s="4">
        <v>11.758697684851869</v>
      </c>
      <c r="C484" s="1"/>
    </row>
    <row r="485" spans="1:9" x14ac:dyDescent="0.2">
      <c r="A485" s="1">
        <v>44702.120173610034</v>
      </c>
      <c r="B485" s="4">
        <v>19.621539055119261</v>
      </c>
      <c r="C485" s="1"/>
    </row>
    <row r="486" spans="1:9" x14ac:dyDescent="0.2">
      <c r="A486" s="1">
        <v>44702.161145832251</v>
      </c>
      <c r="B486" s="4">
        <v>14.948877402170226</v>
      </c>
      <c r="C486" s="1"/>
    </row>
    <row r="487" spans="1:9" x14ac:dyDescent="0.2">
      <c r="A487" s="1">
        <v>44702.203344906324</v>
      </c>
      <c r="B487" s="4">
        <v>18.526225974157189</v>
      </c>
      <c r="C487" s="1"/>
    </row>
    <row r="488" spans="1:9" x14ac:dyDescent="0.2">
      <c r="A488" s="1">
        <v>44702.244328702618</v>
      </c>
      <c r="B488" s="4">
        <v>15.128647402423933</v>
      </c>
      <c r="C488" s="1"/>
    </row>
    <row r="489" spans="1:9" x14ac:dyDescent="0.2">
      <c r="A489" s="1">
        <v>44702.286423610021</v>
      </c>
      <c r="B489" s="4">
        <v>15.15074354016901</v>
      </c>
      <c r="C489" s="1"/>
    </row>
    <row r="490" spans="1:9" x14ac:dyDescent="0.2">
      <c r="A490" s="1">
        <v>44702.327951387793</v>
      </c>
      <c r="B490" s="4">
        <v>16.288517194252186</v>
      </c>
      <c r="C490" s="1"/>
    </row>
    <row r="491" spans="1:9" x14ac:dyDescent="0.2">
      <c r="A491" s="1">
        <v>44702.369004628534</v>
      </c>
      <c r="B491" s="4">
        <v>17.758772118234042</v>
      </c>
      <c r="C491" s="1"/>
    </row>
    <row r="492" spans="1:9" x14ac:dyDescent="0.2">
      <c r="A492" s="1">
        <v>44702.410995369275</v>
      </c>
      <c r="B492" s="4">
        <v>19.893398060341681</v>
      </c>
      <c r="C492" s="1"/>
    </row>
    <row r="493" spans="1:9" x14ac:dyDescent="0.2">
      <c r="A493" s="1">
        <v>44702.45255786927</v>
      </c>
      <c r="B493" s="4">
        <v>19.860958167467359</v>
      </c>
      <c r="C493" s="1"/>
    </row>
    <row r="494" spans="1:9" x14ac:dyDescent="0.2">
      <c r="A494" s="1">
        <v>44702.494756943343</v>
      </c>
      <c r="B494" s="4">
        <v>19.530441838206578</v>
      </c>
      <c r="C494" s="1">
        <f t="shared" ref="C494" si="0">C470+1</f>
        <v>44702.5</v>
      </c>
      <c r="D494">
        <f>'2 TV, 1RV'!D22</f>
        <v>2.5</v>
      </c>
      <c r="E494">
        <f>'2 TV, 1RV'!G22</f>
        <v>3.5</v>
      </c>
      <c r="F494">
        <f>'2 TV, 1RV'!J22</f>
        <v>3.5</v>
      </c>
      <c r="G494">
        <f>'2 TV, 1RV'!M22</f>
        <v>3.5</v>
      </c>
      <c r="H494">
        <f>'2 TV, 1RV'!P22</f>
        <v>4.5</v>
      </c>
      <c r="I494">
        <f>'2 TV, 1RV'!S22</f>
        <v>3.5</v>
      </c>
    </row>
    <row r="495" spans="1:9" x14ac:dyDescent="0.2">
      <c r="A495" s="1">
        <v>44702.535787035929</v>
      </c>
      <c r="B495" s="4">
        <v>20</v>
      </c>
    </row>
    <row r="496" spans="1:9" x14ac:dyDescent="0.2">
      <c r="A496" s="1">
        <v>44702.577650461855</v>
      </c>
      <c r="B496" s="4">
        <v>19.001495026802221</v>
      </c>
    </row>
    <row r="497" spans="1:2" x14ac:dyDescent="0.2">
      <c r="A497" s="1">
        <v>44702.619884258151</v>
      </c>
      <c r="B497" s="4">
        <v>18.07769334719891</v>
      </c>
    </row>
    <row r="498" spans="1:2" x14ac:dyDescent="0.2">
      <c r="A498" s="1">
        <v>44702.661180554445</v>
      </c>
      <c r="B498" s="4">
        <v>18.326727587019118</v>
      </c>
    </row>
    <row r="499" spans="1:2" x14ac:dyDescent="0.2">
      <c r="A499" s="1">
        <v>44702.703449072964</v>
      </c>
      <c r="B499" s="4">
        <v>18.730180723676909</v>
      </c>
    </row>
    <row r="500" spans="1:2" x14ac:dyDescent="0.2">
      <c r="A500" s="1">
        <v>44702.74526620259</v>
      </c>
      <c r="B500" s="4">
        <v>15.244657195856174</v>
      </c>
    </row>
    <row r="501" spans="1:2" x14ac:dyDescent="0.2">
      <c r="A501" s="1">
        <v>44702.787245369254</v>
      </c>
      <c r="B501" s="4">
        <v>19.170635088516988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790B-FDBF-334E-8A54-67635984779C}">
  <dimension ref="A1:D7"/>
  <sheetViews>
    <sheetView workbookViewId="0">
      <selection activeCell="A2" sqref="A2:A7"/>
    </sheetView>
  </sheetViews>
  <sheetFormatPr baseColWidth="10" defaultRowHeight="16" x14ac:dyDescent="0.2"/>
  <sheetData>
    <row r="1" spans="1:4" x14ac:dyDescent="0.2">
      <c r="A1" t="s">
        <v>258</v>
      </c>
      <c r="B1" t="s">
        <v>255</v>
      </c>
      <c r="C1" t="s">
        <v>256</v>
      </c>
      <c r="D1" t="s">
        <v>257</v>
      </c>
    </row>
    <row r="2" spans="1:4" x14ac:dyDescent="0.2">
      <c r="A2" t="s">
        <v>250</v>
      </c>
      <c r="B2">
        <f>AVERAGE('ALL TV+RV'!AL22:AM22)</f>
        <v>5.5</v>
      </c>
      <c r="C2">
        <f>AVERAGE('ALL TV+RV'!AN22:AO22)</f>
        <v>9</v>
      </c>
      <c r="D2">
        <f>AVERAGE('ALL TV+RV'!AP22:AQ22)</f>
        <v>6.5</v>
      </c>
    </row>
    <row r="3" spans="1:4" x14ac:dyDescent="0.2">
      <c r="A3" t="s">
        <v>251</v>
      </c>
      <c r="B3">
        <f>AVERAGE('ALL TV+RV'!AR22:AS22)</f>
        <v>10</v>
      </c>
      <c r="C3">
        <f>AVERAGE('ALL TV+RV'!AT22:AU22)</f>
        <v>8</v>
      </c>
      <c r="D3">
        <f>AVERAGE('ALL TV+RV'!AV22:AW22)</f>
        <v>10</v>
      </c>
    </row>
    <row r="4" spans="1:4" x14ac:dyDescent="0.2">
      <c r="A4" t="s">
        <v>249</v>
      </c>
      <c r="B4">
        <f>AVERAGE('ALL TV+RV'!AX22:AY22)</f>
        <v>8</v>
      </c>
      <c r="C4">
        <f>AVERAGE('ALL TV+RV'!AZ22:BA22)</f>
        <v>6</v>
      </c>
      <c r="D4">
        <f>AVERAGE('ALL TV+RV'!BB22:BC22)</f>
        <v>8.5</v>
      </c>
    </row>
    <row r="5" spans="1:4" x14ac:dyDescent="0.2">
      <c r="A5" t="s">
        <v>252</v>
      </c>
      <c r="B5">
        <f>AVERAGE('ALL TV+RV'!BD22:BE22)</f>
        <v>6.5</v>
      </c>
      <c r="C5">
        <f>AVERAGE('ALL TV+RV'!BF22:BG22)</f>
        <v>7.5</v>
      </c>
      <c r="D5">
        <f>AVERAGE('ALL TV+RV'!BH22:BI22)</f>
        <v>8</v>
      </c>
    </row>
    <row r="6" spans="1:4" x14ac:dyDescent="0.2">
      <c r="A6" t="s">
        <v>253</v>
      </c>
      <c r="B6">
        <f>AVERAGE('ALL TV+RV'!BJ22:BK22)</f>
        <v>6.5</v>
      </c>
      <c r="C6">
        <f>AVERAGE('ALL TV+RV'!BL22:BM22)</f>
        <v>8.5</v>
      </c>
      <c r="D6">
        <f>AVERAGE('ALL TV+RV'!BN22:BO22)</f>
        <v>7.5</v>
      </c>
    </row>
    <row r="7" spans="1:4" x14ac:dyDescent="0.2">
      <c r="A7" t="s">
        <v>254</v>
      </c>
      <c r="B7">
        <f>AVERAGE('ALL TV+RV'!BP22:BQ22)</f>
        <v>7</v>
      </c>
      <c r="C7">
        <f>AVERAGE('ALL TV+RV'!BR22:BS22)</f>
        <v>10</v>
      </c>
      <c r="D7">
        <f>AVERAGE('ALL TV+RV'!BT22:BU22)</f>
        <v>5.5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9882-46D0-FC4F-B3EE-A26371275CF8}">
  <dimension ref="A1:F8"/>
  <sheetViews>
    <sheetView workbookViewId="0">
      <selection activeCell="C18" sqref="C18"/>
    </sheetView>
  </sheetViews>
  <sheetFormatPr baseColWidth="10" defaultRowHeight="16" x14ac:dyDescent="0.2"/>
  <cols>
    <col min="1" max="1" width="15.1640625" customWidth="1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92</v>
      </c>
      <c r="C2" t="s">
        <v>93</v>
      </c>
      <c r="D2" t="s">
        <v>94</v>
      </c>
      <c r="E2" t="s">
        <v>82</v>
      </c>
      <c r="F2" t="s">
        <v>83</v>
      </c>
    </row>
    <row r="3" spans="1:6" x14ac:dyDescent="0.2">
      <c r="A3" t="s">
        <v>250</v>
      </c>
      <c r="B3">
        <f>COUNTIF('ALL TV+RV'!$DF$22:$DK$22,'Final discrete RV by 1 TV'!B$1)</f>
        <v>0</v>
      </c>
      <c r="C3">
        <f>COUNTIF('ALL TV+RV'!$DF$22:$DK$22,'Final discrete RV by 1 TV'!C$1)</f>
        <v>1</v>
      </c>
      <c r="D3">
        <f>COUNTIF('ALL TV+RV'!$DF$22:$DK$22,'Final discrete RV by 1 TV'!D$1)</f>
        <v>0</v>
      </c>
      <c r="E3">
        <f>COUNTIF('ALL TV+RV'!$DF$22:$DK$22,'Final discrete RV by 1 TV'!E$1)</f>
        <v>4</v>
      </c>
      <c r="F3">
        <f>COUNTIF('ALL TV+RV'!$DF$22:$DK$22,'Final discrete RV by 1 TV'!F$1)</f>
        <v>1</v>
      </c>
    </row>
    <row r="4" spans="1:6" x14ac:dyDescent="0.2">
      <c r="A4" t="s">
        <v>251</v>
      </c>
      <c r="B4">
        <f>COUNTIF('ALL TV+RV'!$DL$22:$DQ$22,'Final discrete RV by 1 TV'!B$1)</f>
        <v>0</v>
      </c>
      <c r="C4">
        <f>COUNTIF('ALL TV+RV'!$DL$22:$DQ$22,'Final discrete RV by 1 TV'!C$1)</f>
        <v>0</v>
      </c>
      <c r="D4">
        <f>COUNTIF('ALL TV+RV'!$DL$22:$DQ$22,'Final discrete RV by 1 TV'!D$1)</f>
        <v>0</v>
      </c>
      <c r="E4">
        <f>COUNTIF('ALL TV+RV'!$DL$22:$DQ$22,'Final discrete RV by 1 TV'!E$1)</f>
        <v>4</v>
      </c>
      <c r="F4">
        <f>COUNTIF('ALL TV+RV'!$DL$22:$DQ$22,'Final discrete RV by 1 TV'!F$1)</f>
        <v>2</v>
      </c>
    </row>
    <row r="5" spans="1:6" x14ac:dyDescent="0.2">
      <c r="A5" t="s">
        <v>249</v>
      </c>
      <c r="B5">
        <f>COUNTIF('ALL TV+RV'!$DR$22:$DW$22,'Final discrete RV by 1 TV'!B$1)</f>
        <v>0</v>
      </c>
      <c r="C5">
        <f>COUNTIF('ALL TV+RV'!$DR$22:$DW$22,'Final discrete RV by 1 TV'!C$1)</f>
        <v>0</v>
      </c>
      <c r="D5">
        <f>COUNTIF('ALL TV+RV'!$DR$22:$DW$22,'Final discrete RV by 1 TV'!D$1)</f>
        <v>0</v>
      </c>
      <c r="E5">
        <f>COUNTIF('ALL TV+RV'!$DR$22:$DW$22,'Final discrete RV by 1 TV'!E$1)</f>
        <v>1</v>
      </c>
      <c r="F5">
        <f>COUNTIF('ALL TV+RV'!$DR$22:$DW$22,'Final discrete RV by 1 TV'!F$1)</f>
        <v>5</v>
      </c>
    </row>
    <row r="6" spans="1:6" x14ac:dyDescent="0.2">
      <c r="A6" t="s">
        <v>252</v>
      </c>
      <c r="B6">
        <f>COUNTIF('ALL TV+RV'!$DX$22:$EC$22,'Final discrete RV by 1 TV'!B$1)</f>
        <v>0</v>
      </c>
      <c r="C6">
        <f>COUNTIF('ALL TV+RV'!$DX$22:$EC$22,'Final discrete RV by 1 TV'!C$1)</f>
        <v>0</v>
      </c>
      <c r="D6">
        <f>COUNTIF('ALL TV+RV'!$DX$22:$EC$22,'Final discrete RV by 1 TV'!D$1)</f>
        <v>0</v>
      </c>
      <c r="E6">
        <f>COUNTIF('ALL TV+RV'!$DX$22:$EC$22,'Final discrete RV by 1 TV'!E$1)</f>
        <v>4</v>
      </c>
      <c r="F6">
        <f>COUNTIF('ALL TV+RV'!$DX$22:$EC$22,'Final discrete RV by 1 TV'!F$1)</f>
        <v>2</v>
      </c>
    </row>
    <row r="7" spans="1:6" x14ac:dyDescent="0.2">
      <c r="A7" t="s">
        <v>253</v>
      </c>
      <c r="B7">
        <f>COUNTIF('ALL TV+RV'!$ED$22:$EI$22,'Final discrete RV by 1 TV'!B$1)</f>
        <v>0</v>
      </c>
      <c r="C7">
        <f>COUNTIF('ALL TV+RV'!$ED$22:$EI$22,'Final discrete RV by 1 TV'!C$1)</f>
        <v>0</v>
      </c>
      <c r="D7">
        <f>COUNTIF('ALL TV+RV'!$ED$22:$EI$22,'Final discrete RV by 1 TV'!D$1)</f>
        <v>0</v>
      </c>
      <c r="E7">
        <f>COUNTIF('ALL TV+RV'!$ED$22:$EI$22,'Final discrete RV by 1 TV'!E$1)</f>
        <v>3</v>
      </c>
      <c r="F7">
        <f>COUNTIF('ALL TV+RV'!$ED$22:$EI$22,'Final discrete RV by 1 TV'!F$1)</f>
        <v>3</v>
      </c>
    </row>
    <row r="8" spans="1:6" x14ac:dyDescent="0.2">
      <c r="A8" t="s">
        <v>254</v>
      </c>
      <c r="B8">
        <f>COUNTIF('ALL TV+RV'!$EJ$22:$EO$22,'Final discrete RV by 1 TV'!B$1)</f>
        <v>0</v>
      </c>
      <c r="C8">
        <f>COUNTIF('ALL TV+RV'!$EJ$22:$EO$22,'Final discrete RV by 1 TV'!C$1)</f>
        <v>0</v>
      </c>
      <c r="D8">
        <f>COUNTIF('ALL TV+RV'!$EJ$22:$EO$22,'Final discrete RV by 1 TV'!D$1)</f>
        <v>0</v>
      </c>
      <c r="E8">
        <f>COUNTIF('ALL TV+RV'!$EJ$22:$EO$22,'Final discrete RV by 1 TV'!E$1)</f>
        <v>1</v>
      </c>
      <c r="F8">
        <f>COUNTIF('ALL TV+RV'!$EJ$22:$EO$22,'Final discrete RV by 1 TV'!F$1)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C624-D8D5-284D-8EDC-721706FEB30E}">
  <dimension ref="A1:I501"/>
  <sheetViews>
    <sheetView workbookViewId="0">
      <selection activeCell="F20" sqref="F20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68.227720317345316</v>
      </c>
      <c r="G2" s="4">
        <v>6.199102471067655</v>
      </c>
      <c r="H2" s="4">
        <v>962.73303415702253</v>
      </c>
      <c r="I2" s="4">
        <v>9.2375218016842773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66.591814674990587</v>
      </c>
      <c r="G3" s="4">
        <v>5.8374100370077855</v>
      </c>
      <c r="H3" s="4">
        <v>982.61247001233596</v>
      </c>
      <c r="I3" s="4">
        <v>10.925419827297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66.520670776391086</v>
      </c>
      <c r="G4" s="4">
        <v>5.8204920359806573</v>
      </c>
      <c r="H4" s="4">
        <v>1085.6068306786601</v>
      </c>
      <c r="I4" s="4">
        <v>11.611201177417152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67.881512331717445</v>
      </c>
      <c r="G5" s="4">
        <v>6.1271524399462463</v>
      </c>
      <c r="H5" s="4">
        <v>980.70905081331546</v>
      </c>
      <c r="I5" s="4">
        <v>11.700441053530431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70.343226449909395</v>
      </c>
      <c r="G6" s="4">
        <v>6.5785490558352997</v>
      </c>
      <c r="H6" s="4">
        <v>877.8595163519451</v>
      </c>
      <c r="I6" s="4">
        <v>10.045320128603901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70.278204581276128</v>
      </c>
      <c r="G7" s="4">
        <v>6.5685246537722053</v>
      </c>
      <c r="H7" s="4">
        <v>884.8561748845907</v>
      </c>
      <c r="I7" s="4">
        <v>10.938251154092649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70.680567708309823</v>
      </c>
      <c r="G8" s="4">
        <v>6.6287975717200132</v>
      </c>
      <c r="H8" s="4">
        <v>1039.87626585724</v>
      </c>
      <c r="I8" s="4">
        <v>11.61360728483996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64.713975357765065</v>
      </c>
      <c r="G9" s="4">
        <v>5.362395523857943</v>
      </c>
      <c r="H9" s="4">
        <v>993.45413184128597</v>
      </c>
      <c r="I9" s="4">
        <v>15.866945269712152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66.94536605842957</v>
      </c>
      <c r="G10" s="4">
        <v>5.9200883775696118</v>
      </c>
      <c r="H10" s="4">
        <v>1083.6400294591899</v>
      </c>
      <c r="I10" s="4">
        <v>15.019793785670906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66.018400987041758</v>
      </c>
      <c r="G11" s="4">
        <v>5.6984806468133149</v>
      </c>
      <c r="H11" s="4">
        <v>898.56616021560444</v>
      </c>
      <c r="I11" s="4">
        <v>16.103038706373368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62.308321165389827</v>
      </c>
      <c r="G12" s="4">
        <v>4.6863629452736983</v>
      </c>
      <c r="H12" s="4">
        <v>937.2287876484246</v>
      </c>
      <c r="I12" s="4">
        <v>18.356061757877171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68.816759479458767</v>
      </c>
      <c r="G13" s="4">
        <v>6.315416884373203</v>
      </c>
      <c r="H13" s="4">
        <v>1089.7718056281244</v>
      </c>
      <c r="I13" s="4">
        <v>16.412777487502396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64.08488104259672</v>
      </c>
      <c r="G14" s="4">
        <v>5.1916668456131569</v>
      </c>
      <c r="H14" s="4">
        <v>1018.3972222818711</v>
      </c>
      <c r="I14" s="4">
        <v>18.308333154386844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61.457879588995027</v>
      </c>
      <c r="G15" s="4">
        <v>4.4358162242749444</v>
      </c>
      <c r="H15" s="4">
        <v>866.14527207475828</v>
      </c>
      <c r="I15" s="4">
        <v>19.209455850483369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67.893624513537901</v>
      </c>
      <c r="G16" s="4">
        <v>6.1297131773555256</v>
      </c>
      <c r="H16" s="4">
        <v>983.70990439245179</v>
      </c>
      <c r="I16" s="4">
        <v>17.370286822644474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65.874408898300132</v>
      </c>
      <c r="G17" s="4">
        <v>5.6626982040269302</v>
      </c>
      <c r="H17" s="4">
        <v>1091.5542327346757</v>
      </c>
      <c r="I17" s="4">
        <v>17.283069061297425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65.186630472402413</v>
      </c>
      <c r="G18" s="4">
        <v>5.4871583826094605</v>
      </c>
      <c r="H18" s="4">
        <v>1095.4957194608699</v>
      </c>
      <c r="I18" s="4">
        <v>17.021402695650899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69.014443002069939</v>
      </c>
      <c r="G19" s="4">
        <v>6.3526716511304784</v>
      </c>
      <c r="H19" s="4">
        <v>896.78422388371018</v>
      </c>
      <c r="I19" s="4">
        <v>14.79465669773904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68.821658685111984</v>
      </c>
      <c r="G20" s="4">
        <v>6.3163511669741563</v>
      </c>
      <c r="H20" s="4">
        <v>1096.7721170556581</v>
      </c>
      <c r="I20" s="4">
        <v>14.095180610393637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62.4712995495385</v>
      </c>
      <c r="G21" s="4">
        <v>4.733866365471985</v>
      </c>
      <c r="H21" s="4">
        <v>1098.244622121824</v>
      </c>
      <c r="I21" s="4">
        <v>17.543023025408043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62.955929559646776</v>
      </c>
      <c r="G22" s="4">
        <v>4.8739214215483209</v>
      </c>
      <c r="H22" s="4">
        <v>1067.2913071405162</v>
      </c>
      <c r="I22" s="4">
        <v>16.878235735355037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62.820301644177967</v>
      </c>
      <c r="G23" s="4">
        <v>4.8349185348075832</v>
      </c>
      <c r="H23" s="4">
        <v>873.27830617826919</v>
      </c>
      <c r="I23" s="4">
        <v>16.716938217308059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64.458980536082379</v>
      </c>
      <c r="G24" s="4">
        <v>5.2938048981239634</v>
      </c>
      <c r="H24" s="4">
        <v>1015.4312682993747</v>
      </c>
      <c r="I24" s="4">
        <v>14.756048706878801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67.020194823588795</v>
      </c>
      <c r="G25" s="4">
        <v>5.9372828735002221</v>
      </c>
      <c r="H25" s="4">
        <v>1008.6457609578334</v>
      </c>
      <c r="I25" s="4">
        <v>11.750868505999112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62.52630389623458</v>
      </c>
      <c r="G26" s="4">
        <v>4.7498551528252211</v>
      </c>
      <c r="H26" s="4">
        <v>870.24995171760838</v>
      </c>
      <c r="I26" s="4">
        <v>16.250627671090708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61.014469126115891</v>
      </c>
      <c r="G27" s="4">
        <v>4.3038189871491941</v>
      </c>
      <c r="H27" s="4">
        <v>972.10127299571639</v>
      </c>
      <c r="I27" s="4">
        <v>18.082178059970428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63.293114165523129</v>
      </c>
      <c r="G28" s="4">
        <v>4.9701745675772306</v>
      </c>
      <c r="H28" s="4">
        <v>1017.3233915225258</v>
      </c>
      <c r="I28" s="4">
        <v>15.295910207165333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65.789330702152483</v>
      </c>
      <c r="G29" s="4">
        <v>5.6413935343829156</v>
      </c>
      <c r="H29" s="4">
        <v>975.54713117812764</v>
      </c>
      <c r="I29" s="4">
        <v>12.934425862468334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66.69119123012743</v>
      </c>
      <c r="G30" s="4">
        <v>5.8608858871990623</v>
      </c>
      <c r="H30" s="4">
        <v>867.62029529573306</v>
      </c>
      <c r="I30" s="4">
        <v>12.676751746936771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61.297123508338316</v>
      </c>
      <c r="G31" s="4">
        <v>4.3880467459258004</v>
      </c>
      <c r="H31" s="4">
        <v>1096.1293489153086</v>
      </c>
      <c r="I31" s="4">
        <v>18.206510846913996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71.890009731186993</v>
      </c>
      <c r="G32" s="4">
        <v>6.7839916174791073</v>
      </c>
      <c r="H32" s="4">
        <v>974.92799720582639</v>
      </c>
      <c r="I32" s="4">
        <v>11.148025147562679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70.654479172059723</v>
      </c>
      <c r="G33" s="4">
        <v>6.6250175744794824</v>
      </c>
      <c r="H33" s="4">
        <v>953.87500585815985</v>
      </c>
      <c r="I33" s="4">
        <v>12.49995313472138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61.262923366653631</v>
      </c>
      <c r="G34" s="4">
        <v>4.3778706470236273</v>
      </c>
      <c r="H34" s="4">
        <v>998.12595688234126</v>
      </c>
      <c r="I34" s="4">
        <v>18.618301823611539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61.526198780848205</v>
      </c>
      <c r="G35" s="4">
        <v>4.4560842290040208</v>
      </c>
      <c r="H35" s="4">
        <v>992.15202807633466</v>
      </c>
      <c r="I35" s="4">
        <v>18.58783154199196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62.708220521784874</v>
      </c>
      <c r="G36" s="4">
        <v>4.8025708493200057</v>
      </c>
      <c r="H36" s="4">
        <v>1052.26752361644</v>
      </c>
      <c r="I36" s="4">
        <v>18.162381917799991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65.642537135127824</v>
      </c>
      <c r="G37" s="4">
        <v>5.604356085735275</v>
      </c>
      <c r="H37" s="4">
        <v>1079.5347853619116</v>
      </c>
      <c r="I37" s="4">
        <v>17.360858552352965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67.617785287543029</v>
      </c>
      <c r="G38" s="4">
        <v>6.0706284895975857</v>
      </c>
      <c r="H38" s="4">
        <v>886.69020949653247</v>
      </c>
      <c r="I38" s="4">
        <v>17.429371510402415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66.233855181676475</v>
      </c>
      <c r="G39" s="4">
        <v>5.7513616772294558</v>
      </c>
      <c r="H39" s="4">
        <v>991.58378722574321</v>
      </c>
      <c r="I39" s="4">
        <v>18.332425548513697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72.404515496515913</v>
      </c>
      <c r="G40" s="4">
        <v>6.8377916940169943</v>
      </c>
      <c r="H40" s="4">
        <v>947.94593056467238</v>
      </c>
      <c r="I40" s="4">
        <v>16.662208305983008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64.623191655037061</v>
      </c>
      <c r="G41" s="4">
        <v>5.3380750157535282</v>
      </c>
      <c r="H41" s="4">
        <v>900.44602500525116</v>
      </c>
      <c r="I41" s="4">
        <v>17.715899978995296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71.442001977479578</v>
      </c>
      <c r="G42" s="4">
        <v>6.731138366690379</v>
      </c>
      <c r="H42" s="4">
        <v>993.91037945556343</v>
      </c>
      <c r="I42" s="4">
        <v>14.948102722182703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65.413271174239995</v>
      </c>
      <c r="G43" s="4">
        <v>5.5458214560885875</v>
      </c>
      <c r="H43" s="4">
        <v>870.51527381869619</v>
      </c>
      <c r="I43" s="4">
        <v>16.408357087822825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64.274966727955842</v>
      </c>
      <c r="G44" s="4">
        <v>5.2437821797789272</v>
      </c>
      <c r="H44" s="4">
        <v>933.41459405992634</v>
      </c>
      <c r="I44" s="4">
        <v>16.597841580515837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68.19299731563369</v>
      </c>
      <c r="G45" s="4">
        <v>6.1920037375586299</v>
      </c>
      <c r="H45" s="4">
        <v>889.73066791251949</v>
      </c>
      <c r="I45" s="4">
        <v>13.654656699843654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64.615723683491467</v>
      </c>
      <c r="G46" s="4">
        <v>5.336069446526599</v>
      </c>
      <c r="H46" s="4">
        <v>925.4453564821755</v>
      </c>
      <c r="I46" s="4">
        <v>15.491791660420207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70.376958456613522</v>
      </c>
      <c r="G47" s="4">
        <v>6.5837065881026877</v>
      </c>
      <c r="H47" s="4">
        <v>1064.8612355293676</v>
      </c>
      <c r="I47" s="4">
        <v>10.887644706324375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67.19984651792673</v>
      </c>
      <c r="G48" s="4">
        <v>5.9781193990708257</v>
      </c>
      <c r="H48" s="4">
        <v>1086.6593731330236</v>
      </c>
      <c r="I48" s="4">
        <v>12.246895536740306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68.957532908881703</v>
      </c>
      <c r="G49" s="4">
        <v>6.3420401721605479</v>
      </c>
      <c r="H49" s="4">
        <v>969.7806800573868</v>
      </c>
      <c r="I49" s="4">
        <v>10.131839311357808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69.983287448706037</v>
      </c>
      <c r="G50" s="4">
        <v>6.5217004812242783</v>
      </c>
      <c r="H50" s="4">
        <v>886.84056682707478</v>
      </c>
      <c r="I50" s="4">
        <v>8.5726312480281273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61.82173287706842</v>
      </c>
      <c r="G51" s="4">
        <v>4.543501973054247</v>
      </c>
      <c r="H51" s="4">
        <v>1011.1811673243515</v>
      </c>
      <c r="I51" s="4">
        <v>16.963657459080181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63.028157996764442</v>
      </c>
      <c r="G52" s="4">
        <v>4.8946272032040641</v>
      </c>
      <c r="H52" s="4">
        <v>1018.2982090677347</v>
      </c>
      <c r="I52" s="4">
        <v>15.623282119449057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64.148974255094032</v>
      </c>
      <c r="G53" s="4">
        <v>5.2092881820228794</v>
      </c>
      <c r="H53" s="4">
        <v>935.40309606067433</v>
      </c>
      <c r="I53" s="4">
        <v>14.662847271908479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61.49005238593432</v>
      </c>
      <c r="G54" s="4">
        <v>4.4453634021678736</v>
      </c>
      <c r="H54" s="4">
        <v>951.14845446738934</v>
      </c>
      <c r="I54" s="4">
        <v>17.867000858717798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64.468704700854374</v>
      </c>
      <c r="G55" s="4">
        <v>5.2964362976576629</v>
      </c>
      <c r="H55" s="4">
        <v>1025.4321454325525</v>
      </c>
      <c r="I55" s="4">
        <v>15.17854567447446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62.657928765083248</v>
      </c>
      <c r="G56" s="4">
        <v>4.78802315474986</v>
      </c>
      <c r="H56" s="4">
        <v>1063.2626743849166</v>
      </c>
      <c r="I56" s="4">
        <v>17.135930535750422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68.81253628347028</v>
      </c>
      <c r="G57" s="4">
        <v>6.3146110713552464</v>
      </c>
      <c r="H57" s="4">
        <v>881.77153702378507</v>
      </c>
      <c r="I57" s="4">
        <v>13.327703809719344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66.986549430818343</v>
      </c>
      <c r="G58" s="4">
        <v>5.9295650455611923</v>
      </c>
      <c r="H58" s="4">
        <v>1032.6431883485204</v>
      </c>
      <c r="I58" s="4">
        <v>14.997681560357217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70.513625223735986</v>
      </c>
      <c r="G59" s="4">
        <v>6.6043011156945752</v>
      </c>
      <c r="H59" s="4">
        <v>1049.8681003718982</v>
      </c>
      <c r="I59" s="4">
        <v>14.291397768610851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62.321887744779765</v>
      </c>
      <c r="G60" s="4">
        <v>4.6903243356983086</v>
      </c>
      <c r="H60" s="4">
        <v>905.23010811189943</v>
      </c>
      <c r="I60" s="4">
        <v>18.349459440502816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64.908858121822632</v>
      </c>
      <c r="G61" s="4">
        <v>5.4142218538675353</v>
      </c>
      <c r="H61" s="4">
        <v>878.4714072846225</v>
      </c>
      <c r="I61" s="4">
        <v>17.614370861509954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69.713405020012203</v>
      </c>
      <c r="G62" s="4">
        <v>6.4769282713811123</v>
      </c>
      <c r="H62" s="4">
        <v>1030.8256427571271</v>
      </c>
      <c r="I62" s="4">
        <v>17.023071728618888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71.425941366229679</v>
      </c>
      <c r="G63" s="4">
        <v>6.729141204261798</v>
      </c>
      <c r="H63" s="4">
        <v>872.90971373475395</v>
      </c>
      <c r="I63" s="4">
        <v>17.680572530492135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62.727721558746865</v>
      </c>
      <c r="G64" s="4">
        <v>4.8082063945733102</v>
      </c>
      <c r="H64" s="4">
        <v>915.26940213152443</v>
      </c>
      <c r="I64" s="4">
        <v>18.691793605426689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71.757372119001303</v>
      </c>
      <c r="G65" s="4">
        <v>6.768921444564417</v>
      </c>
      <c r="H65" s="4">
        <v>901.9229738148548</v>
      </c>
      <c r="I65" s="4">
        <v>15.808104740580776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60.123291438116929</v>
      </c>
      <c r="G66" s="4">
        <v>4.0369864943792662</v>
      </c>
      <c r="H66" s="4">
        <v>1099.0123288314599</v>
      </c>
      <c r="I66" s="4">
        <v>19.43835584270122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74.484569198360475</v>
      </c>
      <c r="G67" s="4">
        <v>6.9775775914175266</v>
      </c>
      <c r="H67" s="4">
        <v>1095.9925258638059</v>
      </c>
      <c r="I67" s="4">
        <v>13.544844817164945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67.803517745706088</v>
      </c>
      <c r="G68" s="4">
        <v>6.110588370958145</v>
      </c>
      <c r="H68" s="4">
        <v>889.70352945698608</v>
      </c>
      <c r="I68" s="4">
        <v>14.575293801097661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61.612263699580339</v>
      </c>
      <c r="G69" s="4">
        <v>4.4815863771607143</v>
      </c>
      <c r="H69" s="4">
        <v>1063.1605287923869</v>
      </c>
      <c r="I69" s="4">
        <v>18.215769660904762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65.358022660027004</v>
      </c>
      <c r="G70" s="4">
        <v>5.5315931186633316</v>
      </c>
      <c r="H70" s="4">
        <v>1042.5105310395545</v>
      </c>
      <c r="I70" s="4">
        <v>14.905220644010008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69.402642467527841</v>
      </c>
      <c r="G71" s="4">
        <v>6.4231417653379914</v>
      </c>
      <c r="H71" s="4">
        <v>992.80771392177928</v>
      </c>
      <c r="I71" s="4">
        <v>11.422860782206692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66.12320769615458</v>
      </c>
      <c r="G72" s="4">
        <v>5.7243043896546322</v>
      </c>
      <c r="H72" s="4">
        <v>1023.5747681298849</v>
      </c>
      <c r="I72" s="4">
        <v>13.177550571266348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62.759696692702171</v>
      </c>
      <c r="G73" s="4">
        <v>4.8174401298602252</v>
      </c>
      <c r="H73" s="4">
        <v>1096.2724800432868</v>
      </c>
      <c r="I73" s="4">
        <v>16.230239480559099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65.634545590268857</v>
      </c>
      <c r="G74" s="4">
        <v>5.6023297459362018</v>
      </c>
      <c r="H74" s="4">
        <v>905.53410991531211</v>
      </c>
      <c r="I74" s="4">
        <v>12.556571100943126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63.613942242767422</v>
      </c>
      <c r="G75" s="4">
        <v>5.0607362216151142</v>
      </c>
      <c r="H75" s="4">
        <v>995.35357874053841</v>
      </c>
      <c r="I75" s="4">
        <v>14.5498976324628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70.317584827092531</v>
      </c>
      <c r="G76" s="4">
        <v>6.5746088897900457</v>
      </c>
      <c r="H76" s="4">
        <v>915.85820296326335</v>
      </c>
      <c r="I76" s="4">
        <v>8.3433614775764671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65.509247711709648</v>
      </c>
      <c r="G77" s="4">
        <v>5.5704261862520088</v>
      </c>
      <c r="H77" s="4">
        <v>919.52347539541734</v>
      </c>
      <c r="I77" s="4">
        <v>13.218295254991965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61.350201723976951</v>
      </c>
      <c r="G78" s="4">
        <v>4.403830899507077</v>
      </c>
      <c r="H78" s="4">
        <v>907.13461029983569</v>
      </c>
      <c r="I78" s="4">
        <v>18.019286701807385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71.764356096654708</v>
      </c>
      <c r="G79" s="4">
        <v>6.7697271310708507</v>
      </c>
      <c r="H79" s="4">
        <v>1086.9232423770236</v>
      </c>
      <c r="I79" s="4">
        <v>10.267576229763831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61.368498759848066</v>
      </c>
      <c r="G80" s="4">
        <v>4.4092693727532142</v>
      </c>
      <c r="H80" s="4">
        <v>1091.136423124251</v>
      </c>
      <c r="I80" s="4">
        <v>18.272191881740355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60.616992097738361</v>
      </c>
      <c r="G81" s="4">
        <v>4.1849802136284939</v>
      </c>
      <c r="H81" s="4">
        <v>916.06166007120953</v>
      </c>
      <c r="I81" s="4">
        <v>19.006719430324015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68.243146622748569</v>
      </c>
      <c r="G82" s="4">
        <v>6.2022477072751698</v>
      </c>
      <c r="H82" s="4">
        <v>987.7340825690917</v>
      </c>
      <c r="I82" s="4">
        <v>14.36142201635794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64.749057631057326</v>
      </c>
      <c r="G83" s="4">
        <v>5.3717639228925442</v>
      </c>
      <c r="H83" s="4">
        <v>914.45725464096415</v>
      </c>
      <c r="I83" s="4">
        <v>16.756472154214908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60.21354980340233</v>
      </c>
      <c r="G84" s="4">
        <v>4.0640600718205171</v>
      </c>
      <c r="H84" s="4">
        <v>1000.0213533572735</v>
      </c>
      <c r="I84" s="4">
        <v>19.39323321363247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63.890405000990469</v>
      </c>
      <c r="G85" s="4">
        <v>5.1379023702990354</v>
      </c>
      <c r="H85" s="4">
        <v>944.37930079009971</v>
      </c>
      <c r="I85" s="4">
        <v>17.982796839601285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61.301734937842369</v>
      </c>
      <c r="G86" s="4">
        <v>4.3894185114792332</v>
      </c>
      <c r="H86" s="4">
        <v>894.12980617049311</v>
      </c>
      <c r="I86" s="4">
        <v>19.110581488520769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63.117967500470947</v>
      </c>
      <c r="G87" s="4">
        <v>4.9203077454922592</v>
      </c>
      <c r="H87" s="4">
        <v>1051.3067692484974</v>
      </c>
      <c r="I87" s="4">
        <v>18.886461503005162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69.238853224850828</v>
      </c>
      <c r="G88" s="4">
        <v>6.3938482471132918</v>
      </c>
      <c r="H88" s="4">
        <v>882.79794941570447</v>
      </c>
      <c r="I88" s="4">
        <v>17.10615175288671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70.624902029250862</v>
      </c>
      <c r="G89" s="4">
        <v>6.6207105009700395</v>
      </c>
      <c r="H89" s="4">
        <v>983.87357016699002</v>
      </c>
      <c r="I89" s="4">
        <v>16.005719332039945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60.317136385184462</v>
      </c>
      <c r="G90" s="4">
        <v>4.09512496828415</v>
      </c>
      <c r="H90" s="4">
        <v>860.03170832276135</v>
      </c>
      <c r="I90" s="4">
        <v>19.341458386193082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65.885369398695673</v>
      </c>
      <c r="G91" s="4">
        <v>5.6654341351311155</v>
      </c>
      <c r="H91" s="4">
        <v>902.55514471171034</v>
      </c>
      <c r="I91" s="4">
        <v>16.169131729737771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60.241441959057227</v>
      </c>
      <c r="G92" s="4">
        <v>4.072425550586992</v>
      </c>
      <c r="H92" s="4">
        <v>891.02414185019563</v>
      </c>
      <c r="I92" s="4">
        <v>19.331007048630354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65.40021996566189</v>
      </c>
      <c r="G93" s="4">
        <v>5.5424645745235299</v>
      </c>
      <c r="H93" s="4">
        <v>1095.5141548581746</v>
      </c>
      <c r="I93" s="4">
        <v>15.386761134603919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72.212275221902388</v>
      </c>
      <c r="G94" s="4">
        <v>6.8185614444097338</v>
      </c>
      <c r="H94" s="4">
        <v>1099.9395204814698</v>
      </c>
      <c r="I94" s="4">
        <v>11.0443156667708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63.323835553571129</v>
      </c>
      <c r="G95" s="4">
        <v>4.9788911501722311</v>
      </c>
      <c r="H95" s="4">
        <v>874.32629705005741</v>
      </c>
      <c r="I95" s="4">
        <v>16.237029499425894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65.937968672101363</v>
      </c>
      <c r="G96" s="4">
        <v>5.6785359293474258</v>
      </c>
      <c r="H96" s="4">
        <v>1053.5595119764491</v>
      </c>
      <c r="I96" s="4">
        <v>13.345368259059441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62.814579025602555</v>
      </c>
      <c r="G97" s="4">
        <v>4.8332694386730939</v>
      </c>
      <c r="H97" s="4">
        <v>958.27775647955775</v>
      </c>
      <c r="I97" s="4">
        <v>16.166922245307624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67.090145810085957</v>
      </c>
      <c r="G98" s="4">
        <v>5.9532584513972981</v>
      </c>
      <c r="H98" s="4">
        <v>1073.6510861504657</v>
      </c>
      <c r="I98" s="4">
        <v>11.035880043945042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66.934202730438088</v>
      </c>
      <c r="G99" s="4">
        <v>5.9175139775397234</v>
      </c>
      <c r="H99" s="4">
        <v>903.63917132584652</v>
      </c>
      <c r="I99" s="4">
        <v>10.551601438147959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62.148536648814606</v>
      </c>
      <c r="G100" s="4">
        <v>4.6396133801815864</v>
      </c>
      <c r="H100" s="4">
        <v>960.21320446006052</v>
      </c>
      <c r="I100" s="4">
        <v>16.728342019213127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64.751118333561209</v>
      </c>
      <c r="G101" s="4">
        <v>5.3723136907254503</v>
      </c>
      <c r="H101" s="4">
        <v>1079.4574378969085</v>
      </c>
      <c r="I101" s="4">
        <v>14.010745237098201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66.045835198193942</v>
      </c>
      <c r="G102" s="4">
        <v>5.7052584133573285</v>
      </c>
      <c r="H102" s="4">
        <v>1036.5684194711191</v>
      </c>
      <c r="I102" s="4">
        <v>13.247385817689795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74.704953956189598</v>
      </c>
      <c r="G103" s="4">
        <v>6.9849222317123028</v>
      </c>
      <c r="H103" s="4">
        <v>925.99497407723743</v>
      </c>
      <c r="I103" s="4">
        <v>9.5502592276256575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65.938058374952149</v>
      </c>
      <c r="G104" s="4">
        <v>5.6785582335958997</v>
      </c>
      <c r="H104" s="4">
        <v>969.55951941119861</v>
      </c>
      <c r="I104" s="4">
        <v>14.4643252992123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62.687490154569801</v>
      </c>
      <c r="G105" s="4">
        <v>4.7965766973899093</v>
      </c>
      <c r="H105" s="4">
        <v>967.26552556579668</v>
      </c>
      <c r="I105" s="4">
        <v>17.375795473626908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70.024825577985595</v>
      </c>
      <c r="G106" s="4">
        <v>6.5284291663071619</v>
      </c>
      <c r="H106" s="4">
        <v>938.8428097221024</v>
      </c>
      <c r="I106" s="4">
        <v>13.600331945283289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66.643960571787105</v>
      </c>
      <c r="G107" s="4">
        <v>5.8497513024353136</v>
      </c>
      <c r="H107" s="4">
        <v>918.61658376747846</v>
      </c>
      <c r="I107" s="4">
        <v>15.800497395129375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60.378513679309158</v>
      </c>
      <c r="G108" s="4">
        <v>4.1135269904146101</v>
      </c>
      <c r="H108" s="4">
        <v>1091.0378423301381</v>
      </c>
      <c r="I108" s="4">
        <v>19.348630679447183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70.052517096732615</v>
      </c>
      <c r="G109" s="4">
        <v>6.5328906356841703</v>
      </c>
      <c r="H109" s="4">
        <v>921.84429687856141</v>
      </c>
      <c r="I109" s="4">
        <v>16.122812485754437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62.882019801526894</v>
      </c>
      <c r="G110" s="4">
        <v>4.8526864669078416</v>
      </c>
      <c r="H110" s="4">
        <v>935.28422882230257</v>
      </c>
      <c r="I110" s="4">
        <v>18.647313533092159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71.029584525813405</v>
      </c>
      <c r="G111" s="4">
        <v>6.6776362018084976</v>
      </c>
      <c r="H111" s="4">
        <v>946.89254540060278</v>
      </c>
      <c r="I111" s="4">
        <v>17.714909198794334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65.640319343295758</v>
      </c>
      <c r="G112" s="4">
        <v>5.6037938440793047</v>
      </c>
      <c r="H112" s="4">
        <v>964.53459794802643</v>
      </c>
      <c r="I112" s="4">
        <v>17.896206155920694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72.754063678069912</v>
      </c>
      <c r="G113" s="4">
        <v>6.8700660788700709</v>
      </c>
      <c r="H113" s="4">
        <v>1100.9566886929567</v>
      </c>
      <c r="I113" s="4">
        <v>15.673245228173238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63.885493664572941</v>
      </c>
      <c r="G114" s="4">
        <v>5.1365389343956407</v>
      </c>
      <c r="H114" s="4">
        <v>927.37884631146517</v>
      </c>
      <c r="I114" s="4">
        <v>17.605768442673931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64.671561575475579</v>
      </c>
      <c r="G115" s="4">
        <v>5.3510469331160913</v>
      </c>
      <c r="H115" s="4">
        <v>906.4503489777054</v>
      </c>
      <c r="I115" s="4">
        <v>16.797906133767817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68.341022175470215</v>
      </c>
      <c r="G116" s="4">
        <v>6.222080924544132</v>
      </c>
      <c r="H116" s="4">
        <v>1050.7406936415148</v>
      </c>
      <c r="I116" s="4">
        <v>14.315144509397024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70.437484870803161</v>
      </c>
      <c r="G117" s="4">
        <v>6.5928871720382354</v>
      </c>
      <c r="H117" s="4">
        <v>919.86429572401278</v>
      </c>
      <c r="I117" s="4">
        <v>12.585634207898039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60.47910106577659</v>
      </c>
      <c r="G118" s="4">
        <v>4.143675340133516</v>
      </c>
      <c r="H118" s="4">
        <v>879.04789178004455</v>
      </c>
      <c r="I118" s="4">
        <v>19.021082199554947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72.168747116160091</v>
      </c>
      <c r="G119" s="4">
        <v>6.8140623391586672</v>
      </c>
      <c r="H119" s="4">
        <v>959.93802077971952</v>
      </c>
      <c r="I119" s="4">
        <v>9.1817714230848875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71.588233643201406</v>
      </c>
      <c r="G120" s="4">
        <v>6.7489977912930579</v>
      </c>
      <c r="H120" s="4">
        <v>897.91633259709772</v>
      </c>
      <c r="I120" s="4">
        <v>8.5040088348277685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66.789095059430593</v>
      </c>
      <c r="G121" s="4">
        <v>5.8838341356542045</v>
      </c>
      <c r="H121" s="4">
        <v>1034.6279447118848</v>
      </c>
      <c r="I121" s="4">
        <v>11.336718745498445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60.376885107682391</v>
      </c>
      <c r="G122" s="4">
        <v>4.1130387673759961</v>
      </c>
      <c r="H122" s="4">
        <v>895.03767958912533</v>
      </c>
      <c r="I122" s="4">
        <v>19.010165341370683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64.562322823034393</v>
      </c>
      <c r="G123" s="4">
        <v>5.3217066730856804</v>
      </c>
      <c r="H123" s="4">
        <v>1037.4405688910285</v>
      </c>
      <c r="I123" s="4">
        <v>13.332035525600158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74.474144397267096</v>
      </c>
      <c r="G124" s="4">
        <v>6.9771943180287748</v>
      </c>
      <c r="H124" s="4">
        <v>1029.9923981060097</v>
      </c>
      <c r="I124" s="4">
        <v>7.5912227278849018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67.813687702785103</v>
      </c>
      <c r="G125" s="4">
        <v>6.1127555122294321</v>
      </c>
      <c r="H125" s="4">
        <v>1096.7042518374099</v>
      </c>
      <c r="I125" s="4">
        <v>11.75322978849208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60.316747614869406</v>
      </c>
      <c r="G126" s="4">
        <v>4.0950083957640047</v>
      </c>
      <c r="H126" s="4">
        <v>873.03166946525471</v>
      </c>
      <c r="I126" s="4">
        <v>19.183305347453317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69.237403381652655</v>
      </c>
      <c r="G127" s="4">
        <v>6.393586065182844</v>
      </c>
      <c r="H127" s="4">
        <v>1032.7978620217277</v>
      </c>
      <c r="I127" s="4">
        <v>12.319241804451467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66.889427742880855</v>
      </c>
      <c r="G128" s="4">
        <v>5.9071643365584574</v>
      </c>
      <c r="H128" s="4">
        <v>991.63572144551949</v>
      </c>
      <c r="I128" s="4">
        <v>14.414228435844114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65.136448008874495</v>
      </c>
      <c r="G129" s="4">
        <v>5.4740649315586944</v>
      </c>
      <c r="H129" s="4">
        <v>1015.4913549771862</v>
      </c>
      <c r="I129" s="4">
        <v>16.060515159696379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63.714066202628103</v>
      </c>
      <c r="G130" s="4">
        <v>5.0887795129774833</v>
      </c>
      <c r="H130" s="4">
        <v>896.36292650432586</v>
      </c>
      <c r="I130" s="4">
        <v>17.322440974045033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66.963267473720805</v>
      </c>
      <c r="G131" s="4">
        <v>5.9242116665222788</v>
      </c>
      <c r="H131" s="4">
        <v>1072.6414038888408</v>
      </c>
      <c r="I131" s="4">
        <v>15.651576666955442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69.205565679519353</v>
      </c>
      <c r="G132" s="4">
        <v>6.3878160306306082</v>
      </c>
      <c r="H132" s="4">
        <v>970.79593867687686</v>
      </c>
      <c r="I132" s="4">
        <v>15.520306615615651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62.818470427015797</v>
      </c>
      <c r="G133" s="4">
        <v>4.8343908597556178</v>
      </c>
      <c r="H133" s="4">
        <v>977.27813028658522</v>
      </c>
      <c r="I133" s="4">
        <v>18.387478853659175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71.080037961248891</v>
      </c>
      <c r="G134" s="4">
        <v>6.6844277998715897</v>
      </c>
      <c r="H134" s="4">
        <v>898.89480926662384</v>
      </c>
      <c r="I134" s="4">
        <v>16.815572200128411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67.781643712635798</v>
      </c>
      <c r="G135" s="4">
        <v>6.1059197852576785</v>
      </c>
      <c r="H135" s="4">
        <v>910.70197326175253</v>
      </c>
      <c r="I135" s="4">
        <v>18.09605347649488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60.730446219443323</v>
      </c>
      <c r="G136" s="4">
        <v>4.2189390524081913</v>
      </c>
      <c r="H136" s="4">
        <v>1019.072979684136</v>
      </c>
      <c r="I136" s="4">
        <v>19.281060947591808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66.221101009633003</v>
      </c>
      <c r="G137" s="4">
        <v>5.7482536943249825</v>
      </c>
      <c r="H137" s="4">
        <v>1015.5827512314416</v>
      </c>
      <c r="I137" s="4">
        <v>17.168995074233358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60.113966665356529</v>
      </c>
      <c r="G138" s="4">
        <v>4.0341892594894002</v>
      </c>
      <c r="H138" s="4">
        <v>1044.0113964198299</v>
      </c>
      <c r="I138" s="4">
        <v>19.443017900850997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69.585329762851188</v>
      </c>
      <c r="G139" s="4">
        <v>6.455047959002024</v>
      </c>
      <c r="H139" s="4">
        <v>1099.8183493196673</v>
      </c>
      <c r="I139" s="4">
        <v>14.589904081995954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66.530522944379982</v>
      </c>
      <c r="G140" s="4">
        <v>5.8228403950172298</v>
      </c>
      <c r="H140" s="4">
        <v>1072.6076134650057</v>
      </c>
      <c r="I140" s="4">
        <v>15.246705744959797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61.236048296016783</v>
      </c>
      <c r="G141" s="4">
        <v>4.3698709830400553</v>
      </c>
      <c r="H141" s="4">
        <v>964.12329032768002</v>
      </c>
      <c r="I141" s="4">
        <v>18.513677378559851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60.257289141352274</v>
      </c>
      <c r="G142" s="4">
        <v>4.0771782267125607</v>
      </c>
      <c r="H142" s="4">
        <v>925.0257260755709</v>
      </c>
      <c r="I142" s="4">
        <v>19.268465319862319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60.400570626235101</v>
      </c>
      <c r="G143" s="4">
        <v>4.1201390533029851</v>
      </c>
      <c r="H143" s="4">
        <v>869.04004635110095</v>
      </c>
      <c r="I143" s="4">
        <v>19.099536488990047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60.14405593640118</v>
      </c>
      <c r="G144" s="4">
        <v>4.0432152862033428</v>
      </c>
      <c r="H144" s="4">
        <v>1097.0144050954011</v>
      </c>
      <c r="I144" s="4">
        <v>19.341543950587742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61.670577429165931</v>
      </c>
      <c r="G145" s="4">
        <v>4.498845331583035</v>
      </c>
      <c r="H145" s="4">
        <v>938.1662817771944</v>
      </c>
      <c r="I145" s="4">
        <v>17.504618673667856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73.238263332360447</v>
      </c>
      <c r="G146" s="4">
        <v>6.9089728251824765</v>
      </c>
      <c r="H146" s="4">
        <v>934.96965760839419</v>
      </c>
      <c r="I146" s="4">
        <v>6.8944510908759344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60.829383454055453</v>
      </c>
      <c r="G147" s="4">
        <v>4.2485298774459839</v>
      </c>
      <c r="H147" s="4">
        <v>956.08284329248204</v>
      </c>
      <c r="I147" s="4">
        <v>18.340193905252075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61.557215236489839</v>
      </c>
      <c r="G148" s="4">
        <v>4.4652787981880619</v>
      </c>
      <c r="H148" s="4">
        <v>1046.1550929327293</v>
      </c>
      <c r="I148" s="4">
        <v>17.483791874518396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67.003924105672752</v>
      </c>
      <c r="G149" s="4">
        <v>5.9335533093589223</v>
      </c>
      <c r="H149" s="4">
        <v>1011.6445177697863</v>
      </c>
      <c r="I149" s="4">
        <v>12.410304532350619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71.6036231721109</v>
      </c>
      <c r="G150" s="4">
        <v>6.7508432085312347</v>
      </c>
      <c r="H150" s="4">
        <v>915.91694773617712</v>
      </c>
      <c r="I150" s="4">
        <v>10.330522638229219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69.71743643252438</v>
      </c>
      <c r="G151" s="4">
        <v>6.4776104188173722</v>
      </c>
      <c r="H151" s="4">
        <v>1046.8258701396057</v>
      </c>
      <c r="I151" s="4">
        <v>12.067168743547885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68.376187185955061</v>
      </c>
      <c r="G152" s="4">
        <v>6.2291547802263878</v>
      </c>
      <c r="H152" s="4">
        <v>942.74305159340884</v>
      </c>
      <c r="I152" s="4">
        <v>13.555587252729632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64.317383343673228</v>
      </c>
      <c r="G153" s="4">
        <v>5.2553507745506174</v>
      </c>
      <c r="H153" s="4">
        <v>1035.4184502581836</v>
      </c>
      <c r="I153" s="4">
        <v>16.152397934531688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60.415083631968258</v>
      </c>
      <c r="G154" s="4">
        <v>4.1244893343737008</v>
      </c>
      <c r="H154" s="4">
        <v>923.04149644479128</v>
      </c>
      <c r="I154" s="4">
        <v>19.209524886461363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66.854477182734243</v>
      </c>
      <c r="G155" s="4">
        <v>5.899059008959898</v>
      </c>
      <c r="H155" s="4">
        <v>960.63301966965332</v>
      </c>
      <c r="I155" s="4">
        <v>15.701881982080206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66.798530855174434</v>
      </c>
      <c r="G156" s="4">
        <v>5.8860363416180865</v>
      </c>
      <c r="H156" s="4">
        <v>864.62867878053942</v>
      </c>
      <c r="I156" s="4">
        <v>16.356606097303189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66.124273816801619</v>
      </c>
      <c r="G157" s="4">
        <v>5.7245661070316398</v>
      </c>
      <c r="H157" s="4">
        <v>863.57485536901049</v>
      </c>
      <c r="I157" s="4">
        <v>17.200578523957816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68.422935575630305</v>
      </c>
      <c r="G158" s="4">
        <v>6.2385160734373857</v>
      </c>
      <c r="H158" s="4">
        <v>923.74617202447916</v>
      </c>
      <c r="I158" s="4">
        <v>17.261483926562612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60.425114349763113</v>
      </c>
      <c r="G159" s="4">
        <v>4.1274958945974225</v>
      </c>
      <c r="H159" s="4">
        <v>1015.0424986315325</v>
      </c>
      <c r="I159" s="4">
        <v>19.415002736935051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70.514888149051515</v>
      </c>
      <c r="G160" s="4">
        <v>6.6044891654827778</v>
      </c>
      <c r="H160" s="4">
        <v>932.86816305516095</v>
      </c>
      <c r="I160" s="4">
        <v>16.895510834517221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60.01564866011973</v>
      </c>
      <c r="G161" s="4">
        <v>4.0046945961198936</v>
      </c>
      <c r="H161" s="4">
        <v>1053.0015648653732</v>
      </c>
      <c r="I161" s="4">
        <v>19.493740538506806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61.70963276505524</v>
      </c>
      <c r="G162" s="4">
        <v>4.5103949832341694</v>
      </c>
      <c r="H162" s="4">
        <v>892.17013166107802</v>
      </c>
      <c r="I162" s="4">
        <v>18.649341694609721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65.462235897043342</v>
      </c>
      <c r="G163" s="4">
        <v>5.5583920813357235</v>
      </c>
      <c r="H163" s="4">
        <v>933.51946402711189</v>
      </c>
      <c r="I163" s="4">
        <v>16.383215837328553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61.697164420821551</v>
      </c>
      <c r="G164" s="4">
        <v>4.5067086157144463</v>
      </c>
      <c r="H164" s="4">
        <v>1000.1689028719048</v>
      </c>
      <c r="I164" s="4">
        <v>18.317679896666291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68.258071860474743</v>
      </c>
      <c r="G165" s="4">
        <v>6.2052857938153885</v>
      </c>
      <c r="H165" s="4">
        <v>929.73509526460509</v>
      </c>
      <c r="I165" s="4">
        <v>13.619237883158965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60.058951002065427</v>
      </c>
      <c r="G166" s="4">
        <v>4.0176851981859363</v>
      </c>
      <c r="H166" s="4">
        <v>952.00589506606195</v>
      </c>
      <c r="I166" s="4">
        <v>19.446944405442188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66.591414613509485</v>
      </c>
      <c r="G167" s="4">
        <v>5.8373151616985588</v>
      </c>
      <c r="H167" s="4">
        <v>899.61243838723283</v>
      </c>
      <c r="I167" s="4">
        <v>13.375616127671471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62.268098828605567</v>
      </c>
      <c r="G168" s="4">
        <v>4.674610776710602</v>
      </c>
      <c r="H168" s="4">
        <v>933.22487025890348</v>
      </c>
      <c r="I168" s="4">
        <v>17.026427152061125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71.142312019313891</v>
      </c>
      <c r="G169" s="4">
        <v>6.6927163446053974</v>
      </c>
      <c r="H169" s="4">
        <v>1033.8975721148684</v>
      </c>
      <c r="I169" s="4">
        <v>8.7291346215784138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60.773020079535939</v>
      </c>
      <c r="G170" s="4">
        <v>4.2316751299019577</v>
      </c>
      <c r="H170" s="4">
        <v>998.0772250433007</v>
      </c>
      <c r="I170" s="4">
        <v>18.496074437091519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61.418562780528809</v>
      </c>
      <c r="G171" s="4">
        <v>4.424142968180357</v>
      </c>
      <c r="H171" s="4">
        <v>1023.1413809893935</v>
      </c>
      <c r="I171" s="4">
        <v>17.520666148491667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60.532538683008944</v>
      </c>
      <c r="G172" s="4">
        <v>4.15968610230368</v>
      </c>
      <c r="H172" s="4">
        <v>1044.0532287007679</v>
      </c>
      <c r="I172" s="4">
        <v>18.808026890017391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70.684749071291407</v>
      </c>
      <c r="G173" s="4">
        <v>6.6294017511278831</v>
      </c>
      <c r="H173" s="4">
        <v>872.87646725037598</v>
      </c>
      <c r="I173" s="4">
        <v>8.9823929954884694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68.641756722628969</v>
      </c>
      <c r="G174" s="4">
        <v>6.281680939194672</v>
      </c>
      <c r="H174" s="4">
        <v>889.76056031306484</v>
      </c>
      <c r="I174" s="4">
        <v>11.133836556286203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67.512991027062526</v>
      </c>
      <c r="G175" s="4">
        <v>6.0477661706674928</v>
      </c>
      <c r="H175" s="4">
        <v>1018.6825887235558</v>
      </c>
      <c r="I175" s="4">
        <v>12.674112764441691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61.581710836585899</v>
      </c>
      <c r="G176" s="4">
        <v>4.4725371551653756</v>
      </c>
      <c r="H176" s="4">
        <v>1096.157512385055</v>
      </c>
      <c r="I176" s="4">
        <v>18.082388534503878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65.339017248653832</v>
      </c>
      <c r="G177" s="4">
        <v>5.5266877614604111</v>
      </c>
      <c r="H177" s="4">
        <v>1024.5088959204868</v>
      </c>
      <c r="I177" s="4">
        <v>15.428832636105568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69.07055863066563</v>
      </c>
      <c r="G178" s="4">
        <v>6.363080107262836</v>
      </c>
      <c r="H178" s="4">
        <v>884.78769336908761</v>
      </c>
      <c r="I178" s="4">
        <v>13.986146416386715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61.017527278400706</v>
      </c>
      <c r="G179" s="4">
        <v>4.3047317017256201</v>
      </c>
      <c r="H179" s="4">
        <v>871.10157723390853</v>
      </c>
      <c r="I179" s="4">
        <v>18.890536596548763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70.799820438558868</v>
      </c>
      <c r="G180" s="4">
        <v>6.6458480305082022</v>
      </c>
      <c r="H180" s="4">
        <v>918.8819493435027</v>
      </c>
      <c r="I180" s="4">
        <v>15.09025328248633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63.320672597464721</v>
      </c>
      <c r="G181" s="4">
        <v>4.9779941495447355</v>
      </c>
      <c r="H181" s="4">
        <v>897.32599804984829</v>
      </c>
      <c r="I181" s="4">
        <v>18.19600780060702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63.111894054316863</v>
      </c>
      <c r="G182" s="4">
        <v>4.9185733933486455</v>
      </c>
      <c r="H182" s="4">
        <v>987.30619113111618</v>
      </c>
      <c r="I182" s="4">
        <v>18.581426606651355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62.900205609341569</v>
      </c>
      <c r="G183" s="4">
        <v>4.8579157823008634</v>
      </c>
      <c r="H183" s="4">
        <v>1025.2859719274336</v>
      </c>
      <c r="I183" s="4">
        <v>18.928056145132757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69.792961712069001</v>
      </c>
      <c r="G184" s="4">
        <v>6.4903153489411665</v>
      </c>
      <c r="H184" s="4">
        <v>1059.8301051163137</v>
      </c>
      <c r="I184" s="4">
        <v>17.009684651058834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67.468018232182345</v>
      </c>
      <c r="G185" s="4">
        <v>6.0378856229465949</v>
      </c>
      <c r="H185" s="4">
        <v>1083.6792952076489</v>
      </c>
      <c r="I185" s="4">
        <v>16.78281916940454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72.345658641698549</v>
      </c>
      <c r="G186" s="4">
        <v>6.8320151698670255</v>
      </c>
      <c r="H186" s="4">
        <v>913.94400505662236</v>
      </c>
      <c r="I186" s="4">
        <v>14.779974716888288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71.16837595382367</v>
      </c>
      <c r="G187" s="4">
        <v>6.6961544182998001</v>
      </c>
      <c r="H187" s="4">
        <v>1033.8987181394332</v>
      </c>
      <c r="I187" s="4">
        <v>13.208973023967133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65.631148776649638</v>
      </c>
      <c r="G188" s="4">
        <v>5.6014681383099667</v>
      </c>
      <c r="H188" s="4">
        <v>986.53382271276996</v>
      </c>
      <c r="I188" s="4">
        <v>15.229418297840089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61.680974216611148</v>
      </c>
      <c r="G189" s="4">
        <v>4.501920675298634</v>
      </c>
      <c r="H189" s="4">
        <v>999.1673068917662</v>
      </c>
      <c r="I189" s="4">
        <v>17.994237974104099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70.275564122270495</v>
      </c>
      <c r="G190" s="4">
        <v>6.5681152776666618</v>
      </c>
      <c r="H190" s="4">
        <v>1018.8560384258889</v>
      </c>
      <c r="I190" s="4">
        <v>10.939615741111128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64.738182785148894</v>
      </c>
      <c r="G191" s="4">
        <v>5.3688616953375057</v>
      </c>
      <c r="H191" s="4">
        <v>984.45628723177913</v>
      </c>
      <c r="I191" s="4">
        <v>14.480840450429143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64.605416080833692</v>
      </c>
      <c r="G192" s="4">
        <v>5.3333000533115813</v>
      </c>
      <c r="H192" s="4">
        <v>1000.4444333511038</v>
      </c>
      <c r="I192" s="4">
        <v>14.166799786753675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69.652963929245558</v>
      </c>
      <c r="G193" s="4">
        <v>6.4666529542977127</v>
      </c>
      <c r="H193" s="4">
        <v>1067.8222176514325</v>
      </c>
      <c r="I193" s="4">
        <v>9.6333881828091474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62.304761152022095</v>
      </c>
      <c r="G194" s="4">
        <v>4.6853232251517891</v>
      </c>
      <c r="H194" s="4">
        <v>959.22844107505057</v>
      </c>
      <c r="I194" s="4">
        <v>16.30182494929165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65.721782835491197</v>
      </c>
      <c r="G195" s="4">
        <v>5.6243939982194089</v>
      </c>
      <c r="H195" s="4">
        <v>1012.5414646660731</v>
      </c>
      <c r="I195" s="4">
        <v>12.460959341049227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61.680811073686549</v>
      </c>
      <c r="G196" s="4">
        <v>4.5018724222108979</v>
      </c>
      <c r="H196" s="4">
        <v>907.16729080740367</v>
      </c>
      <c r="I196" s="4">
        <v>17.492510311156408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61.966005234940042</v>
      </c>
      <c r="G197" s="4">
        <v>4.5860094278573582</v>
      </c>
      <c r="H197" s="4">
        <v>936.19533647595244</v>
      </c>
      <c r="I197" s="4">
        <v>17.351298764523023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66.908897656733558</v>
      </c>
      <c r="G198" s="4">
        <v>5.91166947518043</v>
      </c>
      <c r="H198" s="4">
        <v>917.63722315839345</v>
      </c>
      <c r="I198" s="4">
        <v>12.490545257671755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64.238896419679634</v>
      </c>
      <c r="G199" s="4">
        <v>5.2339268458077202</v>
      </c>
      <c r="H199" s="4">
        <v>1027.4113089486025</v>
      </c>
      <c r="I199" s="4">
        <v>15.386910513974266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63.846054050358305</v>
      </c>
      <c r="G200" s="4">
        <v>5.125580192573219</v>
      </c>
      <c r="H200" s="4">
        <v>962.37519339752441</v>
      </c>
      <c r="I200" s="4">
        <v>16.123259422280345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65.099587377769964</v>
      </c>
      <c r="G201" s="4">
        <v>5.4644237052665208</v>
      </c>
      <c r="H201" s="4">
        <v>1035.4881412350887</v>
      </c>
      <c r="I201" s="4">
        <v>15.594870119289277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65.786119177264993</v>
      </c>
      <c r="G202" s="4">
        <v>5.6405869906879733</v>
      </c>
      <c r="H202" s="4">
        <v>989.54686233022937</v>
      </c>
      <c r="I202" s="4">
        <v>15.67196368839473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66.268425367949916</v>
      </c>
      <c r="G203" s="4">
        <v>5.7597715248902084</v>
      </c>
      <c r="H203" s="4">
        <v>1041.5865905082967</v>
      </c>
      <c r="I203" s="4">
        <v>15.980456950219581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67.312833727742017</v>
      </c>
      <c r="G204" s="4">
        <v>6.0034762662966337</v>
      </c>
      <c r="H204" s="4">
        <v>980.66782542209887</v>
      </c>
      <c r="I204" s="4">
        <v>16.160872889505612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69.544223366034913</v>
      </c>
      <c r="G205" s="4">
        <v>6.4479398224822537</v>
      </c>
      <c r="H205" s="4">
        <v>884.81597994082745</v>
      </c>
      <c r="I205" s="4">
        <v>16.236080236690327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62.835607243932742</v>
      </c>
      <c r="G206" s="4">
        <v>4.8393278288619905</v>
      </c>
      <c r="H206" s="4">
        <v>957.27977594295396</v>
      </c>
      <c r="I206" s="4">
        <v>18.66067217113801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63.470651622066974</v>
      </c>
      <c r="G207" s="4">
        <v>5.0204182844149621</v>
      </c>
      <c r="H207" s="4">
        <v>963.34013942813829</v>
      </c>
      <c r="I207" s="4">
        <v>18.81972114372336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62.139046629616658</v>
      </c>
      <c r="G208" s="4">
        <v>4.636831546304272</v>
      </c>
      <c r="H208" s="4">
        <v>1033.2122771821014</v>
      </c>
      <c r="I208" s="4">
        <v>18.650891271594304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63.97354225460284</v>
      </c>
      <c r="G209" s="4">
        <v>5.1609401873109348</v>
      </c>
      <c r="H209" s="4">
        <v>868.38698006243703</v>
      </c>
      <c r="I209" s="4">
        <v>17.56509968781511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66.744432127323492</v>
      </c>
      <c r="G210" s="4">
        <v>5.8733875965914564</v>
      </c>
      <c r="H210" s="4">
        <v>888.62446253219719</v>
      </c>
      <c r="I210" s="4">
        <v>15.753224806817085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72.081075031222156</v>
      </c>
      <c r="G211" s="4">
        <v>6.804838715088815</v>
      </c>
      <c r="H211" s="4">
        <v>994.93494623836295</v>
      </c>
      <c r="I211" s="4">
        <v>12.95537633145943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68.095045783899792</v>
      </c>
      <c r="G212" s="4">
        <v>6.171836479224714</v>
      </c>
      <c r="H212" s="4">
        <v>1053.723945493075</v>
      </c>
      <c r="I212" s="4">
        <v>13.708436055400762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63.332505182874847</v>
      </c>
      <c r="G213" s="4">
        <v>4.9813493170642085</v>
      </c>
      <c r="H213" s="4">
        <v>948.32711643902144</v>
      </c>
      <c r="I213" s="4">
        <v>16.555952048807374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64.167462770256535</v>
      </c>
      <c r="G214" s="4">
        <v>5.2143620842580498</v>
      </c>
      <c r="H214" s="4">
        <v>937.40478736141938</v>
      </c>
      <c r="I214" s="4">
        <v>15.85691374722585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64.18444931699193</v>
      </c>
      <c r="G215" s="4">
        <v>5.2190201348027863</v>
      </c>
      <c r="H215" s="4">
        <v>1040.4063400449343</v>
      </c>
      <c r="I215" s="4">
        <v>15.030259505723116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69.828519218454744</v>
      </c>
      <c r="G216" s="4">
        <v>6.4962477271075834</v>
      </c>
      <c r="H216" s="4">
        <v>942.83208257570254</v>
      </c>
      <c r="I216" s="4">
        <v>9.5150090915696701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63.69377485953553</v>
      </c>
      <c r="G217" s="4">
        <v>5.0831049251999243</v>
      </c>
      <c r="H217" s="4">
        <v>903.36103497506667</v>
      </c>
      <c r="I217" s="4">
        <v>14.806545324133666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63.402145321952759</v>
      </c>
      <c r="G218" s="4">
        <v>5.0010680070791507</v>
      </c>
      <c r="H218" s="4">
        <v>924.33368933569307</v>
      </c>
      <c r="I218" s="4">
        <v>14.828349300297297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68.159999597394346</v>
      </c>
      <c r="G219" s="4">
        <v>6.1852332262953684</v>
      </c>
      <c r="H219" s="4">
        <v>869.72841107543184</v>
      </c>
      <c r="I219" s="4">
        <v>10.030656019386738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61.838852972446631</v>
      </c>
      <c r="G220" s="4">
        <v>4.5485522131766674</v>
      </c>
      <c r="H220" s="4">
        <v>986.18285073772552</v>
      </c>
      <c r="I220" s="4">
        <v>17.305791147293331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64.758987173903009</v>
      </c>
      <c r="G221" s="4">
        <v>5.3744124556325561</v>
      </c>
      <c r="H221" s="4">
        <v>1044.458137485211</v>
      </c>
      <c r="I221" s="4">
        <v>14.460487662680629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69.98538332028312</v>
      </c>
      <c r="G222" s="4">
        <v>6.5220410308708647</v>
      </c>
      <c r="H222" s="4">
        <v>909.8406803436236</v>
      </c>
      <c r="I222" s="4">
        <v>11.093196563763785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68.228856638984112</v>
      </c>
      <c r="G223" s="4">
        <v>6.1993343318777043</v>
      </c>
      <c r="H223" s="4">
        <v>912.73311144395927</v>
      </c>
      <c r="I223" s="4">
        <v>12.901997004366887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72.975204314339322</v>
      </c>
      <c r="G224" s="4">
        <v>6.888675826924624</v>
      </c>
      <c r="H224" s="4">
        <v>977.96289194230826</v>
      </c>
      <c r="I224" s="4">
        <v>11.796864461534337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65.595650701490868</v>
      </c>
      <c r="G225" s="4">
        <v>5.5924529534582099</v>
      </c>
      <c r="H225" s="4">
        <v>1002.5308176511527</v>
      </c>
      <c r="I225" s="4">
        <v>15.784276441930841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65.654412003276761</v>
      </c>
      <c r="G226" s="4">
        <v>5.6073651899648178</v>
      </c>
      <c r="H226" s="4">
        <v>986.53578839665499</v>
      </c>
      <c r="I226" s="4">
        <v>16.285269620070366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60.48649869882329</v>
      </c>
      <c r="G227" s="4">
        <v>4.1458920439643956</v>
      </c>
      <c r="H227" s="4">
        <v>905.04863068132147</v>
      </c>
      <c r="I227" s="4">
        <v>19.256846593392673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66.064525934365633</v>
      </c>
      <c r="G228" s="4">
        <v>5.7098687108066706</v>
      </c>
      <c r="H228" s="4">
        <v>1040.5699562369355</v>
      </c>
      <c r="I228" s="4">
        <v>17.220175052257773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63.766848162721999</v>
      </c>
      <c r="G229" s="4">
        <v>5.1035192286268058</v>
      </c>
      <c r="H229" s="4">
        <v>1040.3678397428755</v>
      </c>
      <c r="I229" s="4">
        <v>18.396480771373191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61.723364188972901</v>
      </c>
      <c r="G230" s="4">
        <v>4.5144538722269019</v>
      </c>
      <c r="H230" s="4">
        <v>1095.1714846240757</v>
      </c>
      <c r="I230" s="4">
        <v>19.157030751848733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67.878030366108661</v>
      </c>
      <c r="G231" s="4">
        <v>6.1264157108784207</v>
      </c>
      <c r="H231" s="4">
        <v>1099.7088052369595</v>
      </c>
      <c r="I231" s="4">
        <v>17.373584289121577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64.503083492142551</v>
      </c>
      <c r="G232" s="4">
        <v>5.3057294967556707</v>
      </c>
      <c r="H232" s="4">
        <v>860.43524316558523</v>
      </c>
      <c r="I232" s="4">
        <v>17.759027337659106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70.191531795359737</v>
      </c>
      <c r="G233" s="4">
        <v>6.5549935584377153</v>
      </c>
      <c r="H233" s="4">
        <v>885.85166451947919</v>
      </c>
      <c r="I233" s="4">
        <v>15.241677402603809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64.842252154343541</v>
      </c>
      <c r="G234" s="4">
        <v>5.3965683612721111</v>
      </c>
      <c r="H234" s="4">
        <v>1025.4655227870908</v>
      </c>
      <c r="I234" s="4">
        <v>16.706863277455778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60.561444138477647</v>
      </c>
      <c r="G235" s="4">
        <v>4.1683447664128943</v>
      </c>
      <c r="H235" s="4">
        <v>1094.0561149221376</v>
      </c>
      <c r="I235" s="4">
        <v>19.107195545036582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62.37227286978333</v>
      </c>
      <c r="G236" s="4">
        <v>4.7050254241175518</v>
      </c>
      <c r="H236" s="4">
        <v>910.23500847470586</v>
      </c>
      <c r="I236" s="4">
        <v>17.619932202353194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62.356960922223479</v>
      </c>
      <c r="G237" s="4">
        <v>4.7005596661464786</v>
      </c>
      <c r="H237" s="4">
        <v>903.23351988871548</v>
      </c>
      <c r="I237" s="4">
        <v>17.398321001560561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62.118033169374243</v>
      </c>
      <c r="G238" s="4">
        <v>4.630669778960006</v>
      </c>
      <c r="H238" s="4">
        <v>977.21022325965339</v>
      </c>
      <c r="I238" s="4">
        <v>17.397767403466645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61.300986587573775</v>
      </c>
      <c r="G239" s="4">
        <v>4.3891959047587976</v>
      </c>
      <c r="H239" s="4">
        <v>962.12973196825294</v>
      </c>
      <c r="I239" s="4">
        <v>18.072948349217739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65.587204983587938</v>
      </c>
      <c r="G240" s="4">
        <v>5.5903050973081481</v>
      </c>
      <c r="H240" s="4">
        <v>985.53010169910272</v>
      </c>
      <c r="I240" s="4">
        <v>13.138779610767408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72.968511618283827</v>
      </c>
      <c r="G241" s="4">
        <v>6.8881332980900218</v>
      </c>
      <c r="H241" s="4">
        <v>1088.9627110993633</v>
      </c>
      <c r="I241" s="4">
        <v>6.9847557082765732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60.174844226441969</v>
      </c>
      <c r="G242" s="4">
        <v>4.0524505954354222</v>
      </c>
      <c r="H242" s="4">
        <v>948.01748353181176</v>
      </c>
      <c r="I242" s="4">
        <v>19.255230554634696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73.131820080025634</v>
      </c>
      <c r="G243" s="4">
        <v>6.9010016191102972</v>
      </c>
      <c r="H243" s="4">
        <v>1023.9670005397035</v>
      </c>
      <c r="I243" s="4">
        <v>6.9289929838553768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65.002273534240445</v>
      </c>
      <c r="G244" s="4">
        <v>5.4388751428364781</v>
      </c>
      <c r="H244" s="4">
        <v>906.4796250476121</v>
      </c>
      <c r="I244" s="4">
        <v>13.744499428654089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72.432353075124297</v>
      </c>
      <c r="G245" s="4">
        <v>6.8404895908529042</v>
      </c>
      <c r="H245" s="4">
        <v>1085.9468298636177</v>
      </c>
      <c r="I245" s="4">
        <v>9.0848715002060203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66.614926046115968</v>
      </c>
      <c r="G246" s="4">
        <v>5.8428859438351619</v>
      </c>
      <c r="H246" s="4">
        <v>1053.6142953146118</v>
      </c>
      <c r="I246" s="4">
        <v>13.357046853882796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61.099366280832967</v>
      </c>
      <c r="G247" s="4">
        <v>4.3291459351412067</v>
      </c>
      <c r="H247" s="4">
        <v>1076.1097153117137</v>
      </c>
      <c r="I247" s="4">
        <v>18.512562194576383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68.137855298144785</v>
      </c>
      <c r="G248" s="4">
        <v>6.1806762862429769</v>
      </c>
      <c r="H248" s="4">
        <v>972.72689209541431</v>
      </c>
      <c r="I248" s="4">
        <v>13.684863236685395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63.062422601656358</v>
      </c>
      <c r="G249" s="4">
        <v>4.9044336078101525</v>
      </c>
      <c r="H249" s="4">
        <v>993.30147786927</v>
      </c>
      <c r="I249" s="4">
        <v>17.389654915109645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62.396747556304419</v>
      </c>
      <c r="G250" s="4">
        <v>4.7121600749586721</v>
      </c>
      <c r="H250" s="4">
        <v>861.23738669165289</v>
      </c>
      <c r="I250" s="4">
        <v>18.075679850082658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63.132326848695861</v>
      </c>
      <c r="G251" s="4">
        <v>4.9244068943057719</v>
      </c>
      <c r="H251" s="4">
        <v>903.30813563143522</v>
      </c>
      <c r="I251" s="4">
        <v>17.959321842823712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67.172270055753998</v>
      </c>
      <c r="G252" s="4">
        <v>5.9718921591430174</v>
      </c>
      <c r="H252" s="4">
        <v>1084.6572973863811</v>
      </c>
      <c r="I252" s="4">
        <v>16.870810454475979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62.103847860060462</v>
      </c>
      <c r="G253" s="4">
        <v>4.6265086510418945</v>
      </c>
      <c r="H253" s="4">
        <v>1013.208836217014</v>
      </c>
      <c r="I253" s="4">
        <v>18.873491348958105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68.302733281434257</v>
      </c>
      <c r="G254" s="4">
        <v>6.2143474182442606</v>
      </c>
      <c r="H254" s="4">
        <v>1036.7381158060814</v>
      </c>
      <c r="I254" s="4">
        <v>18.023768387837158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71.952934217531194</v>
      </c>
      <c r="G255" s="4">
        <v>6.7909699118487357</v>
      </c>
      <c r="H255" s="4">
        <v>1035.9303233039495</v>
      </c>
      <c r="I255" s="4">
        <v>17.639353392100844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63.525841435121805</v>
      </c>
      <c r="G256" s="4">
        <v>5.0359724012641696</v>
      </c>
      <c r="H256" s="4">
        <v>1041.3453241337547</v>
      </c>
      <c r="I256" s="4">
        <v>18.11870346498111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66.66470007137427</v>
      </c>
      <c r="G257" s="4">
        <v>5.8546457166828301</v>
      </c>
      <c r="H257" s="4">
        <v>1042.6182152388942</v>
      </c>
      <c r="I257" s="4">
        <v>16.40892380552862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71.076536901604115</v>
      </c>
      <c r="G258" s="4">
        <v>6.6839587223791765</v>
      </c>
      <c r="H258" s="4">
        <v>904.89465290745977</v>
      </c>
      <c r="I258" s="4">
        <v>15.026735462701371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65.336420449944939</v>
      </c>
      <c r="G259" s="4">
        <v>5.5260170908375246</v>
      </c>
      <c r="H259" s="4">
        <v>877.5086723636125</v>
      </c>
      <c r="I259" s="4">
        <v>16.447965818324953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66.209598432158941</v>
      </c>
      <c r="G260" s="4">
        <v>5.7454482654370223</v>
      </c>
      <c r="H260" s="4">
        <v>933.58181608847906</v>
      </c>
      <c r="I260" s="4">
        <v>15.427287380646948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61.461911695564588</v>
      </c>
      <c r="G261" s="4">
        <v>4.4370129887012588</v>
      </c>
      <c r="H261" s="4">
        <v>1005.1456709962338</v>
      </c>
      <c r="I261" s="4">
        <v>18.334632030129978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62.329803392230644</v>
      </c>
      <c r="G262" s="4">
        <v>4.6926350886728914</v>
      </c>
      <c r="H262" s="4">
        <v>943.23087836289096</v>
      </c>
      <c r="I262" s="4">
        <v>17.422094733981325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61.242988708956432</v>
      </c>
      <c r="G263" s="4">
        <v>4.3719371324095802</v>
      </c>
      <c r="H263" s="4">
        <v>966.12397904413649</v>
      </c>
      <c r="I263" s="4">
        <v>18.260209558634735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71.029886267605093</v>
      </c>
      <c r="G264" s="4">
        <v>6.677677022410851</v>
      </c>
      <c r="H264" s="4">
        <v>1059.8925590074703</v>
      </c>
      <c r="I264" s="4">
        <v>9.6818509178268783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66.072324750552639</v>
      </c>
      <c r="G265" s="4">
        <v>5.7117906184320191</v>
      </c>
      <c r="H265" s="4">
        <v>997.57059687281071</v>
      </c>
      <c r="I265" s="4">
        <v>12.652837526271925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63.580560387927882</v>
      </c>
      <c r="G266" s="4">
        <v>5.0513626650473356</v>
      </c>
      <c r="H266" s="4">
        <v>964.35045422168241</v>
      </c>
      <c r="I266" s="4">
        <v>14.944095118128216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63.97772450203469</v>
      </c>
      <c r="G267" s="4">
        <v>5.1620970059001374</v>
      </c>
      <c r="H267" s="4">
        <v>945.38736566863338</v>
      </c>
      <c r="I267" s="4">
        <v>14.076880639132693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63.163236797510983</v>
      </c>
      <c r="G268" s="4">
        <v>4.9332242480657067</v>
      </c>
      <c r="H268" s="4">
        <v>995.31107474935527</v>
      </c>
      <c r="I268" s="4">
        <v>15.456028258381938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64.287911520200979</v>
      </c>
      <c r="G269" s="4">
        <v>5.2473150900913454</v>
      </c>
      <c r="H269" s="4">
        <v>1024.4157716966972</v>
      </c>
      <c r="I269" s="4">
        <v>14.510739639634616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71.633154144395988</v>
      </c>
      <c r="G270" s="4">
        <v>6.7543661309664875</v>
      </c>
      <c r="H270" s="4">
        <v>954.91812204365544</v>
      </c>
      <c r="I270" s="4">
        <v>9.4006575197895454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63.075506452226008</v>
      </c>
      <c r="G271" s="4">
        <v>4.9081753627663227</v>
      </c>
      <c r="H271" s="4">
        <v>964.3027251209221</v>
      </c>
      <c r="I271" s="4">
        <v>16.472748790778923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63.328921887003894</v>
      </c>
      <c r="G272" s="4">
        <v>4.9803334068609848</v>
      </c>
      <c r="H272" s="4">
        <v>909.32677780228698</v>
      </c>
      <c r="I272" s="4">
        <v>16.55899977941705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62.351056446860753</v>
      </c>
      <c r="G273" s="4">
        <v>4.6988371755554867</v>
      </c>
      <c r="H273" s="4">
        <v>975.23294572518512</v>
      </c>
      <c r="I273" s="4">
        <v>17.636434198518703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62.96097572491103</v>
      </c>
      <c r="G274" s="4">
        <v>4.8753695035046105</v>
      </c>
      <c r="H274" s="4">
        <v>1055.2917898345015</v>
      </c>
      <c r="I274" s="4">
        <v>17.457471158489241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65.205676487554584</v>
      </c>
      <c r="G275" s="4">
        <v>5.4921180227228845</v>
      </c>
      <c r="H275" s="4">
        <v>993.49737267424098</v>
      </c>
      <c r="I275" s="4">
        <v>16.515763954554231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63.280891643739253</v>
      </c>
      <c r="G276" s="4">
        <v>4.9667041194800943</v>
      </c>
      <c r="H276" s="4">
        <v>860.32223470649342</v>
      </c>
      <c r="I276" s="4">
        <v>17.888826467533175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62.48870217801398</v>
      </c>
      <c r="G277" s="4">
        <v>4.7389274247615543</v>
      </c>
      <c r="H277" s="4">
        <v>878.24630914158718</v>
      </c>
      <c r="I277" s="4">
        <v>18.514763433651261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64.194983262041674</v>
      </c>
      <c r="G278" s="4">
        <v>5.2219069869168546</v>
      </c>
      <c r="H278" s="4">
        <v>972.40730232897226</v>
      </c>
      <c r="I278" s="4">
        <v>18.278093013083144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69.46125384298287</v>
      </c>
      <c r="G279" s="4">
        <v>6.4334668187336348</v>
      </c>
      <c r="H279" s="4">
        <v>1073.8111556062445</v>
      </c>
      <c r="I279" s="4">
        <v>17.877688787510909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71.249794174546409</v>
      </c>
      <c r="G280" s="4">
        <v>6.7067761575932874</v>
      </c>
      <c r="H280" s="4">
        <v>1094.9022587191978</v>
      </c>
      <c r="I280" s="4">
        <v>16.793223842406714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63.585156571679725</v>
      </c>
      <c r="G281" s="4">
        <v>5.052653961895837</v>
      </c>
      <c r="H281" s="4">
        <v>1027.3508846539653</v>
      </c>
      <c r="I281" s="4">
        <v>18.096461384138884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72.721839566455742</v>
      </c>
      <c r="G282" s="4">
        <v>6.8672369256887782</v>
      </c>
      <c r="H282" s="4">
        <v>1066.9557456418963</v>
      </c>
      <c r="I282" s="4">
        <v>14.721271790518703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61.331767698757567</v>
      </c>
      <c r="G283" s="4">
        <v>4.398350341452181</v>
      </c>
      <c r="H283" s="4">
        <v>978.1327834471507</v>
      </c>
      <c r="I283" s="4">
        <v>18.703299317095638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62.679704914185038</v>
      </c>
      <c r="G284" s="4">
        <v>4.7943247222187901</v>
      </c>
      <c r="H284" s="4">
        <v>1033.2647749074063</v>
      </c>
      <c r="I284" s="4">
        <v>17.646575648156158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63.837327211327441</v>
      </c>
      <c r="G285" s="4">
        <v>5.1231529702624048</v>
      </c>
      <c r="H285" s="4">
        <v>1025.3743843234208</v>
      </c>
      <c r="I285" s="4">
        <v>16.504925412633586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66.895301973464555</v>
      </c>
      <c r="G286" s="4">
        <v>5.9085243356932402</v>
      </c>
      <c r="H286" s="4">
        <v>954.6361747785644</v>
      </c>
      <c r="I286" s="4">
        <v>13.774426992920279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62.265753066839395</v>
      </c>
      <c r="G287" s="4">
        <v>4.6739250530188743</v>
      </c>
      <c r="H287" s="4">
        <v>914.22464168433964</v>
      </c>
      <c r="I287" s="4">
        <v>17.253583156603753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66.179485457028761</v>
      </c>
      <c r="G288" s="4">
        <v>5.7380929138557573</v>
      </c>
      <c r="H288" s="4">
        <v>1064.5793643046186</v>
      </c>
      <c r="I288" s="4">
        <v>13.126992649195559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66.952650162735125</v>
      </c>
      <c r="G289" s="4">
        <v>5.9217668913111279</v>
      </c>
      <c r="H289" s="4">
        <v>922.64058896377037</v>
      </c>
      <c r="I289" s="4">
        <v>11.81293243475549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71.438164701685935</v>
      </c>
      <c r="G290" s="4">
        <v>6.7306618356895846</v>
      </c>
      <c r="H290" s="4">
        <v>983.91022061189653</v>
      </c>
      <c r="I290" s="4">
        <v>7.6671320453451317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60.819931376634123</v>
      </c>
      <c r="G291" s="4">
        <v>4.2457038908293283</v>
      </c>
      <c r="H291" s="4">
        <v>864.0819012969431</v>
      </c>
      <c r="I291" s="4">
        <v>18.353381842796466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64.582875009836499</v>
      </c>
      <c r="G292" s="4">
        <v>5.327238903166724</v>
      </c>
      <c r="H292" s="4">
        <v>946.44241296772225</v>
      </c>
      <c r="I292" s="4">
        <v>13.748631419610863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60.833220192170216</v>
      </c>
      <c r="G293" s="4">
        <v>4.2496769240232037</v>
      </c>
      <c r="H293" s="4">
        <v>1057.083225641341</v>
      </c>
      <c r="I293" s="4">
        <v>18.501292303907185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60.799643262035637</v>
      </c>
      <c r="G294" s="4">
        <v>4.2396374026515149</v>
      </c>
      <c r="H294" s="4">
        <v>956.07987913421721</v>
      </c>
      <c r="I294" s="4">
        <v>18.621329523611116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70.011281349198384</v>
      </c>
      <c r="G295" s="4">
        <v>6.5262399493360057</v>
      </c>
      <c r="H295" s="4">
        <v>992.84207998311206</v>
      </c>
      <c r="I295" s="4">
        <v>11.07920016887998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62.706015720582862</v>
      </c>
      <c r="G296" s="4">
        <v>4.8019334980963837</v>
      </c>
      <c r="H296" s="4">
        <v>904.26731116603207</v>
      </c>
      <c r="I296" s="4">
        <v>17.094199505710847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64.945553438196328</v>
      </c>
      <c r="G297" s="4">
        <v>5.4239209623912039</v>
      </c>
      <c r="H297" s="4">
        <v>1058.4746403207971</v>
      </c>
      <c r="I297" s="4">
        <v>15.702877433623456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61.280622498359961</v>
      </c>
      <c r="G298" s="4">
        <v>4.3831375036599844</v>
      </c>
      <c r="H298" s="4">
        <v>968.12771250122</v>
      </c>
      <c r="I298" s="4">
        <v>18.606012491460039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63.761968680400457</v>
      </c>
      <c r="G299" s="4">
        <v>5.1021578839373056</v>
      </c>
      <c r="H299" s="4">
        <v>1027.3673859613125</v>
      </c>
      <c r="I299" s="4">
        <v>17.295684232125389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62.730564887400575</v>
      </c>
      <c r="G300" s="4">
        <v>4.8090278232308181</v>
      </c>
      <c r="H300" s="4">
        <v>901.26967594107691</v>
      </c>
      <c r="I300" s="4">
        <v>18.151620294615302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60.548667929070326</v>
      </c>
      <c r="G301" s="4">
        <v>4.1645178066151614</v>
      </c>
      <c r="H301" s="4">
        <v>918.05483926887177</v>
      </c>
      <c r="I301" s="4">
        <v>19.280642924513117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64.0912692366268</v>
      </c>
      <c r="G302" s="4">
        <v>5.1934253790245926</v>
      </c>
      <c r="H302" s="4">
        <v>981.39780845967482</v>
      </c>
      <c r="I302" s="4">
        <v>18.306574620975407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67.490935663416678</v>
      </c>
      <c r="G303" s="4">
        <v>6.0429257580139222</v>
      </c>
      <c r="H303" s="4">
        <v>876.68097525267126</v>
      </c>
      <c r="I303" s="4">
        <v>18.138049494657384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64.561039520740849</v>
      </c>
      <c r="G304" s="4">
        <v>5.3213610488229683</v>
      </c>
      <c r="H304" s="4">
        <v>1020.440453682941</v>
      </c>
      <c r="I304" s="4">
        <v>18.178638951177032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67.609608213893338</v>
      </c>
      <c r="G305" s="4">
        <v>6.068852694843482</v>
      </c>
      <c r="H305" s="4">
        <v>1028.6896175649479</v>
      </c>
      <c r="I305" s="4">
        <v>16.741529740208691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60.533328736794033</v>
      </c>
      <c r="G306" s="4">
        <v>4.1599227819341547</v>
      </c>
      <c r="H306" s="4">
        <v>925.05330759397805</v>
      </c>
      <c r="I306" s="4">
        <v>19.233462030109745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60.331546199347308</v>
      </c>
      <c r="G307" s="4">
        <v>4.0994456385487643</v>
      </c>
      <c r="H307" s="4">
        <v>867.03314854618293</v>
      </c>
      <c r="I307" s="4">
        <v>19.30110872290247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65.950237156250296</v>
      </c>
      <c r="G308" s="4">
        <v>5.6815851832011584</v>
      </c>
      <c r="H308" s="4">
        <v>987.56052839440042</v>
      </c>
      <c r="I308" s="4">
        <v>15.576301239197299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69.86210050516452</v>
      </c>
      <c r="G309" s="4">
        <v>6.5018214175356661</v>
      </c>
      <c r="H309" s="4">
        <v>866.83394047251193</v>
      </c>
      <c r="I309" s="4">
        <v>12.828476219904891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62.599526938496943</v>
      </c>
      <c r="G310" s="4">
        <v>4.7711045062448676</v>
      </c>
      <c r="H310" s="4">
        <v>983.25703483541497</v>
      </c>
      <c r="I310" s="4">
        <v>17.186686481265397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61.176039117440617</v>
      </c>
      <c r="G311" s="4">
        <v>4.3519990264131749</v>
      </c>
      <c r="H311" s="4">
        <v>1070.1173330088043</v>
      </c>
      <c r="I311" s="4">
        <v>18.326669911956081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63.270433932131475</v>
      </c>
      <c r="G312" s="4">
        <v>4.9637336228277524</v>
      </c>
      <c r="H312" s="4">
        <v>994.32124454094253</v>
      </c>
      <c r="I312" s="4">
        <v>15.966310049631575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63.161097364321257</v>
      </c>
      <c r="G313" s="4">
        <v>4.9326142408613807</v>
      </c>
      <c r="H313" s="4">
        <v>926.31087141362048</v>
      </c>
      <c r="I313" s="4">
        <v>15.769543036554479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68.622745830736278</v>
      </c>
      <c r="G314" s="4">
        <v>6.2779738732073502</v>
      </c>
      <c r="H314" s="4">
        <v>1023.7593246244024</v>
      </c>
      <c r="I314" s="4">
        <v>9.6287798827681481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72.293182261853048</v>
      </c>
      <c r="G315" s="4">
        <v>6.8267821251322136</v>
      </c>
      <c r="H315" s="4">
        <v>934.94226070837738</v>
      </c>
      <c r="I315" s="4">
        <v>6.3083500827163386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61.411176407060537</v>
      </c>
      <c r="G316" s="4">
        <v>4.4219491988976909</v>
      </c>
      <c r="H316" s="4">
        <v>1075.1406497329658</v>
      </c>
      <c r="I316" s="4">
        <v>17.671553471443339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60.758532606945138</v>
      </c>
      <c r="G317" s="4">
        <v>4.2273416257497187</v>
      </c>
      <c r="H317" s="4">
        <v>982.07578054191663</v>
      </c>
      <c r="I317" s="4">
        <v>18.590633497001129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61.592263877631105</v>
      </c>
      <c r="G318" s="4">
        <v>4.4756632837280925</v>
      </c>
      <c r="H318" s="4">
        <v>910.15855442790939</v>
      </c>
      <c r="I318" s="4">
        <v>17.755901292996995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64.972723979827151</v>
      </c>
      <c r="G319" s="4">
        <v>5.431090186567447</v>
      </c>
      <c r="H319" s="4">
        <v>1022.4770300621891</v>
      </c>
      <c r="I319" s="4">
        <v>14.72969937810851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63.214677700039218</v>
      </c>
      <c r="G320" s="4">
        <v>4.9478784416385855</v>
      </c>
      <c r="H320" s="4">
        <v>919.31595948054621</v>
      </c>
      <c r="I320" s="4">
        <v>16.656364675084241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63.132224311911692</v>
      </c>
      <c r="G321" s="4">
        <v>4.9243776299789337</v>
      </c>
      <c r="H321" s="4">
        <v>1063.3081258766597</v>
      </c>
      <c r="I321" s="4">
        <v>17.034992986722845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62.143092797148917</v>
      </c>
      <c r="G322" s="4">
        <v>4.6380176801423465</v>
      </c>
      <c r="H322" s="4">
        <v>988.21267256004739</v>
      </c>
      <c r="I322" s="4">
        <v>18.011292079667861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64.167650190020581</v>
      </c>
      <c r="G323" s="4">
        <v>5.2144134976441698</v>
      </c>
      <c r="H323" s="4">
        <v>1038.4048044992148</v>
      </c>
      <c r="I323" s="4">
        <v>17.07117300471166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67.032789227651847</v>
      </c>
      <c r="G324" s="4">
        <v>5.9401662343201878</v>
      </c>
      <c r="H324" s="4">
        <v>1083.6467220781067</v>
      </c>
      <c r="I324" s="4">
        <v>16.266389609466355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61.558434486840149</v>
      </c>
      <c r="G325" s="4">
        <v>4.4656401439129692</v>
      </c>
      <c r="H325" s="4">
        <v>1075.1552133813043</v>
      </c>
      <c r="I325" s="4">
        <v>18.879146474782708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70.751963390023576</v>
      </c>
      <c r="G326" s="4">
        <v>6.6390506148206621</v>
      </c>
      <c r="H326" s="4">
        <v>1066.8796835382736</v>
      </c>
      <c r="I326" s="4">
        <v>16.860949385179339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63.992793129273217</v>
      </c>
      <c r="G327" s="4">
        <v>5.1662633334538652</v>
      </c>
      <c r="H327" s="4">
        <v>980.38875444448468</v>
      </c>
      <c r="I327" s="4">
        <v>18.722491111030756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60.020173235784483</v>
      </c>
      <c r="G328" s="4">
        <v>4.0060519666305021</v>
      </c>
      <c r="H328" s="4">
        <v>995.00201732221012</v>
      </c>
      <c r="I328" s="4">
        <v>19.493948033369495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67.22589161985573</v>
      </c>
      <c r="G329" s="4">
        <v>5.9839870193021447</v>
      </c>
      <c r="H329" s="4">
        <v>900.66132900643402</v>
      </c>
      <c r="I329" s="4">
        <v>16.854683974263807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70.248295260488007</v>
      </c>
      <c r="G330" s="4">
        <v>6.5638770526499162</v>
      </c>
      <c r="H330" s="4">
        <v>935.85462568421667</v>
      </c>
      <c r="I330" s="4">
        <v>15.226871578916803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60.050874588006693</v>
      </c>
      <c r="G331" s="4">
        <v>4.0152623105646867</v>
      </c>
      <c r="H331" s="4">
        <v>970.00508743685486</v>
      </c>
      <c r="I331" s="4">
        <v>19.46947537887063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61.643993208861524</v>
      </c>
      <c r="G332" s="4">
        <v>4.4909793414704682</v>
      </c>
      <c r="H332" s="4">
        <v>864.16365978049021</v>
      </c>
      <c r="I332" s="4">
        <v>18.354381536568905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66.156061299295629</v>
      </c>
      <c r="G333" s="4">
        <v>5.7323604613045633</v>
      </c>
      <c r="H333" s="4">
        <v>862.57745348710148</v>
      </c>
      <c r="I333" s="4">
        <v>14.880372103187833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63.277277688803309</v>
      </c>
      <c r="G334" s="4">
        <v>4.9656777006066255</v>
      </c>
      <c r="H334" s="4">
        <v>1046.3218925668689</v>
      </c>
      <c r="I334" s="4">
        <v>16.602966898180121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71.874216037137757</v>
      </c>
      <c r="G335" s="4">
        <v>6.7822227877621426</v>
      </c>
      <c r="H335" s="4">
        <v>961.92740759592073</v>
      </c>
      <c r="I335" s="4">
        <v>10.225924040792858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61.654670097860091</v>
      </c>
      <c r="G336" s="4">
        <v>4.4941389402616547</v>
      </c>
      <c r="H336" s="4">
        <v>888.16471298008719</v>
      </c>
      <c r="I336" s="4">
        <v>17.688157219040601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65.105307907783015</v>
      </c>
      <c r="G337" s="4">
        <v>5.4659212684851415</v>
      </c>
      <c r="H337" s="4">
        <v>935.48864042282833</v>
      </c>
      <c r="I337" s="4">
        <v>13.636314926059434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70.847245780244805</v>
      </c>
      <c r="G338" s="4">
        <v>6.6525243486379528</v>
      </c>
      <c r="H338" s="4">
        <v>884.88417478287931</v>
      </c>
      <c r="I338" s="4">
        <v>8.0057278225688702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72.162397831008121</v>
      </c>
      <c r="G339" s="4">
        <v>6.813401613273725</v>
      </c>
      <c r="H339" s="4">
        <v>884.93780053775788</v>
      </c>
      <c r="I339" s="4">
        <v>6.3707924713892838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60.062294816695911</v>
      </c>
      <c r="G340" s="4">
        <v>4.0186883241369982</v>
      </c>
      <c r="H340" s="4">
        <v>1011.006229441379</v>
      </c>
      <c r="I340" s="4">
        <v>19.419017262073005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63.524674604259744</v>
      </c>
      <c r="G341" s="4">
        <v>5.035643878766086</v>
      </c>
      <c r="H341" s="4">
        <v>1014.3452146262554</v>
      </c>
      <c r="I341" s="4">
        <v>15.357424484935652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63.719936209613486</v>
      </c>
      <c r="G342" s="4">
        <v>5.0904202583448663</v>
      </c>
      <c r="H342" s="4">
        <v>921.36347341944827</v>
      </c>
      <c r="I342" s="4">
        <v>15.501792386068825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63.005089085046052</v>
      </c>
      <c r="G343" s="4">
        <v>4.888019041709069</v>
      </c>
      <c r="H343" s="4">
        <v>1057.2960063472362</v>
      </c>
      <c r="I343" s="4">
        <v>16.539936527636435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63.195322937536233</v>
      </c>
      <c r="G344" s="4">
        <v>4.942367688677213</v>
      </c>
      <c r="H344" s="4">
        <v>937.31412256289241</v>
      </c>
      <c r="I344" s="4">
        <v>16.67289693396836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68.217168615237256</v>
      </c>
      <c r="G345" s="4">
        <v>6.1969480927766609</v>
      </c>
      <c r="H345" s="4">
        <v>902.73231603092552</v>
      </c>
      <c r="I345" s="4">
        <v>13.641471752595571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61.080722008448014</v>
      </c>
      <c r="G346" s="4">
        <v>4.3235858509227771</v>
      </c>
      <c r="H346" s="4">
        <v>1080.1078619503076</v>
      </c>
      <c r="I346" s="4">
        <v>18.744966347846852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60.791310160059595</v>
      </c>
      <c r="G347" s="4">
        <v>4.2371453775311902</v>
      </c>
      <c r="H347" s="4">
        <v>1069.0790484591771</v>
      </c>
      <c r="I347" s="4">
        <v>19.025709244937623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64.821671706598778</v>
      </c>
      <c r="G348" s="4">
        <v>5.3911010770199805</v>
      </c>
      <c r="H348" s="4">
        <v>968.46370035900668</v>
      </c>
      <c r="I348" s="4">
        <v>17.181498204966701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62.009014378398717</v>
      </c>
      <c r="G349" s="4">
        <v>4.5986581571677094</v>
      </c>
      <c r="H349" s="4">
        <v>950.19955271905587</v>
      </c>
      <c r="I349" s="4">
        <v>18.701789123776386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61.413233835867999</v>
      </c>
      <c r="G350" s="4">
        <v>4.4225602829935564</v>
      </c>
      <c r="H350" s="4">
        <v>1065.1408534276645</v>
      </c>
      <c r="I350" s="4">
        <v>19.077439717006445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66.391914045542194</v>
      </c>
      <c r="G351" s="4">
        <v>5.7896400256751264</v>
      </c>
      <c r="H351" s="4">
        <v>964.596546675225</v>
      </c>
      <c r="I351" s="4">
        <v>18.306906649549916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63.809478698785121</v>
      </c>
      <c r="G352" s="4">
        <v>5.1154016676651484</v>
      </c>
      <c r="H352" s="4">
        <v>875.3718005558884</v>
      </c>
      <c r="I352" s="4">
        <v>18.38459833233485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65.450180466709526</v>
      </c>
      <c r="G353" s="4">
        <v>5.5553005678628065</v>
      </c>
      <c r="H353" s="4">
        <v>1074.5184335226209</v>
      </c>
      <c r="I353" s="4">
        <v>17.42626590951626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60.453253342807358</v>
      </c>
      <c r="G354" s="4">
        <v>4.1359294497599075</v>
      </c>
      <c r="H354" s="4">
        <v>947.04530981658661</v>
      </c>
      <c r="I354" s="4">
        <v>19.273450917066821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63.334869987151315</v>
      </c>
      <c r="G355" s="4">
        <v>4.9820197003074593</v>
      </c>
      <c r="H355" s="4">
        <v>897.32733990010252</v>
      </c>
      <c r="I355" s="4">
        <v>17.535960599385078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68.367756385099426</v>
      </c>
      <c r="G356" s="4">
        <v>6.2274613342838112</v>
      </c>
      <c r="H356" s="4">
        <v>911.74248711142798</v>
      </c>
      <c r="I356" s="4">
        <v>14.302590220004442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61.384325623100899</v>
      </c>
      <c r="G357" s="4">
        <v>4.4139725259615812</v>
      </c>
      <c r="H357" s="4">
        <v>1084.1379908419872</v>
      </c>
      <c r="I357" s="4">
        <v>18.396073264102451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70.377833723434534</v>
      </c>
      <c r="G358" s="4">
        <v>6.5838400229670775</v>
      </c>
      <c r="H358" s="4">
        <v>890.86128000765564</v>
      </c>
      <c r="I358" s="4">
        <v>11.748479931098766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60.613233094359764</v>
      </c>
      <c r="G359" s="4">
        <v>4.1838546453535033</v>
      </c>
      <c r="H359" s="4">
        <v>877.06128488178445</v>
      </c>
      <c r="I359" s="4">
        <v>18.887151182154987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63.412278624705799</v>
      </c>
      <c r="G360" s="4">
        <v>5.0039332405973864</v>
      </c>
      <c r="H360" s="4">
        <v>901.33464441353249</v>
      </c>
      <c r="I360" s="4">
        <v>15.818911451142917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70.306377104729492</v>
      </c>
      <c r="G361" s="4">
        <v>6.5728813606437519</v>
      </c>
      <c r="H361" s="4">
        <v>1060.8576271202146</v>
      </c>
      <c r="I361" s="4">
        <v>9.208474557424994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64.923953923010643</v>
      </c>
      <c r="G362" s="4">
        <v>5.4182142078518165</v>
      </c>
      <c r="H362" s="4">
        <v>896.47273806928399</v>
      </c>
      <c r="I362" s="4">
        <v>13.354405099308796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65.249776788479323</v>
      </c>
      <c r="G363" s="4">
        <v>5.5035810685649489</v>
      </c>
      <c r="H363" s="4">
        <v>1048.5011936895216</v>
      </c>
      <c r="I363" s="4">
        <v>12.483288346696906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68.527586317827044</v>
      </c>
      <c r="G364" s="4">
        <v>6.2592945840241665</v>
      </c>
      <c r="H364" s="4">
        <v>981.75309819467475</v>
      </c>
      <c r="I364" s="4">
        <v>9.7097234692286101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62.137768860261836</v>
      </c>
      <c r="G365" s="4">
        <v>4.6364569466025838</v>
      </c>
      <c r="H365" s="4">
        <v>1044.2121523155342</v>
      </c>
      <c r="I365" s="4">
        <v>16.954172213589665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61.303417480594121</v>
      </c>
      <c r="G366" s="4">
        <v>4.3899189981878939</v>
      </c>
      <c r="H366" s="4">
        <v>876.12997299939593</v>
      </c>
      <c r="I366" s="4">
        <v>18.070297006644392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75.439969755399176</v>
      </c>
      <c r="G367" s="4">
        <v>6.9989227566342684</v>
      </c>
      <c r="H367" s="4">
        <v>891.99964091887807</v>
      </c>
      <c r="I367" s="4">
        <v>9.5035908112191052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66.726533465245467</v>
      </c>
      <c r="G368" s="4">
        <v>5.8691906474288151</v>
      </c>
      <c r="H368" s="4">
        <v>977.6230635491429</v>
      </c>
      <c r="I368" s="4">
        <v>13.892428057713554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61.88115109952281</v>
      </c>
      <c r="G369" s="4">
        <v>4.5610227717193048</v>
      </c>
      <c r="H369" s="4">
        <v>1013.1870075905731</v>
      </c>
      <c r="I369" s="4">
        <v>18.003939275415188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66.177804213843601</v>
      </c>
      <c r="G370" s="4">
        <v>5.7376817906790158</v>
      </c>
      <c r="H370" s="4">
        <v>957.57922726355969</v>
      </c>
      <c r="I370" s="4">
        <v>15.445409155082297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65.037737772508322</v>
      </c>
      <c r="G371" s="4">
        <v>5.448201754033299</v>
      </c>
      <c r="H371" s="4">
        <v>881.48273391801115</v>
      </c>
      <c r="I371" s="4">
        <v>16.603596491933402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64.4392116623048</v>
      </c>
      <c r="G372" s="4">
        <v>5.2884515893663373</v>
      </c>
      <c r="H372" s="4">
        <v>891.42948386312207</v>
      </c>
      <c r="I372" s="4">
        <v>17.352580684389437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61.289078936482134</v>
      </c>
      <c r="G373" s="4">
        <v>4.3856535234567016</v>
      </c>
      <c r="H373" s="4">
        <v>862.12855117448555</v>
      </c>
      <c r="I373" s="4">
        <v>18.985795302057731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61.609560312490402</v>
      </c>
      <c r="G374" s="4">
        <v>4.4807858613856224</v>
      </c>
      <c r="H374" s="4">
        <v>991.16026195379516</v>
      </c>
      <c r="I374" s="4">
        <v>19.01921413861438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60.76434946520375</v>
      </c>
      <c r="G375" s="4">
        <v>4.229081626790772</v>
      </c>
      <c r="H375" s="4">
        <v>896.07636054226361</v>
      </c>
      <c r="I375" s="4">
        <v>19.347278915472817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69.55184095447342</v>
      </c>
      <c r="G376" s="4">
        <v>6.4492601852645537</v>
      </c>
      <c r="H376" s="4">
        <v>1019.8164200617548</v>
      </c>
      <c r="I376" s="4">
        <v>17.050739814735447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63.673480599595379</v>
      </c>
      <c r="G377" s="4">
        <v>5.0774250611895173</v>
      </c>
      <c r="H377" s="4">
        <v>942.35914168706313</v>
      </c>
      <c r="I377" s="4">
        <v>18.063433251747313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63.244409808585829</v>
      </c>
      <c r="G378" s="4">
        <v>4.9563369432903084</v>
      </c>
      <c r="H378" s="4">
        <v>1036.3187789810968</v>
      </c>
      <c r="I378" s="4">
        <v>17.906105094516153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60.41822891325431</v>
      </c>
      <c r="G379" s="4">
        <v>4.1254320998313085</v>
      </c>
      <c r="H379" s="4">
        <v>1079.0418106999439</v>
      </c>
      <c r="I379" s="4">
        <v>19.249135800337381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66.750397781270678</v>
      </c>
      <c r="G380" s="4">
        <v>5.8747851138808276</v>
      </c>
      <c r="H380" s="4">
        <v>998.62492837129366</v>
      </c>
      <c r="I380" s="4">
        <v>15.125501400944737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66.485941989517727</v>
      </c>
      <c r="G381" s="4">
        <v>5.8122000179752558</v>
      </c>
      <c r="H381" s="4">
        <v>1075.6040666726585</v>
      </c>
      <c r="I381" s="4">
        <v>14.667466618732652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62.762790549775822</v>
      </c>
      <c r="G382" s="4">
        <v>4.8183331277115142</v>
      </c>
      <c r="H382" s="4">
        <v>920.27277770923718</v>
      </c>
      <c r="I382" s="4">
        <v>17.045000616865455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63.927609355802126</v>
      </c>
      <c r="G383" s="4">
        <v>5.1482217315043366</v>
      </c>
      <c r="H383" s="4">
        <v>1089.3827405771681</v>
      </c>
      <c r="I383" s="4">
        <v>15.672594228318875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66.422151007866248</v>
      </c>
      <c r="G384" s="4">
        <v>5.7969120932000155</v>
      </c>
      <c r="H384" s="4">
        <v>891.59897069773331</v>
      </c>
      <c r="I384" s="4">
        <v>12.911322324933277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69.150391983785283</v>
      </c>
      <c r="G385" s="4">
        <v>6.3777594672032674</v>
      </c>
      <c r="H385" s="4">
        <v>862.79258648906773</v>
      </c>
      <c r="I385" s="4">
        <v>9.9889621311869305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71.320921220484337</v>
      </c>
      <c r="G386" s="4">
        <v>6.715908501475341</v>
      </c>
      <c r="H386" s="4">
        <v>970.90530283382509</v>
      </c>
      <c r="I386" s="4">
        <v>7.7310631602735231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68.861425075241741</v>
      </c>
      <c r="G387" s="4">
        <v>6.3239140596654151</v>
      </c>
      <c r="H387" s="4">
        <v>935.77463801988847</v>
      </c>
      <c r="I387" s="4">
        <v>8.6550677215613963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61.484069388067113</v>
      </c>
      <c r="G388" s="4">
        <v>4.4435883120437776</v>
      </c>
      <c r="H388" s="4">
        <v>939.14786277068129</v>
      </c>
      <c r="I388" s="4">
        <v>17.577783981143632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72.389226504325535</v>
      </c>
      <c r="G389" s="4">
        <v>6.8363005945103792</v>
      </c>
      <c r="H389" s="4">
        <v>1080.9454335315036</v>
      </c>
      <c r="I389" s="4">
        <v>8.1547976219584832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60.794527888703549</v>
      </c>
      <c r="G390" s="4">
        <v>4.2381076631314842</v>
      </c>
      <c r="H390" s="4">
        <v>1083.0793692210439</v>
      </c>
      <c r="I390" s="4">
        <v>18.62693856851789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64.593299276786141</v>
      </c>
      <c r="G391" s="4">
        <v>5.3300427621030657</v>
      </c>
      <c r="H391" s="4">
        <v>1064.4433475873677</v>
      </c>
      <c r="I391" s="4">
        <v>15.066524126323111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71.108909989210588</v>
      </c>
      <c r="G392" s="4">
        <v>6.6882835690632394</v>
      </c>
      <c r="H392" s="4">
        <v>1003.8960945230211</v>
      </c>
      <c r="I392" s="4">
        <v>11.435149292810282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63.424768929262889</v>
      </c>
      <c r="G393" s="4">
        <v>5.00746350743366</v>
      </c>
      <c r="H393" s="4">
        <v>1040.3358211691445</v>
      </c>
      <c r="I393" s="4">
        <v>16.813430646843575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66.50069053779805</v>
      </c>
      <c r="G394" s="4">
        <v>5.8157241306653047</v>
      </c>
      <c r="H394" s="4">
        <v>964.60524137688844</v>
      </c>
      <c r="I394" s="4">
        <v>15.263310361780956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65.000829556542669</v>
      </c>
      <c r="G395" s="4">
        <v>5.438495012170292</v>
      </c>
      <c r="H395" s="4">
        <v>959.47949833739005</v>
      </c>
      <c r="I395" s="4">
        <v>16.623009975659414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67.932383130170507</v>
      </c>
      <c r="G396" s="4">
        <v>6.1378864457928088</v>
      </c>
      <c r="H396" s="4">
        <v>957.71262881526422</v>
      </c>
      <c r="I396" s="4">
        <v>15.936855923678651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60.564510972651505</v>
      </c>
      <c r="G397" s="4">
        <v>4.1692633590257175</v>
      </c>
      <c r="H397" s="4">
        <v>1090.0564211196752</v>
      </c>
      <c r="I397" s="4">
        <v>19.274315521299044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73.290104081951938</v>
      </c>
      <c r="G398" s="4">
        <v>6.9127357254777735</v>
      </c>
      <c r="H398" s="4">
        <v>1083.9709119084926</v>
      </c>
      <c r="I398" s="4">
        <v>16.587264274522227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63.722898885028904</v>
      </c>
      <c r="G399" s="4">
        <v>5.0912482230634506</v>
      </c>
      <c r="H399" s="4">
        <v>920.36374940768781</v>
      </c>
      <c r="I399" s="4">
        <v>18.772501184624367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73.295039028147329</v>
      </c>
      <c r="G400" s="4">
        <v>6.9130898533636014</v>
      </c>
      <c r="H400" s="4">
        <v>935.97102995112118</v>
      </c>
      <c r="I400" s="4">
        <v>16.586910146636399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60.961041861851747</v>
      </c>
      <c r="G401" s="4">
        <v>4.2878689536286902</v>
      </c>
      <c r="H401" s="4">
        <v>921.09595631787624</v>
      </c>
      <c r="I401" s="4">
        <v>19.116174728495082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66.629094725610727</v>
      </c>
      <c r="G402" s="4">
        <v>5.8462381432811785</v>
      </c>
      <c r="H402" s="4">
        <v>977.61541271442707</v>
      </c>
      <c r="I402" s="4">
        <v>16.422936427864705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63.167319389518291</v>
      </c>
      <c r="G403" s="4">
        <v>4.9343881810710384</v>
      </c>
      <c r="H403" s="4">
        <v>871.3114627270237</v>
      </c>
      <c r="I403" s="4">
        <v>17.631223637857925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67.98358507135454</v>
      </c>
      <c r="G404" s="4">
        <v>6.1486344575910472</v>
      </c>
      <c r="H404" s="4">
        <v>1084.7162114858636</v>
      </c>
      <c r="I404" s="4">
        <v>14.486519598954223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66.2507965695021</v>
      </c>
      <c r="G405" s="4">
        <v>5.7554856097988134</v>
      </c>
      <c r="H405" s="4">
        <v>890.5851618699329</v>
      </c>
      <c r="I405" s="4">
        <v>14.8187050405365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61.662208083962298</v>
      </c>
      <c r="G406" s="4">
        <v>4.4963693083094265</v>
      </c>
      <c r="H406" s="4">
        <v>972.16545643610311</v>
      </c>
      <c r="I406" s="4">
        <v>18.010892075071723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65.334268769317376</v>
      </c>
      <c r="G407" s="4">
        <v>5.5254613021163514</v>
      </c>
      <c r="H407" s="4">
        <v>961.50848710070545</v>
      </c>
      <c r="I407" s="4">
        <v>14.415128992945496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68.10813310601587</v>
      </c>
      <c r="G408" s="4">
        <v>6.1745431334350425</v>
      </c>
      <c r="H408" s="4">
        <v>1090.724847711145</v>
      </c>
      <c r="I408" s="4">
        <v>11.526675177404842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63.851211996195076</v>
      </c>
      <c r="G409" s="4">
        <v>5.1270143848188008</v>
      </c>
      <c r="H409" s="4">
        <v>920.37567146160632</v>
      </c>
      <c r="I409" s="4">
        <v>14.991942460724797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68.97882773387748</v>
      </c>
      <c r="G410" s="4">
        <v>6.3460271972635809</v>
      </c>
      <c r="H410" s="4">
        <v>885.78200906575455</v>
      </c>
      <c r="I410" s="4">
        <v>9.3338821451911524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60.619594090087965</v>
      </c>
      <c r="G411" s="4">
        <v>4.1857593197472074</v>
      </c>
      <c r="H411" s="4">
        <v>997.06191977324909</v>
      </c>
      <c r="I411" s="4">
        <v>18.633123174513031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60.833839845519847</v>
      </c>
      <c r="G412" s="4">
        <v>4.2498621746248997</v>
      </c>
      <c r="H412" s="4">
        <v>927.0832873915416</v>
      </c>
      <c r="I412" s="4">
        <v>18.41726390995877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69.265779824875452</v>
      </c>
      <c r="G413" s="4">
        <v>6.3987083588732565</v>
      </c>
      <c r="H413" s="4">
        <v>887.79956945295771</v>
      </c>
      <c r="I413" s="4">
        <v>9.905166564506974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71.135165218277393</v>
      </c>
      <c r="G414" s="4">
        <v>6.6917704189627569</v>
      </c>
      <c r="H414" s="4">
        <v>1020.8972568063209</v>
      </c>
      <c r="I414" s="4">
        <v>9.6301751304698922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65.914438385444768</v>
      </c>
      <c r="G415" s="4">
        <v>5.6726805602866079</v>
      </c>
      <c r="H415" s="4">
        <v>1052.5575601867622</v>
      </c>
      <c r="I415" s="4">
        <v>13.924398132377974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60.051522217391984</v>
      </c>
      <c r="G416" s="4">
        <v>4.0154565968338218</v>
      </c>
      <c r="H416" s="4">
        <v>941.00515219894464</v>
      </c>
      <c r="I416" s="4">
        <v>19.453630209498534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63.440800958339707</v>
      </c>
      <c r="G417" s="4">
        <v>5.0119925051364387</v>
      </c>
      <c r="H417" s="4">
        <v>1000.3373308350455</v>
      </c>
      <c r="I417" s="4">
        <v>16.801353319636164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61.014516550977355</v>
      </c>
      <c r="G418" s="4">
        <v>4.3038331414562085</v>
      </c>
      <c r="H418" s="4">
        <v>873.10127771381872</v>
      </c>
      <c r="I418" s="4">
        <v>18.791056003268849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66.370465390579525</v>
      </c>
      <c r="G419" s="4">
        <v>5.7844716450044791</v>
      </c>
      <c r="H419" s="4">
        <v>993.59482388166816</v>
      </c>
      <c r="I419" s="4">
        <v>15.931056709991042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62.614314489461044</v>
      </c>
      <c r="G420" s="4">
        <v>4.7753908778516703</v>
      </c>
      <c r="H420" s="4">
        <v>870.25846362595053</v>
      </c>
      <c r="I420" s="4">
        <v>18.207681870247217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68.133439598286316</v>
      </c>
      <c r="G421" s="4">
        <v>6.1797663268739127</v>
      </c>
      <c r="H421" s="4">
        <v>1051.7265887756246</v>
      </c>
      <c r="I421" s="4">
        <v>16.593644897501449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60.586615388741961</v>
      </c>
      <c r="G422" s="4">
        <v>4.1758837016434178</v>
      </c>
      <c r="H422" s="4">
        <v>945.05862790054778</v>
      </c>
      <c r="I422" s="4">
        <v>19.324116298356582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67.397138983199966</v>
      </c>
      <c r="G423" s="4">
        <v>6.0222298208173193</v>
      </c>
      <c r="H423" s="4">
        <v>1001.6740766069391</v>
      </c>
      <c r="I423" s="4">
        <v>18.151846786121787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66.930365096715605</v>
      </c>
      <c r="G424" s="4">
        <v>5.9166284201446029</v>
      </c>
      <c r="H424" s="4">
        <v>899.63887614004818</v>
      </c>
      <c r="I424" s="4">
        <v>17.583371579855399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61.304802760411533</v>
      </c>
      <c r="G425" s="4">
        <v>4.3903310532136732</v>
      </c>
      <c r="H425" s="4">
        <v>968.13011035107127</v>
      </c>
      <c r="I425" s="4">
        <v>18.979558595715105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62.490097145072468</v>
      </c>
      <c r="G426" s="4">
        <v>4.7393330145584285</v>
      </c>
      <c r="H426" s="4">
        <v>963.24644433818617</v>
      </c>
      <c r="I426" s="4">
        <v>18.267778309069286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62.516362501565446</v>
      </c>
      <c r="G427" s="4">
        <v>4.746967031379274</v>
      </c>
      <c r="H427" s="4">
        <v>1006.2489890104598</v>
      </c>
      <c r="I427" s="4">
        <v>18.006065937241456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60.553113442516477</v>
      </c>
      <c r="G428" s="4">
        <v>4.1658494374594994</v>
      </c>
      <c r="H428" s="4">
        <v>863.05528314581989</v>
      </c>
      <c r="I428" s="4">
        <v>19.113017979261166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65.39623421802898</v>
      </c>
      <c r="G429" s="4">
        <v>5.5414388824503265</v>
      </c>
      <c r="H429" s="4">
        <v>884.51381296081672</v>
      </c>
      <c r="I429" s="4">
        <v>15.389496313465798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71.663401731307943</v>
      </c>
      <c r="G430" s="4">
        <v>6.7579496406801809</v>
      </c>
      <c r="H430" s="4">
        <v>872.91931654689336</v>
      </c>
      <c r="I430" s="4">
        <v>11.226151077959456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65.135677402258068</v>
      </c>
      <c r="G431" s="4">
        <v>5.4738635770579354</v>
      </c>
      <c r="H431" s="4">
        <v>1029.4912878590194</v>
      </c>
      <c r="I431" s="4">
        <v>14.587121409806885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71.094347455062035</v>
      </c>
      <c r="G432" s="4">
        <v>6.6863415870380569</v>
      </c>
      <c r="H432" s="4">
        <v>1091.8954471956793</v>
      </c>
      <c r="I432" s="4">
        <v>9.6500808475271231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68.218496807169501</v>
      </c>
      <c r="G433" s="4">
        <v>6.1972194090341235</v>
      </c>
      <c r="H433" s="4">
        <v>946.73240646967804</v>
      </c>
      <c r="I433" s="4">
        <v>10.711122363863504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73.413807643009989</v>
      </c>
      <c r="G434" s="4">
        <v>6.9213984019805359</v>
      </c>
      <c r="H434" s="4">
        <v>936.9737994673269</v>
      </c>
      <c r="I434" s="4">
        <v>6.8406069247510111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71.183465292052858</v>
      </c>
      <c r="G435" s="4">
        <v>6.6981364716474872</v>
      </c>
      <c r="H435" s="4">
        <v>995.89937882388244</v>
      </c>
      <c r="I435" s="4">
        <v>6.9086964656450593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62.173233707404528</v>
      </c>
      <c r="G436" s="4">
        <v>4.6468501863912666</v>
      </c>
      <c r="H436" s="4">
        <v>1027.2156167287972</v>
      </c>
      <c r="I436" s="4">
        <v>16.696982525637843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63.961005468673697</v>
      </c>
      <c r="G437" s="4">
        <v>5.1574712696206593</v>
      </c>
      <c r="H437" s="4">
        <v>1058.3858237565403</v>
      </c>
      <c r="I437" s="4">
        <v>14.870114921517366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69.780347073677092</v>
      </c>
      <c r="G438" s="4">
        <v>6.4882031651314307</v>
      </c>
      <c r="H438" s="4">
        <v>1026.8294010550437</v>
      </c>
      <c r="I438" s="4">
        <v>10.376588394518087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62.121599485968751</v>
      </c>
      <c r="G439" s="4">
        <v>4.6317157253006194</v>
      </c>
      <c r="H439" s="4">
        <v>900.21057190843351</v>
      </c>
      <c r="I439" s="4">
        <v>17.394280915664602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67.418953325134495</v>
      </c>
      <c r="G440" s="4">
        <v>6.0270590294282584</v>
      </c>
      <c r="H440" s="4">
        <v>1086.6756863431428</v>
      </c>
      <c r="I440" s="4">
        <v>13.418822911715223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68.824075683821931</v>
      </c>
      <c r="G441" s="4">
        <v>6.3168118858532045</v>
      </c>
      <c r="H441" s="4">
        <v>1024.7722706286177</v>
      </c>
      <c r="I441" s="4">
        <v>13.321834971058122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72.564566222972246</v>
      </c>
      <c r="G442" s="4">
        <v>6.8530022261582992</v>
      </c>
      <c r="H442" s="4">
        <v>935.95100074205277</v>
      </c>
      <c r="I442" s="4">
        <v>12.842994805630635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67.107276600656533</v>
      </c>
      <c r="G443" s="4">
        <v>5.9571562841675698</v>
      </c>
      <c r="H443" s="4">
        <v>954.65238542805582</v>
      </c>
      <c r="I443" s="4">
        <v>15.585687431664862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64.760424402803181</v>
      </c>
      <c r="G444" s="4">
        <v>5.3747956992232719</v>
      </c>
      <c r="H444" s="4">
        <v>900.45826523307437</v>
      </c>
      <c r="I444" s="4">
        <v>17.208673834627877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67.287146037641122</v>
      </c>
      <c r="G445" s="4">
        <v>5.9977337199405429</v>
      </c>
      <c r="H445" s="4">
        <v>1097.6659112399802</v>
      </c>
      <c r="I445" s="4">
        <v>16.836355040079276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61.539931290220061</v>
      </c>
      <c r="G446" s="4">
        <v>4.4601556632056214</v>
      </c>
      <c r="H446" s="4">
        <v>980.15338522106856</v>
      </c>
      <c r="I446" s="4">
        <v>19.039844336794378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68.609666148641594</v>
      </c>
      <c r="G447" s="4">
        <v>6.2754185935264601</v>
      </c>
      <c r="H447" s="4">
        <v>947.7584728645088</v>
      </c>
      <c r="I447" s="4">
        <v>17.983054270982361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62.68362248153317</v>
      </c>
      <c r="G448" s="4">
        <v>4.7954579863346289</v>
      </c>
      <c r="H448" s="4">
        <v>877.26515266211152</v>
      </c>
      <c r="I448" s="4">
        <v>18.704542013665371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63.075401027124364</v>
      </c>
      <c r="G449" s="4">
        <v>4.9081452192152177</v>
      </c>
      <c r="H449" s="4">
        <v>1015.3027150730718</v>
      </c>
      <c r="I449" s="4">
        <v>18.289139707713041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62.326704867565127</v>
      </c>
      <c r="G450" s="4">
        <v>4.6917306122424574</v>
      </c>
      <c r="H450" s="4">
        <v>915.23057687074754</v>
      </c>
      <c r="I450" s="4">
        <v>18.347115646262569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65.334029366764511</v>
      </c>
      <c r="G451" s="4">
        <v>5.5253994590005622</v>
      </c>
      <c r="H451" s="4">
        <v>920.50846648633353</v>
      </c>
      <c r="I451" s="4">
        <v>16.449201081998872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69.252573662376278</v>
      </c>
      <c r="G452" s="4">
        <v>6.3963268859576381</v>
      </c>
      <c r="H452" s="4">
        <v>1059.7987756286525</v>
      </c>
      <c r="I452" s="4">
        <v>13.908570599432178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66.178174815270623</v>
      </c>
      <c r="G453" s="4">
        <v>5.7377724200021047</v>
      </c>
      <c r="H453" s="4">
        <v>913.579257473334</v>
      </c>
      <c r="I453" s="4">
        <v>14.865940213327718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61.80908714721587</v>
      </c>
      <c r="G454" s="4">
        <v>4.5397705978966423</v>
      </c>
      <c r="H454" s="4">
        <v>871.17992353263219</v>
      </c>
      <c r="I454" s="4">
        <v>17.880688206310072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71.107925236262901</v>
      </c>
      <c r="G455" s="4">
        <v>6.6881524273286246</v>
      </c>
      <c r="H455" s="4">
        <v>1017.8960508091095</v>
      </c>
      <c r="I455" s="4">
        <v>10.539491908904587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69.702365537010351</v>
      </c>
      <c r="G456" s="4">
        <v>6.4750582418624747</v>
      </c>
      <c r="H456" s="4">
        <v>875.82501941395412</v>
      </c>
      <c r="I456" s="4">
        <v>10.424786446504259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66.883094855790759</v>
      </c>
      <c r="G457" s="4">
        <v>5.9056974123171004</v>
      </c>
      <c r="H457" s="4">
        <v>869.63523247077239</v>
      </c>
      <c r="I457" s="4">
        <v>11.877210350731598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64.665449641501937</v>
      </c>
      <c r="G458" s="4">
        <v>5.3494095639956019</v>
      </c>
      <c r="H458" s="4">
        <v>1083.4498031879984</v>
      </c>
      <c r="I458" s="4">
        <v>13.652558556019056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66.844574547399176</v>
      </c>
      <c r="G459" s="4">
        <v>5.896758283115016</v>
      </c>
      <c r="H459" s="4">
        <v>1052.6322527610384</v>
      </c>
      <c r="I459" s="4">
        <v>10.648461345463259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64.28948890819656</v>
      </c>
      <c r="G460" s="4">
        <v>5.2477454502258087</v>
      </c>
      <c r="H460" s="4">
        <v>1030.4159151500753</v>
      </c>
      <c r="I460" s="4">
        <v>14.093103049021495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63.643681471799368</v>
      </c>
      <c r="G461" s="4">
        <v>5.0690769835886469</v>
      </c>
      <c r="H461" s="4">
        <v>883.3563589945295</v>
      </c>
      <c r="I461" s="4">
        <v>15.223692065645412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69.288109772141354</v>
      </c>
      <c r="G462" s="4">
        <v>6.4027256085071311</v>
      </c>
      <c r="H462" s="4">
        <v>885.800908536169</v>
      </c>
      <c r="I462" s="4">
        <v>10.690006102140517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61.3713598075325</v>
      </c>
      <c r="G463" s="4">
        <v>4.4101196456245511</v>
      </c>
      <c r="H463" s="4">
        <v>941.1367065485415</v>
      </c>
      <c r="I463" s="4">
        <v>18.132934514584832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74.05268478678714</v>
      </c>
      <c r="G464" s="4">
        <v>6.958994552941455</v>
      </c>
      <c r="H464" s="4">
        <v>1093.9863315176472</v>
      </c>
      <c r="I464" s="4">
        <v>10.623016341175635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63.408662737862798</v>
      </c>
      <c r="G465" s="4">
        <v>5.0029109516887411</v>
      </c>
      <c r="H465" s="4">
        <v>1073.334303650563</v>
      </c>
      <c r="I465" s="4">
        <v>16.825570795496688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61.632500393260933</v>
      </c>
      <c r="G466" s="4">
        <v>4.4875776611248881</v>
      </c>
      <c r="H466" s="4">
        <v>914.16252588704162</v>
      </c>
      <c r="I466" s="4">
        <v>18.362318790708592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74.01348653450188</v>
      </c>
      <c r="G467" s="4">
        <v>6.9570341814766916</v>
      </c>
      <c r="H467" s="4">
        <v>916.98567806049221</v>
      </c>
      <c r="I467" s="4">
        <v>13.585931637046615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63.779474552211184</v>
      </c>
      <c r="G468" s="4">
        <v>5.1070406910091517</v>
      </c>
      <c r="H468" s="4">
        <v>931.36901356366968</v>
      </c>
      <c r="I468" s="4">
        <v>17.654932181651414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69.878323243555087</v>
      </c>
      <c r="G469" s="4">
        <v>6.5045039011562267</v>
      </c>
      <c r="H469" s="4">
        <v>1063.8348346337189</v>
      </c>
      <c r="I469" s="4">
        <v>16.160661465125031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62.708735733205245</v>
      </c>
      <c r="G470" s="4">
        <v>4.8027197780454722</v>
      </c>
      <c r="H470" s="4">
        <v>1028.2675732593484</v>
      </c>
      <c r="I470" s="4">
        <v>18.697280221954529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63.406451556317322</v>
      </c>
      <c r="G471" s="4">
        <v>5.002285738532402</v>
      </c>
      <c r="H471" s="4">
        <v>994.33409524617741</v>
      </c>
      <c r="I471" s="4">
        <v>18.831809507645065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66.094832897745533</v>
      </c>
      <c r="G472" s="4">
        <v>5.7173315893973644</v>
      </c>
      <c r="H472" s="4">
        <v>907.57244386313243</v>
      </c>
      <c r="I472" s="4">
        <v>17.782668410602636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64.842794258977008</v>
      </c>
      <c r="G473" s="4">
        <v>5.3967122938377114</v>
      </c>
      <c r="H473" s="4">
        <v>1063.4655707646125</v>
      </c>
      <c r="I473" s="4">
        <v>17.637716941549719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64.111332571708402</v>
      </c>
      <c r="G474" s="4">
        <v>5.1989452166488208</v>
      </c>
      <c r="H474" s="4">
        <v>950.39964840554956</v>
      </c>
      <c r="I474" s="4">
        <v>17.501757972251966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60.676619609112727</v>
      </c>
      <c r="G475" s="4">
        <v>4.2028310351866143</v>
      </c>
      <c r="H475" s="4">
        <v>993.06761034506223</v>
      </c>
      <c r="I475" s="4">
        <v>19.094337929626771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65.658129005462555</v>
      </c>
      <c r="G476" s="4">
        <v>5.6083066167006521</v>
      </c>
      <c r="H476" s="4">
        <v>1071.536102205567</v>
      </c>
      <c r="I476" s="4">
        <v>15.747284561031812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67.031857831563798</v>
      </c>
      <c r="G477" s="4">
        <v>5.939953105974034</v>
      </c>
      <c r="H477" s="4">
        <v>1061.6466510353246</v>
      </c>
      <c r="I477" s="4">
        <v>14.326791717402577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66.958772143026351</v>
      </c>
      <c r="G478" s="4">
        <v>5.9231768222418406</v>
      </c>
      <c r="H478" s="4">
        <v>936.64105894074726</v>
      </c>
      <c r="I478" s="4">
        <v>13.730469533274476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64.498052220121622</v>
      </c>
      <c r="G479" s="4">
        <v>5.3043704157598803</v>
      </c>
      <c r="H479" s="4">
        <v>959.43479013858666</v>
      </c>
      <c r="I479" s="4">
        <v>15.152098614133729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62.719266417645073</v>
      </c>
      <c r="G480" s="4">
        <v>4.8057633452617399</v>
      </c>
      <c r="H480" s="4">
        <v>1029.2685877817539</v>
      </c>
      <c r="I480" s="4">
        <v>16.545534400706952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62.054535250263797</v>
      </c>
      <c r="G481" s="4">
        <v>4.6120335028391128</v>
      </c>
      <c r="H481" s="4">
        <v>971.20401116761309</v>
      </c>
      <c r="I481" s="4">
        <v>17.051865988643549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72.816853228069633</v>
      </c>
      <c r="G482" s="4">
        <v>6.8754931216307975</v>
      </c>
      <c r="H482" s="4">
        <v>1022.9584977072103</v>
      </c>
      <c r="I482" s="4">
        <v>7.039529806266545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69.301000167039376</v>
      </c>
      <c r="G483" s="4">
        <v>6.4050391907759465</v>
      </c>
      <c r="H483" s="4">
        <v>1061.8016797302587</v>
      </c>
      <c r="I483" s="4">
        <v>8.2764837763789139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68.468674638366736</v>
      </c>
      <c r="G484" s="4">
        <v>6.2476279041313081</v>
      </c>
      <c r="H484" s="4">
        <v>884.74920930137705</v>
      </c>
      <c r="I484" s="4">
        <v>9.7602790820976644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60.378551349793064</v>
      </c>
      <c r="G485" s="4">
        <v>4.113538283464222</v>
      </c>
      <c r="H485" s="4">
        <v>960.03784609448803</v>
      </c>
      <c r="I485" s="4">
        <v>19.045846866143112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65.958782313275165</v>
      </c>
      <c r="G486" s="4">
        <v>5.6837075326099242</v>
      </c>
      <c r="H486" s="4">
        <v>873.56123584420334</v>
      </c>
      <c r="I486" s="4">
        <v>13.326405713763609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61.852800048494331</v>
      </c>
      <c r="G487" s="4">
        <v>4.5526652596910537</v>
      </c>
      <c r="H487" s="4">
        <v>949.1842217532303</v>
      </c>
      <c r="I487" s="4">
        <v>17.657782467696485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67.696828439944241</v>
      </c>
      <c r="G488" s="4">
        <v>6.087722541818315</v>
      </c>
      <c r="H488" s="4">
        <v>886.69590751393946</v>
      </c>
      <c r="I488" s="4">
        <v>13.236832374545056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69.411051476594494</v>
      </c>
      <c r="G489" s="4">
        <v>6.4246282299154949</v>
      </c>
      <c r="H489" s="4">
        <v>1096.8082094099718</v>
      </c>
      <c r="I489" s="4">
        <v>13.034324720225348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68.364912206464851</v>
      </c>
      <c r="G490" s="4">
        <v>6.2268896834486878</v>
      </c>
      <c r="H490" s="4">
        <v>1066.7422965611495</v>
      </c>
      <c r="I490" s="4">
        <v>14.303924071953061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65.947563632320183</v>
      </c>
      <c r="G491" s="4">
        <v>5.6809209113244705</v>
      </c>
      <c r="H491" s="4">
        <v>931.5603069704415</v>
      </c>
      <c r="I491" s="4">
        <v>16.138158177351063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60.355414620494855</v>
      </c>
      <c r="G492" s="4">
        <v>4.1066019396583195</v>
      </c>
      <c r="H492" s="4">
        <v>861.03553397988605</v>
      </c>
      <c r="I492" s="4">
        <v>19.322330100569467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60.695770393419011</v>
      </c>
      <c r="G493" s="4">
        <v>4.2085627487989612</v>
      </c>
      <c r="H493" s="4">
        <v>943.06952091626636</v>
      </c>
      <c r="I493" s="4">
        <v>19.221916334934718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64.887902725584624</v>
      </c>
      <c r="G494" s="4">
        <v>5.4086744853802688</v>
      </c>
      <c r="H494" s="4">
        <v>865.46955816179343</v>
      </c>
      <c r="I494" s="4">
        <v>18.091325514619733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66.561834737924215</v>
      </c>
      <c r="G495" s="4">
        <v>5.830292103856257</v>
      </c>
      <c r="H495" s="4">
        <v>977.61009736795211</v>
      </c>
      <c r="I495" s="4">
        <v>18.279805264095828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75.161081293785003</v>
      </c>
      <c r="G496" s="4">
        <v>6.9955149195933402</v>
      </c>
      <c r="H496" s="4">
        <v>1056.9985049731977</v>
      </c>
      <c r="I496" s="4">
        <v>16.50448508040666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72.911507557931245</v>
      </c>
      <c r="G497" s="4">
        <v>6.8834599792016355</v>
      </c>
      <c r="H497" s="4">
        <v>993.96115332640056</v>
      </c>
      <c r="I497" s="4">
        <v>15.655386694397819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65.916815102728563</v>
      </c>
      <c r="G498" s="4">
        <v>5.6732724129808805</v>
      </c>
      <c r="H498" s="4">
        <v>1067.5577574709937</v>
      </c>
      <c r="I498" s="4">
        <v>16.711212645031864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63.230442612010009</v>
      </c>
      <c r="G499" s="4">
        <v>4.9523644572423162</v>
      </c>
      <c r="H499" s="4">
        <v>1018.3174548190808</v>
      </c>
      <c r="I499" s="4">
        <v>17.595271085515364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72.566760407035417</v>
      </c>
      <c r="G500" s="4">
        <v>6.853205682486295</v>
      </c>
      <c r="H500" s="4">
        <v>894.95106856082873</v>
      </c>
      <c r="I500" s="4">
        <v>12.842520074198644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61.386714952621197</v>
      </c>
      <c r="G501" s="4">
        <v>4.4146824557415059</v>
      </c>
      <c r="H501" s="4">
        <v>963.13822748524717</v>
      </c>
      <c r="I501" s="4">
        <v>18.39418011802265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79DF-0688-1548-8A89-A7486BCD8231}">
  <dimension ref="A1:I501"/>
  <sheetViews>
    <sheetView workbookViewId="0">
      <selection activeCell="J17" sqref="J17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65.642729737158845</v>
      </c>
      <c r="G2" s="4">
        <v>5.6044049093556616</v>
      </c>
      <c r="H2" s="4">
        <v>1057.5348016364519</v>
      </c>
      <c r="I2" s="4">
        <v>12.012777089673579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65.966215526191391</v>
      </c>
      <c r="G3" s="4">
        <v>5.6855527101029546</v>
      </c>
      <c r="H3" s="4">
        <v>956.5618509033676</v>
      </c>
      <c r="I3" s="4">
        <v>12.195938256220531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61.313338365123798</v>
      </c>
      <c r="G4" s="4">
        <v>4.3928698251049711</v>
      </c>
      <c r="H4" s="4">
        <v>1036.1309566083683</v>
      </c>
      <c r="I4" s="4">
        <v>17.928520699580115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72.486403086250164</v>
      </c>
      <c r="G5" s="4">
        <v>6.845665003505907</v>
      </c>
      <c r="H5" s="4">
        <v>864.94855500116864</v>
      </c>
      <c r="I5" s="4">
        <v>9.0658949871450059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65.072695278608521</v>
      </c>
      <c r="G6" s="4">
        <v>5.4573772764550057</v>
      </c>
      <c r="H6" s="4">
        <v>1007.485792425485</v>
      </c>
      <c r="I6" s="4">
        <v>14.642075745149981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65.228530548540419</v>
      </c>
      <c r="G7" s="4">
        <v>5.4980621437790473</v>
      </c>
      <c r="H7" s="4">
        <v>1017.4993540479263</v>
      </c>
      <c r="I7" s="4">
        <v>15.005813568662859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66.102349884580704</v>
      </c>
      <c r="G8" s="4">
        <v>5.7191801563175009</v>
      </c>
      <c r="H8" s="4">
        <v>871.5730600521058</v>
      </c>
      <c r="I8" s="4">
        <v>14.915519583153332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65.481401846684776</v>
      </c>
      <c r="G9" s="4">
        <v>5.5633023631104725</v>
      </c>
      <c r="H9" s="4">
        <v>951.52110078770352</v>
      </c>
      <c r="I9" s="4">
        <v>15.852294486075564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62.004947919118635</v>
      </c>
      <c r="G10" s="4">
        <v>4.5974627064161853</v>
      </c>
      <c r="H10" s="4">
        <v>916.19915423547207</v>
      </c>
      <c r="I10" s="4">
        <v>18.305074587167631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70.299571643464134</v>
      </c>
      <c r="G11" s="4">
        <v>6.5718308074011427</v>
      </c>
      <c r="H11" s="4">
        <v>942.85727693580043</v>
      </c>
      <c r="I11" s="4">
        <v>15.213615320998096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61.876604539391138</v>
      </c>
      <c r="G12" s="4">
        <v>4.5596828082257037</v>
      </c>
      <c r="H12" s="4">
        <v>965.18656093607524</v>
      </c>
      <c r="I12" s="4">
        <v>18.753756255699059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63.684035814524208</v>
      </c>
      <c r="G13" s="4">
        <v>5.0803797613972748</v>
      </c>
      <c r="H13" s="4">
        <v>1048.3601265871325</v>
      </c>
      <c r="I13" s="4">
        <v>18.419620238602725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60.662007217806782</v>
      </c>
      <c r="G14" s="4">
        <v>4.1984571336172252</v>
      </c>
      <c r="H14" s="4">
        <v>878.06615237787241</v>
      </c>
      <c r="I14" s="4">
        <v>19.367695244255184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62.84268834122269</v>
      </c>
      <c r="G15" s="4">
        <v>4.841367113048026</v>
      </c>
      <c r="H15" s="4">
        <v>926.28045570434938</v>
      </c>
      <c r="I15" s="4">
        <v>18.658632886951974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64.136061413480434</v>
      </c>
      <c r="G16" s="4">
        <v>5.2057419889920915</v>
      </c>
      <c r="H16" s="4">
        <v>1068.4019139963307</v>
      </c>
      <c r="I16" s="4">
        <v>18.294258011007908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60.250668310423599</v>
      </c>
      <c r="G17" s="4">
        <v>4.0751926180527569</v>
      </c>
      <c r="H17" s="4">
        <v>907.02506420601753</v>
      </c>
      <c r="I17" s="4">
        <v>19.374678969912072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66.658926875824463</v>
      </c>
      <c r="G18" s="4">
        <v>5.8532840728385054</v>
      </c>
      <c r="H18" s="4">
        <v>947.61776135761284</v>
      </c>
      <c r="I18" s="4">
        <v>15.793431854322989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61.350993697067018</v>
      </c>
      <c r="G19" s="4">
        <v>4.4040663277520311</v>
      </c>
      <c r="H19" s="4">
        <v>1087.1346887759173</v>
      </c>
      <c r="I19" s="4">
        <v>18.557178568578596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66.437188138548578</v>
      </c>
      <c r="G20" s="4">
        <v>5.800522449487703</v>
      </c>
      <c r="H20" s="4">
        <v>1069.6001741498292</v>
      </c>
      <c r="I20" s="4">
        <v>14.698606801366125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61.929315395540534</v>
      </c>
      <c r="G21" s="4">
        <v>4.5752105907751766</v>
      </c>
      <c r="H21" s="4">
        <v>1071.1917368635918</v>
      </c>
      <c r="I21" s="4">
        <v>17.774368227674472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69.36525867954704</v>
      </c>
      <c r="G22" s="4">
        <v>6.4165126888153106</v>
      </c>
      <c r="H22" s="4">
        <v>930.80550422960505</v>
      </c>
      <c r="I22" s="4">
        <v>11.444957703948965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65.938641461602856</v>
      </c>
      <c r="G23" s="4">
        <v>5.6787032124240877</v>
      </c>
      <c r="H23" s="4">
        <v>940.55956773747471</v>
      </c>
      <c r="I23" s="4">
        <v>13.344754887778345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73.185599938034954</v>
      </c>
      <c r="G24" s="4">
        <v>6.9050701650438668</v>
      </c>
      <c r="H24" s="4">
        <v>941.96835672168129</v>
      </c>
      <c r="I24" s="4">
        <v>7.8797193398245344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72.829876378600218</v>
      </c>
      <c r="G25" s="4">
        <v>6.8766045538546487</v>
      </c>
      <c r="H25" s="4">
        <v>942.95886818461827</v>
      </c>
      <c r="I25" s="4">
        <v>7.0347135999631867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62.192078181058235</v>
      </c>
      <c r="G26" s="4">
        <v>4.6523693991896922</v>
      </c>
      <c r="H26" s="4">
        <v>921.21745646639658</v>
      </c>
      <c r="I26" s="4">
        <v>16.673065936844665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66.752397995139773</v>
      </c>
      <c r="G27" s="4">
        <v>5.8752535357190743</v>
      </c>
      <c r="H27" s="4">
        <v>1067.6250845119064</v>
      </c>
      <c r="I27" s="4">
        <v>10.748816833310986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64.368093430960172</v>
      </c>
      <c r="G28" s="4">
        <v>5.2691516491937112</v>
      </c>
      <c r="H28" s="4">
        <v>1049.4230505497312</v>
      </c>
      <c r="I28" s="4">
        <v>14.000342853493917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70.555212920650831</v>
      </c>
      <c r="G29" s="4">
        <v>6.6104716755831685</v>
      </c>
      <c r="H29" s="4">
        <v>1082.8701572251944</v>
      </c>
      <c r="I29" s="4">
        <v>9.0581132976673278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61.466415972352287</v>
      </c>
      <c r="G30" s="4">
        <v>4.4383498133446793</v>
      </c>
      <c r="H30" s="4">
        <v>963.14611660444825</v>
      </c>
      <c r="I30" s="4">
        <v>17.892717351069511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70.129908799239729</v>
      </c>
      <c r="G31" s="4">
        <v>6.5452563585823906</v>
      </c>
      <c r="H31" s="4">
        <v>967.84841878619409</v>
      </c>
      <c r="I31" s="4">
        <v>11.015812138058697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73.145643921780717</v>
      </c>
      <c r="G32" s="4">
        <v>6.9020554348692906</v>
      </c>
      <c r="H32" s="4">
        <v>995.96735181162308</v>
      </c>
      <c r="I32" s="4">
        <v>11.761185507015226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61.195295125861946</v>
      </c>
      <c r="G33" s="4">
        <v>4.3577352702670424</v>
      </c>
      <c r="H33" s="4">
        <v>1013.1192450900891</v>
      </c>
      <c r="I33" s="4">
        <v>18.665284369376899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65.229822826129208</v>
      </c>
      <c r="G34" s="4">
        <v>5.4983980192939903</v>
      </c>
      <c r="H34" s="4">
        <v>960.49946600643136</v>
      </c>
      <c r="I34" s="4">
        <v>16.503203961412019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68.014584922065694</v>
      </c>
      <c r="G35" s="4">
        <v>6.1551144065964527</v>
      </c>
      <c r="H35" s="4">
        <v>866.71837146886548</v>
      </c>
      <c r="I35" s="4">
        <v>15.908142655672577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64.020462920078131</v>
      </c>
      <c r="G36" s="4">
        <v>5.1739068563094266</v>
      </c>
      <c r="H36" s="4">
        <v>897.3913022854365</v>
      </c>
      <c r="I36" s="4">
        <v>17.934790858254097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68.118168773649899</v>
      </c>
      <c r="G37" s="4">
        <v>6.1766161369767776</v>
      </c>
      <c r="H37" s="4">
        <v>929.7255387123256</v>
      </c>
      <c r="I37" s="4">
        <v>17.323383863023221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61.170111334778277</v>
      </c>
      <c r="G38" s="4">
        <v>4.3502329134965763</v>
      </c>
      <c r="H38" s="4">
        <v>940.11674430449887</v>
      </c>
      <c r="I38" s="4">
        <v>19.266511391002282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68.774825402360193</v>
      </c>
      <c r="G39" s="4">
        <v>6.3073973077199454</v>
      </c>
      <c r="H39" s="4">
        <v>1070.7691324359066</v>
      </c>
      <c r="I39" s="4">
        <v>17.192602692280055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66.455792329511695</v>
      </c>
      <c r="G40" s="4">
        <v>5.8049836076504757</v>
      </c>
      <c r="H40" s="4">
        <v>1091.6016612025501</v>
      </c>
      <c r="I40" s="4">
        <v>17.093355189799368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69.131551988270814</v>
      </c>
      <c r="G41" s="4">
        <v>6.3743088894514699</v>
      </c>
      <c r="H41" s="4">
        <v>946.79143629648388</v>
      </c>
      <c r="I41" s="4">
        <v>15.542818517580884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61.493735456665902</v>
      </c>
      <c r="G42" s="4">
        <v>4.4464560497933956</v>
      </c>
      <c r="H42" s="4">
        <v>926.14881868326449</v>
      </c>
      <c r="I42" s="4">
        <v>18.607087900413209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68.525001777143842</v>
      </c>
      <c r="G43" s="4">
        <v>6.2587843914717798</v>
      </c>
      <c r="H43" s="4">
        <v>955.75292813049055</v>
      </c>
      <c r="I43" s="4">
        <v>14.229503086565849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63.575204030519643</v>
      </c>
      <c r="G44" s="4">
        <v>5.0498575173531766</v>
      </c>
      <c r="H44" s="4">
        <v>935.34995250578436</v>
      </c>
      <c r="I44" s="4">
        <v>16.700379953724863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71.092872965029372</v>
      </c>
      <c r="G45" s="4">
        <v>6.6861446392164705</v>
      </c>
      <c r="H45" s="4">
        <v>1043.8953815464056</v>
      </c>
      <c r="I45" s="4">
        <v>11.44156608235059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60.087298543621337</v>
      </c>
      <c r="G46" s="4">
        <v>4.0261892304350084</v>
      </c>
      <c r="H46" s="4">
        <v>962.00872974347828</v>
      </c>
      <c r="I46" s="4">
        <v>19.412702565216637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71.377158469632349</v>
      </c>
      <c r="G47" s="4">
        <v>6.7230318305805676</v>
      </c>
      <c r="H47" s="4">
        <v>1011.9076772768602</v>
      </c>
      <c r="I47" s="4">
        <v>9.515549954537919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65.918163641136076</v>
      </c>
      <c r="G48" s="4">
        <v>5.6736081854379963</v>
      </c>
      <c r="H48" s="4">
        <v>1028.5578693951461</v>
      </c>
      <c r="I48" s="4">
        <v>12.805567258248015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62.477560459170995</v>
      </c>
      <c r="G49" s="4">
        <v>4.7356874296433933</v>
      </c>
      <c r="H49" s="4">
        <v>986.24522914321449</v>
      </c>
      <c r="I49" s="4">
        <v>16.312021138211961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65.423572214569276</v>
      </c>
      <c r="G50" s="4">
        <v>5.5484691120771963</v>
      </c>
      <c r="H50" s="4">
        <v>865.51615637069244</v>
      </c>
      <c r="I50" s="4">
        <v>12.789967180998813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71.20646738526743</v>
      </c>
      <c r="G51" s="4">
        <v>6.7011460796124123</v>
      </c>
      <c r="H51" s="4">
        <v>981.9003820265375</v>
      </c>
      <c r="I51" s="4">
        <v>6.89465162847541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71.043137313199324</v>
      </c>
      <c r="G52" s="4">
        <v>6.6794672616530102</v>
      </c>
      <c r="H52" s="4">
        <v>902.89315575388434</v>
      </c>
      <c r="I52" s="4">
        <v>8.782130953387961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67.76029442861207</v>
      </c>
      <c r="G53" s="4">
        <v>6.1013534802615226</v>
      </c>
      <c r="H53" s="4">
        <v>892.70045116008714</v>
      </c>
      <c r="I53" s="4">
        <v>11.094586078953911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60.520521037736401</v>
      </c>
      <c r="G54" s="4">
        <v>4.1560858053283898</v>
      </c>
      <c r="H54" s="4">
        <v>868.0520286017761</v>
      </c>
      <c r="I54" s="4">
        <v>18.927685380462574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69.832884155054074</v>
      </c>
      <c r="G55" s="4">
        <v>6.4969737952282838</v>
      </c>
      <c r="H55" s="4">
        <v>1036.8323245984095</v>
      </c>
      <c r="I55" s="4">
        <v>11.17675401590572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62.2859901829965</v>
      </c>
      <c r="G56" s="4">
        <v>4.6798396343451794</v>
      </c>
      <c r="H56" s="4">
        <v>1082.2266132114485</v>
      </c>
      <c r="I56" s="4">
        <v>17.460481096964461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73.223948651591527</v>
      </c>
      <c r="G57" s="4">
        <v>6.9079200049593821</v>
      </c>
      <c r="H57" s="4">
        <v>1046.9693066683199</v>
      </c>
      <c r="I57" s="4">
        <v>11.745546653441648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60.471667169212594</v>
      </c>
      <c r="G58" s="4">
        <v>4.1414476907211597</v>
      </c>
      <c r="H58" s="4">
        <v>958.04714923024039</v>
      </c>
      <c r="I58" s="4">
        <v>19.169955388317295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61.900373820964774</v>
      </c>
      <c r="G59" s="4">
        <v>4.5666868126647788</v>
      </c>
      <c r="H59" s="4">
        <v>902.18889560422156</v>
      </c>
      <c r="I59" s="4">
        <v>18.366626374670442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63.244495376954035</v>
      </c>
      <c r="G60" s="4">
        <v>4.9563612745115595</v>
      </c>
      <c r="H60" s="4">
        <v>1079.318787091504</v>
      </c>
      <c r="I60" s="4">
        <v>17.906064542480731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60.899583741317478</v>
      </c>
      <c r="G61" s="4">
        <v>4.2695112751687194</v>
      </c>
      <c r="H61" s="4">
        <v>889.08983709172287</v>
      </c>
      <c r="I61" s="4">
        <v>19.140651633108376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61.830201905276652</v>
      </c>
      <c r="G62" s="4">
        <v>4.5460004433914287</v>
      </c>
      <c r="H62" s="4">
        <v>1038.1820001477972</v>
      </c>
      <c r="I62" s="4">
        <v>18.953999556608569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62.622934718617373</v>
      </c>
      <c r="G63" s="4">
        <v>4.7778887861445529</v>
      </c>
      <c r="H63" s="4">
        <v>974.25929626204822</v>
      </c>
      <c r="I63" s="4">
        <v>18.98140747590363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62.819739881761635</v>
      </c>
      <c r="G64" s="4">
        <v>4.8347566629290011</v>
      </c>
      <c r="H64" s="4">
        <v>1013.2782522209764</v>
      </c>
      <c r="I64" s="4">
        <v>18.665243337070997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68.987989689043701</v>
      </c>
      <c r="G65" s="4">
        <v>6.3477393158223308</v>
      </c>
      <c r="H65" s="4">
        <v>1002.7825797719407</v>
      </c>
      <c r="I65" s="4">
        <v>16.369680912236895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60.221534995561314</v>
      </c>
      <c r="G66" s="4">
        <v>4.0664550625817562</v>
      </c>
      <c r="H66" s="4">
        <v>987.0221516875273</v>
      </c>
      <c r="I66" s="4">
        <v>19.38924156236374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66.492124694942135</v>
      </c>
      <c r="G67" s="4">
        <v>5.8136778335641894</v>
      </c>
      <c r="H67" s="4">
        <v>870.60455927785472</v>
      </c>
      <c r="I67" s="4">
        <v>15.872644332871623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61.139030061482089</v>
      </c>
      <c r="G68" s="4">
        <v>4.3409706147958538</v>
      </c>
      <c r="H68" s="4">
        <v>970.11365687159866</v>
      </c>
      <c r="I68" s="4">
        <v>18.704401898809675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69.349153707903241</v>
      </c>
      <c r="G69" s="4">
        <v>6.4136464625398091</v>
      </c>
      <c r="H69" s="4">
        <v>1034.8045488208465</v>
      </c>
      <c r="I69" s="4">
        <v>13.063609433227175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74.57497837449398</v>
      </c>
      <c r="G70" s="4">
        <v>6.9807657667764333</v>
      </c>
      <c r="H70" s="4">
        <v>918.99358858892549</v>
      </c>
      <c r="I70" s="4">
        <v>10.557702699670699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63.274598466567859</v>
      </c>
      <c r="G71" s="4">
        <v>4.9649166788012637</v>
      </c>
      <c r="H71" s="4">
        <v>866.32163889293372</v>
      </c>
      <c r="I71" s="4">
        <v>16.283611070662456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63.128029497494751</v>
      </c>
      <c r="G72" s="4">
        <v>4.9231803332179309</v>
      </c>
      <c r="H72" s="4">
        <v>1093.3077267777394</v>
      </c>
      <c r="I72" s="4">
        <v>16.115005444867588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68.686949288039187</v>
      </c>
      <c r="G73" s="4">
        <v>6.2904602254136606</v>
      </c>
      <c r="H73" s="4">
        <v>1096.7634867418046</v>
      </c>
      <c r="I73" s="4">
        <v>10.338159098345358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72.018789206987066</v>
      </c>
      <c r="G74" s="4">
        <v>6.7981548455305161</v>
      </c>
      <c r="H74" s="4">
        <v>916.93271828184345</v>
      </c>
      <c r="I74" s="4">
        <v>7.3746623360344312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64.479269669629133</v>
      </c>
      <c r="G75" s="4">
        <v>5.2992938326972894</v>
      </c>
      <c r="H75" s="4">
        <v>1044.4330979442325</v>
      </c>
      <c r="I75" s="4">
        <v>13.436628780745982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62.657776277829086</v>
      </c>
      <c r="G76" s="4">
        <v>4.7879790148802082</v>
      </c>
      <c r="H76" s="4">
        <v>1081.2626596716268</v>
      </c>
      <c r="I76" s="4">
        <v>16.085424268852432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62.045712481079896</v>
      </c>
      <c r="G77" s="4">
        <v>4.6094421008723261</v>
      </c>
      <c r="H77" s="4">
        <v>1015.2031473669574</v>
      </c>
      <c r="I77" s="4">
        <v>17.062231596510696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69.813240008586504</v>
      </c>
      <c r="G78" s="4">
        <v>6.4937024220546702</v>
      </c>
      <c r="H78" s="4">
        <v>976.83123414068484</v>
      </c>
      <c r="I78" s="4">
        <v>10.356424452466211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64.763258431162086</v>
      </c>
      <c r="G79" s="4">
        <v>5.3755513224950811</v>
      </c>
      <c r="H79" s="4">
        <v>960.45851710749832</v>
      </c>
      <c r="I79" s="4">
        <v>14.914828925016399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62.467540540805231</v>
      </c>
      <c r="G80" s="4">
        <v>4.7327728723371898</v>
      </c>
      <c r="H80" s="4">
        <v>1087.2442576241124</v>
      </c>
      <c r="I80" s="4">
        <v>17.301681382988431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66.186718444990476</v>
      </c>
      <c r="G81" s="4">
        <v>5.7398610737011229</v>
      </c>
      <c r="H81" s="4">
        <v>977.57995369123375</v>
      </c>
      <c r="I81" s="4">
        <v>14.86037047013034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60.893689587723536</v>
      </c>
      <c r="G82" s="4">
        <v>4.267750132327004</v>
      </c>
      <c r="H82" s="4">
        <v>1087.0892500441089</v>
      </c>
      <c r="I82" s="4">
        <v>18.875249691236991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62.353927067017473</v>
      </c>
      <c r="G83" s="4">
        <v>4.6996746413429005</v>
      </c>
      <c r="H83" s="4">
        <v>998.23322488044766</v>
      </c>
      <c r="I83" s="4">
        <v>18.100650717314203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66.549523684261601</v>
      </c>
      <c r="G84" s="4">
        <v>5.8273644055523892</v>
      </c>
      <c r="H84" s="4">
        <v>1038.6091214685175</v>
      </c>
      <c r="I84" s="4">
        <v>16.454392657412686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69.844725818623559</v>
      </c>
      <c r="G85" s="4">
        <v>6.4989411535281985</v>
      </c>
      <c r="H85" s="4">
        <v>959.83298038450937</v>
      </c>
      <c r="I85" s="4">
        <v>16.168078461962402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61.218950497152761</v>
      </c>
      <c r="G86" s="4">
        <v>4.3647802387886259</v>
      </c>
      <c r="H86" s="4">
        <v>860.12159341292954</v>
      </c>
      <c r="I86" s="4">
        <v>19.135219761211374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66.615722361823217</v>
      </c>
      <c r="G87" s="4">
        <v>5.8430744441261817</v>
      </c>
      <c r="H87" s="4">
        <v>933.61435814804202</v>
      </c>
      <c r="I87" s="4">
        <v>18.271283703915877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69.584402390928034</v>
      </c>
      <c r="G88" s="4">
        <v>6.4548880543701124</v>
      </c>
      <c r="H88" s="4">
        <v>1061.8182960181234</v>
      </c>
      <c r="I88" s="4">
        <v>17.045111945629888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63.602660980360326</v>
      </c>
      <c r="G89" s="4">
        <v>5.0575697833207442</v>
      </c>
      <c r="H89" s="4">
        <v>1021.352523261107</v>
      </c>
      <c r="I89" s="4">
        <v>18.089906955572339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68.243056328697747</v>
      </c>
      <c r="G90" s="4">
        <v>6.2022293126560033</v>
      </c>
      <c r="H90" s="4">
        <v>1029.7340764375519</v>
      </c>
      <c r="I90" s="4">
        <v>15.829617812239997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68.85728918723278</v>
      </c>
      <c r="G91" s="4">
        <v>6.3231291941946344</v>
      </c>
      <c r="H91" s="4">
        <v>1040.774376398065</v>
      </c>
      <c r="I91" s="4">
        <v>14.853741611610731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66.786830434768532</v>
      </c>
      <c r="G92" s="4">
        <v>5.8833053487072622</v>
      </c>
      <c r="H92" s="4">
        <v>953.62776844956909</v>
      </c>
      <c r="I92" s="4">
        <v>15.10562085301639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68.872094855469314</v>
      </c>
      <c r="G93" s="4">
        <v>6.3259370228009013</v>
      </c>
      <c r="H93" s="4">
        <v>942.77531234093362</v>
      </c>
      <c r="I93" s="4">
        <v>13.29750127253093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62.527281640766844</v>
      </c>
      <c r="G94" s="4">
        <v>4.750139162018618</v>
      </c>
      <c r="H94" s="4">
        <v>952.25004638733958</v>
      </c>
      <c r="I94" s="4">
        <v>17.249582513944144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74.302509584199115</v>
      </c>
      <c r="G95" s="4">
        <v>6.9704192396692566</v>
      </c>
      <c r="H95" s="4">
        <v>1047.9901397465565</v>
      </c>
      <c r="I95" s="4">
        <v>9.598602534435809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65.971217222902325</v>
      </c>
      <c r="G96" s="4">
        <v>5.6867937780635129</v>
      </c>
      <c r="H96" s="4">
        <v>876.56226459268782</v>
      </c>
      <c r="I96" s="4">
        <v>13.315089480433787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64.826897771242997</v>
      </c>
      <c r="G97" s="4">
        <v>5.392489962564964</v>
      </c>
      <c r="H97" s="4">
        <v>971.46416332085494</v>
      </c>
      <c r="I97" s="4">
        <v>13.930040149740144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63.570936668776852</v>
      </c>
      <c r="G98" s="4">
        <v>5.0486581641326511</v>
      </c>
      <c r="H98" s="4">
        <v>1030.3495527213774</v>
      </c>
      <c r="I98" s="4">
        <v>14.955814622091843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60.113666069323791</v>
      </c>
      <c r="G99" s="4">
        <v>4.0340990865204764</v>
      </c>
      <c r="H99" s="4">
        <v>889.01136636217348</v>
      </c>
      <c r="I99" s="4">
        <v>19.340870929571111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65.728179247724682</v>
      </c>
      <c r="G100" s="4">
        <v>5.6260069500441432</v>
      </c>
      <c r="H100" s="4">
        <v>990.54200231668142</v>
      </c>
      <c r="I100" s="4">
        <v>12.453969883142049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69.950547123149548</v>
      </c>
      <c r="G101" s="4">
        <v>6.5163662677828773</v>
      </c>
      <c r="H101" s="4">
        <v>1063.8387887559277</v>
      </c>
      <c r="I101" s="4">
        <v>9.4345349288684925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62.452903013163166</v>
      </c>
      <c r="G102" s="4">
        <v>4.728513840119092</v>
      </c>
      <c r="H102" s="4">
        <v>1077.2428379467065</v>
      </c>
      <c r="I102" s="4">
        <v>16.828782586229995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68.033235621317843</v>
      </c>
      <c r="G103" s="4">
        <v>6.1590030180858335</v>
      </c>
      <c r="H103" s="4">
        <v>957.71966767269532</v>
      </c>
      <c r="I103" s="4">
        <v>12.303323273047223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66.037822018756955</v>
      </c>
      <c r="G104" s="4">
        <v>5.7032800397456205</v>
      </c>
      <c r="H104" s="4">
        <v>1089.5677600132485</v>
      </c>
      <c r="I104" s="4">
        <v>14.390159880763139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68.128821752649387</v>
      </c>
      <c r="G105" s="4">
        <v>6.1788142559397699</v>
      </c>
      <c r="H105" s="4">
        <v>1010.7262714186465</v>
      </c>
      <c r="I105" s="4">
        <v>13.68982865082728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71.903601019650111</v>
      </c>
      <c r="G106" s="4">
        <v>6.7855082275125991</v>
      </c>
      <c r="H106" s="4">
        <v>1011.9285027425042</v>
      </c>
      <c r="I106" s="4">
        <v>13.000480802470603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67.366216890588717</v>
      </c>
      <c r="G107" s="4">
        <v>6.0153678764403784</v>
      </c>
      <c r="H107" s="4">
        <v>898.67178929214674</v>
      </c>
      <c r="I107" s="4">
        <v>15.469264247119245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66.854481615431226</v>
      </c>
      <c r="G108" s="4">
        <v>5.8990600384124194</v>
      </c>
      <c r="H108" s="4">
        <v>928.6330200128042</v>
      </c>
      <c r="I108" s="4">
        <v>16.334899935979301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68.219639556829179</v>
      </c>
      <c r="G109" s="4">
        <v>6.1974528130713242</v>
      </c>
      <c r="H109" s="4">
        <v>1071.7324842710238</v>
      </c>
      <c r="I109" s="4">
        <v>16.570062915904899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66.398419497102225</v>
      </c>
      <c r="G110" s="4">
        <v>5.791205987311054</v>
      </c>
      <c r="H110" s="4">
        <v>1062.5970686624371</v>
      </c>
      <c r="I110" s="4">
        <v>17.708794012688948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65.717901846742308</v>
      </c>
      <c r="G111" s="4">
        <v>5.6234150243686747</v>
      </c>
      <c r="H111" s="4">
        <v>1029.5411383414562</v>
      </c>
      <c r="I111" s="4">
        <v>18.41772331708755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70.553268128716681</v>
      </c>
      <c r="G112" s="4">
        <v>6.6101841232364666</v>
      </c>
      <c r="H112" s="4">
        <v>990.8700613744121</v>
      </c>
      <c r="I112" s="4">
        <v>16.889815876763532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67.259797195672959</v>
      </c>
      <c r="G113" s="4">
        <v>5.991605331461356</v>
      </c>
      <c r="H113" s="4">
        <v>865.66386844382043</v>
      </c>
      <c r="I113" s="4">
        <v>16.844526224718194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68.269656801841805</v>
      </c>
      <c r="G114" s="4">
        <v>6.20764056478051</v>
      </c>
      <c r="H114" s="4">
        <v>860.73588018826013</v>
      </c>
      <c r="I114" s="4">
        <v>15.820599058699152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73.074492434947302</v>
      </c>
      <c r="G115" s="4">
        <v>6.8965722895205008</v>
      </c>
      <c r="H115" s="4">
        <v>982.96552409650678</v>
      </c>
      <c r="I115" s="4">
        <v>13.706855420958997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62.923369162063658</v>
      </c>
      <c r="G116" s="4">
        <v>4.8645723336741531</v>
      </c>
      <c r="H116" s="4">
        <v>906.28819077789137</v>
      </c>
      <c r="I116" s="4">
        <v>17.482664554760309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66.427741399666544</v>
      </c>
      <c r="G117" s="4">
        <v>5.7982547993344768</v>
      </c>
      <c r="H117" s="4">
        <v>982.59941826644479</v>
      </c>
      <c r="I117" s="4">
        <v>14.704653868441397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71.458178967269831</v>
      </c>
      <c r="G118" s="4">
        <v>6.7331428794200718</v>
      </c>
      <c r="H118" s="4">
        <v>1012.9110476264733</v>
      </c>
      <c r="I118" s="4">
        <v>11.300571361739783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64.672655210746797</v>
      </c>
      <c r="G119" s="4">
        <v>5.3513398615706524</v>
      </c>
      <c r="H119" s="4">
        <v>893.45044662052351</v>
      </c>
      <c r="I119" s="4">
        <v>14.995533794764494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60.503034801757643</v>
      </c>
      <c r="G120" s="4">
        <v>4.1508468036071458</v>
      </c>
      <c r="H120" s="4">
        <v>1020.0502822678691</v>
      </c>
      <c r="I120" s="4">
        <v>18.946895053440464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67.821536021428415</v>
      </c>
      <c r="G121" s="4">
        <v>6.1144264360919589</v>
      </c>
      <c r="H121" s="4">
        <v>993.70480881203071</v>
      </c>
      <c r="I121" s="4">
        <v>11.042294255632163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63.518370035881894</v>
      </c>
      <c r="G122" s="4">
        <v>5.033868576882397</v>
      </c>
      <c r="H122" s="4">
        <v>1070.3446228589607</v>
      </c>
      <c r="I122" s="4">
        <v>15.019902833509615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62.196984411708314</v>
      </c>
      <c r="G123" s="4">
        <v>4.6538059680114037</v>
      </c>
      <c r="H123" s="4">
        <v>1043.2179353226704</v>
      </c>
      <c r="I123" s="4">
        <v>16.448905482613448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64.600732316489214</v>
      </c>
      <c r="G124" s="4">
        <v>5.3320411755308665</v>
      </c>
      <c r="H124" s="4">
        <v>1096.444013725177</v>
      </c>
      <c r="I124" s="4">
        <v>13.727821572699575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64.295909355135393</v>
      </c>
      <c r="G125" s="4">
        <v>5.2494968258611046</v>
      </c>
      <c r="H125" s="4">
        <v>1029.4164989419537</v>
      </c>
      <c r="I125" s="4">
        <v>14.502012696555582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60.315131678954423</v>
      </c>
      <c r="G126" s="4">
        <v>4.0945238569188103</v>
      </c>
      <c r="H126" s="4">
        <v>893.03150795230624</v>
      </c>
      <c r="I126" s="4">
        <v>19.15341252463103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67.514410598879394</v>
      </c>
      <c r="G127" s="4">
        <v>6.0480773781223283</v>
      </c>
      <c r="H127" s="4">
        <v>863.68269245937415</v>
      </c>
      <c r="I127" s="4">
        <v>12.673075406258905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68.207990746312348</v>
      </c>
      <c r="G128" s="4">
        <v>6.1950722257084392</v>
      </c>
      <c r="H128" s="4">
        <v>961.73169074190287</v>
      </c>
      <c r="I128" s="4">
        <v>12.914783322874683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61.783564757439628</v>
      </c>
      <c r="G129" s="4">
        <v>4.532237084157253</v>
      </c>
      <c r="H129" s="4">
        <v>872.17741236138579</v>
      </c>
      <c r="I129" s="4">
        <v>18.080701108913988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70.114637748612083</v>
      </c>
      <c r="G130" s="4">
        <v>6.5428283844016528</v>
      </c>
      <c r="H130" s="4">
        <v>905.84760946146719</v>
      </c>
      <c r="I130" s="4">
        <v>13.566733769729476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60.427289238055522</v>
      </c>
      <c r="G131" s="4">
        <v>4.1281477685774952</v>
      </c>
      <c r="H131" s="4">
        <v>1038.0427159228591</v>
      </c>
      <c r="I131" s="4">
        <v>19.24370446284501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74.264153047158587</v>
      </c>
      <c r="G132" s="4">
        <v>6.9687854618017413</v>
      </c>
      <c r="H132" s="4">
        <v>929.98959515393392</v>
      </c>
      <c r="I132" s="4">
        <v>14.552024230330431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70.035284646498354</v>
      </c>
      <c r="G133" s="4">
        <v>6.5301165407819184</v>
      </c>
      <c r="H133" s="4">
        <v>1100.8433721802605</v>
      </c>
      <c r="I133" s="4">
        <v>16.126511278957445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70.848112899812875</v>
      </c>
      <c r="G134" s="4">
        <v>6.652645862761009</v>
      </c>
      <c r="H134" s="4">
        <v>909.88421528758704</v>
      </c>
      <c r="I134" s="4">
        <v>16.847354137238991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60.325158274003797</v>
      </c>
      <c r="G135" s="4">
        <v>4.0975302939585516</v>
      </c>
      <c r="H135" s="4">
        <v>949.03251009798623</v>
      </c>
      <c r="I135" s="4">
        <v>19.434979804027634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73.311910356089626</v>
      </c>
      <c r="G136" s="4">
        <v>6.9142951675196462</v>
      </c>
      <c r="H136" s="4">
        <v>969.97143172250651</v>
      </c>
      <c r="I136" s="4">
        <v>15.614273109973807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66.001339403321992</v>
      </c>
      <c r="G137" s="4">
        <v>5.6942590421688859</v>
      </c>
      <c r="H137" s="4">
        <v>923.56475301405635</v>
      </c>
      <c r="I137" s="4">
        <v>16.676234929718525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70.657405773442719</v>
      </c>
      <c r="G138" s="4">
        <v>6.6254425032015618</v>
      </c>
      <c r="H138" s="4">
        <v>1066.8751475010672</v>
      </c>
      <c r="I138" s="4">
        <v>14.249114993596878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64.068100248520651</v>
      </c>
      <c r="G139" s="4">
        <v>5.1870451366086652</v>
      </c>
      <c r="H139" s="4">
        <v>861.39568171220287</v>
      </c>
      <c r="I139" s="4">
        <v>16.730228014579783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64.331486734700803</v>
      </c>
      <c r="G140" s="4">
        <v>5.2591923027529441</v>
      </c>
      <c r="H140" s="4">
        <v>976.41973076758427</v>
      </c>
      <c r="I140" s="4">
        <v>16.142153859325482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67.595183825871274</v>
      </c>
      <c r="G141" s="4">
        <v>6.0657168147408917</v>
      </c>
      <c r="H141" s="4">
        <v>943.68857227158026</v>
      </c>
      <c r="I141" s="4">
        <v>13.302849555777323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64.123328288052562</v>
      </c>
      <c r="G142" s="4">
        <v>5.202243181851312</v>
      </c>
      <c r="H142" s="4">
        <v>1050.4007477272837</v>
      </c>
      <c r="I142" s="4">
        <v>15.492522727162291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63.752044391339446</v>
      </c>
      <c r="G143" s="4">
        <v>5.0993882608084871</v>
      </c>
      <c r="H143" s="4">
        <v>882.36646275360283</v>
      </c>
      <c r="I143" s="4">
        <v>15.468909710368878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64.614143543906195</v>
      </c>
      <c r="G144" s="4">
        <v>5.3356449948719114</v>
      </c>
      <c r="H144" s="4">
        <v>1027.4452149982906</v>
      </c>
      <c r="I144" s="4">
        <v>14.602635018802994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66.779311894670911</v>
      </c>
      <c r="G145" s="4">
        <v>5.8815490867778335</v>
      </c>
      <c r="H145" s="4">
        <v>1082.6271830289259</v>
      </c>
      <c r="I145" s="4">
        <v>11.346620623962721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62.724267502467306</v>
      </c>
      <c r="G146" s="4">
        <v>4.807208440743608</v>
      </c>
      <c r="H146" s="4">
        <v>1054.2690694802479</v>
      </c>
      <c r="I146" s="4">
        <v>15.73302727652983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71.554762679609254</v>
      </c>
      <c r="G147" s="4">
        <v>6.7449616873799831</v>
      </c>
      <c r="H147" s="4">
        <v>1088.9149872291266</v>
      </c>
      <c r="I147" s="4">
        <v>7.6051660213534058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62.091086044179285</v>
      </c>
      <c r="G148" s="4">
        <v>4.6227640141161341</v>
      </c>
      <c r="H148" s="4">
        <v>983.20758800470537</v>
      </c>
      <c r="I148" s="4">
        <v>17.00894394353546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64.563278390055629</v>
      </c>
      <c r="G149" s="4">
        <v>5.3219640161962065</v>
      </c>
      <c r="H149" s="4">
        <v>1031.4406546720654</v>
      </c>
      <c r="I149" s="4">
        <v>14.212143935215176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63.589893942307981</v>
      </c>
      <c r="G150" s="4">
        <v>5.0539846924409471</v>
      </c>
      <c r="H150" s="4">
        <v>1024.3513282308136</v>
      </c>
      <c r="I150" s="4">
        <v>15.635389461049863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60.798384959049443</v>
      </c>
      <c r="G151" s="4">
        <v>4.2392611161103471</v>
      </c>
      <c r="H151" s="4">
        <v>1093.0797537053702</v>
      </c>
      <c r="I151" s="4">
        <v>18.702462946298841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61.688696463915775</v>
      </c>
      <c r="G152" s="4">
        <v>4.5042045457734439</v>
      </c>
      <c r="H152" s="4">
        <v>900.16806818192447</v>
      </c>
      <c r="I152" s="4">
        <v>17.987386362679672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64.823862554491626</v>
      </c>
      <c r="G153" s="4">
        <v>5.3916833657988192</v>
      </c>
      <c r="H153" s="4">
        <v>920.46389445526631</v>
      </c>
      <c r="I153" s="4">
        <v>15.788844357869815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66.754125147266123</v>
      </c>
      <c r="G154" s="4">
        <v>5.8756579499925667</v>
      </c>
      <c r="H154" s="4">
        <v>1080.6252193166642</v>
      </c>
      <c r="I154" s="4">
        <v>15.748684100014868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74.459247074425278</v>
      </c>
      <c r="G155" s="4">
        <v>6.9766409946274077</v>
      </c>
      <c r="H155" s="4">
        <v>983.99221366487575</v>
      </c>
      <c r="I155" s="4">
        <v>13.546718010745188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60.948113434205254</v>
      </c>
      <c r="G156" s="4">
        <v>4.2840080831227025</v>
      </c>
      <c r="H156" s="4">
        <v>994.09466936104093</v>
      </c>
      <c r="I156" s="4">
        <v>19.026653194795493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65.311991143765255</v>
      </c>
      <c r="G157" s="4">
        <v>5.5197027456172734</v>
      </c>
      <c r="H157" s="4">
        <v>886.50656758187245</v>
      </c>
      <c r="I157" s="4">
        <v>17.473729672510302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68.980020875994114</v>
      </c>
      <c r="G158" s="4">
        <v>6.3462502744159179</v>
      </c>
      <c r="H158" s="4">
        <v>892.78208342480525</v>
      </c>
      <c r="I158" s="4">
        <v>17.153749725584081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60.624872864328232</v>
      </c>
      <c r="G159" s="4">
        <v>4.18733988727978</v>
      </c>
      <c r="H159" s="4">
        <v>942.0624466290933</v>
      </c>
      <c r="I159" s="4">
        <v>19.375106741813479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64.808198476980124</v>
      </c>
      <c r="G160" s="4">
        <v>5.3875186630393657</v>
      </c>
      <c r="H160" s="4">
        <v>1074.4625062210132</v>
      </c>
      <c r="I160" s="4">
        <v>18.112481336960634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64.038692131512192</v>
      </c>
      <c r="G161" s="4">
        <v>5.1789375993314888</v>
      </c>
      <c r="H161" s="4">
        <v>1057.3929791997771</v>
      </c>
      <c r="I161" s="4">
        <v>17.928083200891351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68.167392269704621</v>
      </c>
      <c r="G162" s="4">
        <v>6.1867521344624112</v>
      </c>
      <c r="H162" s="4">
        <v>958.72891737815416</v>
      </c>
      <c r="I162" s="4">
        <v>15.855413109229312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67.220008960338504</v>
      </c>
      <c r="G163" s="4">
        <v>5.9826629083556533</v>
      </c>
      <c r="H163" s="4">
        <v>1082.6608876361186</v>
      </c>
      <c r="I163" s="4">
        <v>15.534674183288692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67.696312700442363</v>
      </c>
      <c r="G164" s="4">
        <v>6.0876114284200451</v>
      </c>
      <c r="H164" s="4">
        <v>900.69587047614004</v>
      </c>
      <c r="I164" s="4">
        <v>14.628906667019896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63.955474281614258</v>
      </c>
      <c r="G165" s="4">
        <v>5.1559402163081378</v>
      </c>
      <c r="H165" s="4">
        <v>933.38531340543602</v>
      </c>
      <c r="I165" s="4">
        <v>16.417492756511631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67.305205211398217</v>
      </c>
      <c r="G166" s="4">
        <v>6.0017722710216308</v>
      </c>
      <c r="H166" s="4">
        <v>949.66725742367385</v>
      </c>
      <c r="I166" s="4">
        <v>13.494683186935108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66.027135007079536</v>
      </c>
      <c r="G167" s="4">
        <v>5.7006398220032946</v>
      </c>
      <c r="H167" s="4">
        <v>907.56687994066772</v>
      </c>
      <c r="I167" s="4">
        <v>13.83120059332235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64.967357495454991</v>
      </c>
      <c r="G168" s="4">
        <v>5.429675020595031</v>
      </c>
      <c r="H168" s="4">
        <v>1034.4765583401984</v>
      </c>
      <c r="I168" s="4">
        <v>14.257858257818219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61.078539569114923</v>
      </c>
      <c r="G169" s="4">
        <v>4.3229349312047471</v>
      </c>
      <c r="H169" s="4">
        <v>889.10764497706828</v>
      </c>
      <c r="I169" s="4">
        <v>18.208260275181011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63.412416247454686</v>
      </c>
      <c r="G170" s="4">
        <v>5.0039721469135792</v>
      </c>
      <c r="H170" s="4">
        <v>866.3346573823045</v>
      </c>
      <c r="I170" s="4">
        <v>15.149454030041154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61.535632174030894</v>
      </c>
      <c r="G171" s="4">
        <v>4.4588811479793478</v>
      </c>
      <c r="H171" s="4">
        <v>887.15296038265978</v>
      </c>
      <c r="I171" s="4">
        <v>17.358554642763043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66.567815063613267</v>
      </c>
      <c r="G172" s="4">
        <v>5.8317132875409303</v>
      </c>
      <c r="H172" s="4">
        <v>1039.610571095847</v>
      </c>
      <c r="I172" s="4">
        <v>11.562575753989302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63.279947297394969</v>
      </c>
      <c r="G173" s="4">
        <v>4.9664359227510433</v>
      </c>
      <c r="H173" s="4">
        <v>950.3221453075837</v>
      </c>
      <c r="I173" s="4">
        <v>15.634256308995829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60.873525695545219</v>
      </c>
      <c r="G174" s="4">
        <v>4.2617245651488815</v>
      </c>
      <c r="H174" s="4">
        <v>866.08724152171635</v>
      </c>
      <c r="I174" s="4">
        <v>18.540343261120768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61.862320710791181</v>
      </c>
      <c r="G175" s="4">
        <v>4.5554723228000258</v>
      </c>
      <c r="H175" s="4">
        <v>875.18515744093338</v>
      </c>
      <c r="I175" s="4">
        <v>17.64842559066658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60.226435584455267</v>
      </c>
      <c r="G176" s="4">
        <v>4.0679248704611695</v>
      </c>
      <c r="H176" s="4">
        <v>968.02264162348706</v>
      </c>
      <c r="I176" s="4">
        <v>19.296225388616492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62.385253601868783</v>
      </c>
      <c r="G177" s="4">
        <v>4.7088099845409408</v>
      </c>
      <c r="H177" s="4">
        <v>1010.236269994847</v>
      </c>
      <c r="I177" s="4">
        <v>17.60984004122416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62.735346870345502</v>
      </c>
      <c r="G178" s="4">
        <v>4.8104091754466367</v>
      </c>
      <c r="H178" s="4">
        <v>921.27013639181553</v>
      </c>
      <c r="I178" s="4">
        <v>17.609045257291179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74.10123655291612</v>
      </c>
      <c r="G179" s="4">
        <v>6.9613596736373253</v>
      </c>
      <c r="H179" s="4">
        <v>904.98711989121239</v>
      </c>
      <c r="I179" s="4">
        <v>13.577280652725351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66.038421699939164</v>
      </c>
      <c r="G180" s="4">
        <v>5.7034281328906946</v>
      </c>
      <c r="H180" s="4">
        <v>885.56780937763028</v>
      </c>
      <c r="I180" s="4">
        <v>17.228762489479074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70.882701708606675</v>
      </c>
      <c r="G181" s="4">
        <v>6.6574767029616559</v>
      </c>
      <c r="H181" s="4">
        <v>1021.8858255676539</v>
      </c>
      <c r="I181" s="4">
        <v>16.842523297038344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62.442863368034459</v>
      </c>
      <c r="G182" s="4">
        <v>4.7255917353223076</v>
      </c>
      <c r="H182" s="4">
        <v>1100.2418639117741</v>
      </c>
      <c r="I182" s="4">
        <v>19.016272176451796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60.709273558328277</v>
      </c>
      <c r="G183" s="4">
        <v>4.2126037056056038</v>
      </c>
      <c r="H183" s="4">
        <v>1098.0708679018685</v>
      </c>
      <c r="I183" s="4">
        <v>19.287396294394394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65.711525802457658</v>
      </c>
      <c r="G184" s="4">
        <v>5.6218061455518971</v>
      </c>
      <c r="H184" s="4">
        <v>986.54060204851726</v>
      </c>
      <c r="I184" s="4">
        <v>17.337591805930806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61.32260343847247</v>
      </c>
      <c r="G185" s="4">
        <v>4.3956252411296219</v>
      </c>
      <c r="H185" s="4">
        <v>989.13187508037652</v>
      </c>
      <c r="I185" s="4">
        <v>18.840624598117298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61.979266780909398</v>
      </c>
      <c r="G186" s="4">
        <v>4.5899107352095694</v>
      </c>
      <c r="H186" s="4">
        <v>912.1966369117365</v>
      </c>
      <c r="I186" s="4">
        <v>18.320178529580861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67.133350485786565</v>
      </c>
      <c r="G187" s="4">
        <v>5.9630779450195472</v>
      </c>
      <c r="H187" s="4">
        <v>1095.6543593150066</v>
      </c>
      <c r="I187" s="4">
        <v>14.919484794954389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64.277381356977415</v>
      </c>
      <c r="G188" s="4">
        <v>5.2444413419192948</v>
      </c>
      <c r="H188" s="4">
        <v>933.41481378063975</v>
      </c>
      <c r="I188" s="4">
        <v>16.181489754881881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63.215134100794977</v>
      </c>
      <c r="G189" s="4">
        <v>4.9480083468223786</v>
      </c>
      <c r="H189" s="4">
        <v>977.31600278227415</v>
      </c>
      <c r="I189" s="4">
        <v>16.971977741806992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71.069015296056648</v>
      </c>
      <c r="G190" s="4">
        <v>6.6829498532706557</v>
      </c>
      <c r="H190" s="4">
        <v>1020.8943166177569</v>
      </c>
      <c r="I190" s="4">
        <v>10.556833822431146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69.864609149776584</v>
      </c>
      <c r="G191" s="4">
        <v>6.5022366607844173</v>
      </c>
      <c r="H191" s="4">
        <v>960.83407888692818</v>
      </c>
      <c r="I191" s="4">
        <v>10.325132243790472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68.521786812512971</v>
      </c>
      <c r="G192" s="4">
        <v>6.2581495416287911</v>
      </c>
      <c r="H192" s="4">
        <v>1089.7527165138763</v>
      </c>
      <c r="I192" s="4">
        <v>10.467401833484836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66.069220485014156</v>
      </c>
      <c r="G193" s="4">
        <v>5.7110257408886609</v>
      </c>
      <c r="H193" s="4">
        <v>891.57034191362959</v>
      </c>
      <c r="I193" s="4">
        <v>12.655897036445358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65.238672522632967</v>
      </c>
      <c r="G194" s="4">
        <v>5.5006974687684664</v>
      </c>
      <c r="H194" s="4">
        <v>1088.5002324895895</v>
      </c>
      <c r="I194" s="4">
        <v>12.496745145747155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61.997741735246073</v>
      </c>
      <c r="G195" s="4">
        <v>4.5953440022505676</v>
      </c>
      <c r="H195" s="4">
        <v>1009.1984480007502</v>
      </c>
      <c r="I195" s="4">
        <v>16.920175990247543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71.846686727324652</v>
      </c>
      <c r="G196" s="4">
        <v>6.7791230281498418</v>
      </c>
      <c r="H196" s="4">
        <v>994.9263743427166</v>
      </c>
      <c r="I196" s="4">
        <v>7.4571335446840203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71.09435970137892</v>
      </c>
      <c r="G197" s="4">
        <v>6.6863432225356201</v>
      </c>
      <c r="H197" s="4">
        <v>995.89544774084516</v>
      </c>
      <c r="I197" s="4">
        <v>8.7546271098575215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63.688408576724889</v>
      </c>
      <c r="G198" s="4">
        <v>5.0816034675471498</v>
      </c>
      <c r="H198" s="4">
        <v>975.36053448918233</v>
      </c>
      <c r="I198" s="4">
        <v>15.534120618993786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62.764339335611247</v>
      </c>
      <c r="G199" s="4">
        <v>4.8187801333043776</v>
      </c>
      <c r="H199" s="4">
        <v>866.27292671110149</v>
      </c>
      <c r="I199" s="4">
        <v>16.770732888985407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73.336649414704667</v>
      </c>
      <c r="G200" s="4">
        <v>6.9160475638488457</v>
      </c>
      <c r="H200" s="4">
        <v>983.9720158546163</v>
      </c>
      <c r="I200" s="4">
        <v>10.751857308453465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66.800988036564377</v>
      </c>
      <c r="G201" s="4">
        <v>5.8866095439307369</v>
      </c>
      <c r="H201" s="4">
        <v>1065.6288698479768</v>
      </c>
      <c r="I201" s="4">
        <v>14.469041216184701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60.431232185881385</v>
      </c>
      <c r="G202" s="4">
        <v>4.1293295632654399</v>
      </c>
      <c r="H202" s="4">
        <v>984.0431098544218</v>
      </c>
      <c r="I202" s="4">
        <v>19.198231019047309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63.075745104492626</v>
      </c>
      <c r="G203" s="4">
        <v>4.9082435987686868</v>
      </c>
      <c r="H203" s="4">
        <v>1090.3027478662561</v>
      </c>
      <c r="I203" s="4">
        <v>17.986260668718852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68.457267625350269</v>
      </c>
      <c r="G204" s="4">
        <v>6.245359868886629</v>
      </c>
      <c r="H204" s="4">
        <v>1060.748453289629</v>
      </c>
      <c r="I204" s="4">
        <v>16.506186841484492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67.377962934629494</v>
      </c>
      <c r="G205" s="4">
        <v>6.0179767230277603</v>
      </c>
      <c r="H205" s="4">
        <v>1002.6726589076759</v>
      </c>
      <c r="I205" s="4">
        <v>17.482023276972239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68.59974058784907</v>
      </c>
      <c r="G206" s="4">
        <v>6.2734769128587651</v>
      </c>
      <c r="H206" s="4">
        <v>1068.7578256376196</v>
      </c>
      <c r="I206" s="4">
        <v>17.984348724760824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61.740523494028665</v>
      </c>
      <c r="G207" s="4">
        <v>4.5195246485874607</v>
      </c>
      <c r="H207" s="4">
        <v>1013.1731748828624</v>
      </c>
      <c r="I207" s="4">
        <v>19.153650234275027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67.67627931432861</v>
      </c>
      <c r="G208" s="4">
        <v>6.0832910452496662</v>
      </c>
      <c r="H208" s="4">
        <v>929.69443034841652</v>
      </c>
      <c r="I208" s="4">
        <v>16.722278606333781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64.344288279434238</v>
      </c>
      <c r="G209" s="4">
        <v>5.2626770614832932</v>
      </c>
      <c r="H209" s="4">
        <v>937.42089235382775</v>
      </c>
      <c r="I209" s="4">
        <v>17.395538230861177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63.10526479539525</v>
      </c>
      <c r="G210" s="4">
        <v>4.9166799348443364</v>
      </c>
      <c r="H210" s="4">
        <v>897.30555997828139</v>
      </c>
      <c r="I210" s="4">
        <v>17.666640130311325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62.477377601258695</v>
      </c>
      <c r="G211" s="4">
        <v>4.7356342472086643</v>
      </c>
      <c r="H211" s="4">
        <v>1064.2452114157363</v>
      </c>
      <c r="I211" s="4">
        <v>17.783520089846448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63.819661210744506</v>
      </c>
      <c r="G212" s="4">
        <v>5.1182368552807898</v>
      </c>
      <c r="H212" s="4">
        <v>899.37274561842696</v>
      </c>
      <c r="I212" s="4">
        <v>16.518035052584562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61.16365130037768</v>
      </c>
      <c r="G213" s="4">
        <v>4.3483080823362634</v>
      </c>
      <c r="H213" s="4">
        <v>901.1161026941121</v>
      </c>
      <c r="I213" s="4">
        <v>18.45507575299121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63.371114308426705</v>
      </c>
      <c r="G214" s="4">
        <v>4.9922874777967357</v>
      </c>
      <c r="H214" s="4">
        <v>981.33076249259886</v>
      </c>
      <c r="I214" s="4">
        <v>16.192375074010879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73.1560613606121</v>
      </c>
      <c r="G215" s="4">
        <v>6.9028459103443591</v>
      </c>
      <c r="H215" s="4">
        <v>883.96761530344816</v>
      </c>
      <c r="I215" s="4">
        <v>8.8562316620706802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62.68268078269292</v>
      </c>
      <c r="G216" s="4">
        <v>4.7951855851810894</v>
      </c>
      <c r="H216" s="4">
        <v>1032.265061861727</v>
      </c>
      <c r="I216" s="4">
        <v>16.319257659275642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60.542824352151797</v>
      </c>
      <c r="G217" s="4">
        <v>4.1627673435829529</v>
      </c>
      <c r="H217" s="4">
        <v>866.05425578119434</v>
      </c>
      <c r="I217" s="4">
        <v>18.794674844473871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73.759698037505501</v>
      </c>
      <c r="G218" s="4">
        <v>6.943243806448157</v>
      </c>
      <c r="H218" s="4">
        <v>872.98108126881607</v>
      </c>
      <c r="I218" s="4">
        <v>5.7648622365752651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61.742285338611332</v>
      </c>
      <c r="G219" s="4">
        <v>4.520045208031136</v>
      </c>
      <c r="H219" s="4">
        <v>904.17334840267699</v>
      </c>
      <c r="I219" s="4">
        <v>17.24647076519841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65.377918824867834</v>
      </c>
      <c r="G220" s="4">
        <v>5.5367224546731162</v>
      </c>
      <c r="H220" s="4">
        <v>1027.5122408182244</v>
      </c>
      <c r="I220" s="4">
        <v>13.353110181307535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61.567820493211102</v>
      </c>
      <c r="G221" s="4">
        <v>4.4684216155136447</v>
      </c>
      <c r="H221" s="4">
        <v>913.15614053850459</v>
      </c>
      <c r="I221" s="4">
        <v>17.782454076449969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70.566617733666178</v>
      </c>
      <c r="G222" s="4">
        <v>6.6121559767533169</v>
      </c>
      <c r="H222" s="4">
        <v>904.87071865891778</v>
      </c>
      <c r="I222" s="4">
        <v>10.792813410822276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69.624643786962494</v>
      </c>
      <c r="G223" s="4">
        <v>6.4618073492965147</v>
      </c>
      <c r="H223" s="4">
        <v>1059.8206024497656</v>
      </c>
      <c r="I223" s="4">
        <v>12.114577952110457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61.113522774146979</v>
      </c>
      <c r="G224" s="4">
        <v>4.3333669133101962</v>
      </c>
      <c r="H224" s="4">
        <v>912.11112230443678</v>
      </c>
      <c r="I224" s="4">
        <v>18.611021564506146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70.674312721907171</v>
      </c>
      <c r="G225" s="4">
        <v>6.6278929093902317</v>
      </c>
      <c r="H225" s="4">
        <v>947.8759643031301</v>
      </c>
      <c r="I225" s="4">
        <v>13.368249878089459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64.036664093888689</v>
      </c>
      <c r="G226" s="4">
        <v>5.1783781120976258</v>
      </c>
      <c r="H226" s="4">
        <v>1013.3927927040326</v>
      </c>
      <c r="I226" s="4">
        <v>17.143243775804748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67.868806693605421</v>
      </c>
      <c r="G227" s="4">
        <v>6.124462881322744</v>
      </c>
      <c r="H227" s="4">
        <v>1097.7081542937742</v>
      </c>
      <c r="I227" s="4">
        <v>15.959228531128762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60.413604529515879</v>
      </c>
      <c r="G228" s="4">
        <v>4.1240459844846207</v>
      </c>
      <c r="H228" s="4">
        <v>969.04134866149491</v>
      </c>
      <c r="I228" s="4">
        <v>19.334605354020503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61.378863066541832</v>
      </c>
      <c r="G229" s="4">
        <v>4.4123493745671176</v>
      </c>
      <c r="H229" s="4">
        <v>871.13744979152239</v>
      </c>
      <c r="I229" s="4">
        <v>19.087650625432882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66.982915416537537</v>
      </c>
      <c r="G230" s="4">
        <v>5.9287301400227026</v>
      </c>
      <c r="H230" s="4">
        <v>1034.6429100466742</v>
      </c>
      <c r="I230" s="4">
        <v>18.21417990665153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67.831136240130562</v>
      </c>
      <c r="G231" s="4">
        <v>6.1164685721928667</v>
      </c>
      <c r="H231" s="4">
        <v>990.70548952406432</v>
      </c>
      <c r="I231" s="4">
        <v>17.383531427807135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65.252258626919328</v>
      </c>
      <c r="G232" s="4">
        <v>5.5042253088476683</v>
      </c>
      <c r="H232" s="4">
        <v>861.50140843628253</v>
      </c>
      <c r="I232" s="4">
        <v>17.494366254869774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69.85162297428289</v>
      </c>
      <c r="G233" s="4">
        <v>6.5000854231377101</v>
      </c>
      <c r="H233" s="4">
        <v>981.83336180771255</v>
      </c>
      <c r="I233" s="4">
        <v>15.333190961437147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62.226076884439024</v>
      </c>
      <c r="G234" s="4">
        <v>4.6623211441396109</v>
      </c>
      <c r="H234" s="4">
        <v>1055.2207737147132</v>
      </c>
      <c r="I234" s="4">
        <v>18.175357711720778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67.08012284267619</v>
      </c>
      <c r="G235" s="4">
        <v>5.9509752294421734</v>
      </c>
      <c r="H235" s="4">
        <v>930.65032507648073</v>
      </c>
      <c r="I235" s="4">
        <v>14.947724464634931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68.955779819083475</v>
      </c>
      <c r="G236" s="4">
        <v>6.3417114681697075</v>
      </c>
      <c r="H236" s="4">
        <v>978.7805704893899</v>
      </c>
      <c r="I236" s="4">
        <v>13.255436084880779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62.359084111495669</v>
      </c>
      <c r="G237" s="4">
        <v>4.701178996568272</v>
      </c>
      <c r="H237" s="4">
        <v>896.23372633218946</v>
      </c>
      <c r="I237" s="4">
        <v>17.396463010295186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65.996716281361174</v>
      </c>
      <c r="G238" s="4">
        <v>5.6931142778906576</v>
      </c>
      <c r="H238" s="4">
        <v>922.5643714259636</v>
      </c>
      <c r="I238" s="4">
        <v>13.856285740364477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67.602051291667266</v>
      </c>
      <c r="G239" s="4">
        <v>6.0672103468665881</v>
      </c>
      <c r="H239" s="4">
        <v>1000.6890701156221</v>
      </c>
      <c r="I239" s="4">
        <v>11.920228728155845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65.213249342192967</v>
      </c>
      <c r="G240" s="4">
        <v>5.4940885141312723</v>
      </c>
      <c r="H240" s="4">
        <v>1037.4980295047105</v>
      </c>
      <c r="I240" s="4">
        <v>13.523645943474909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60.476864830571017</v>
      </c>
      <c r="G241" s="4">
        <v>4.1430052357886122</v>
      </c>
      <c r="H241" s="4">
        <v>1100.0476684119296</v>
      </c>
      <c r="I241" s="4">
        <v>18.880310644916012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67.242159564767221</v>
      </c>
      <c r="G242" s="4">
        <v>5.9876451483303947</v>
      </c>
      <c r="H242" s="4">
        <v>1009.6625483827768</v>
      </c>
      <c r="I242" s="4">
        <v>10.224322641124825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60.601393046817286</v>
      </c>
      <c r="G243" s="4">
        <v>4.180309179717062</v>
      </c>
      <c r="H243" s="4">
        <v>1003.0601030599057</v>
      </c>
      <c r="I243" s="4">
        <v>18.718660221226067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61.986389791297242</v>
      </c>
      <c r="G244" s="4">
        <v>4.5920057684046087</v>
      </c>
      <c r="H244" s="4">
        <v>880.19733525613492</v>
      </c>
      <c r="I244" s="4">
        <v>17.131976926381562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66.476488822688538</v>
      </c>
      <c r="G245" s="4">
        <v>5.8099391441979051</v>
      </c>
      <c r="H245" s="4">
        <v>902.60331304806596</v>
      </c>
      <c r="I245" s="4">
        <v>12.863556471274347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67.459848404239949</v>
      </c>
      <c r="G246" s="4">
        <v>6.0360862775023794</v>
      </c>
      <c r="H246" s="4">
        <v>1019.6786954258341</v>
      </c>
      <c r="I246" s="4">
        <v>12.713045741658735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66.098308853761552</v>
      </c>
      <c r="G247" s="4">
        <v>5.7181865123289537</v>
      </c>
      <c r="H247" s="4">
        <v>1007.572728837443</v>
      </c>
      <c r="I247" s="4">
        <v>14.345440463013139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68.083629709240867</v>
      </c>
      <c r="G248" s="4">
        <v>6.1694724261889835</v>
      </c>
      <c r="H248" s="4">
        <v>901.72315747539631</v>
      </c>
      <c r="I248" s="4">
        <v>13.714740196829377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63.437521880752925</v>
      </c>
      <c r="G249" s="4">
        <v>5.0110663872663492</v>
      </c>
      <c r="H249" s="4">
        <v>1037.3370221290888</v>
      </c>
      <c r="I249" s="4">
        <v>17.140845096378516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62.06511713925974</v>
      </c>
      <c r="G250" s="4">
        <v>4.6151409605856877</v>
      </c>
      <c r="H250" s="4">
        <v>944.20504698686193</v>
      </c>
      <c r="I250" s="4">
        <v>18.269718078828621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67.585609404814491</v>
      </c>
      <c r="G251" s="4">
        <v>6.063632949906971</v>
      </c>
      <c r="H251" s="4">
        <v>1091.6878776499691</v>
      </c>
      <c r="I251" s="4">
        <v>16.060611750155047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60.90114113450872</v>
      </c>
      <c r="G252" s="4">
        <v>4.269976600647519</v>
      </c>
      <c r="H252" s="4">
        <v>1039.0899922002159</v>
      </c>
      <c r="I252" s="4">
        <v>19.140031199136644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72.442490104653302</v>
      </c>
      <c r="G253" s="4">
        <v>6.8414665614602397</v>
      </c>
      <c r="H253" s="4">
        <v>1044.9471555204868</v>
      </c>
      <c r="I253" s="4">
        <v>16.658533438539763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70.367664926456953</v>
      </c>
      <c r="G254" s="4">
        <v>6.5822885641336004</v>
      </c>
      <c r="H254" s="4">
        <v>927.8607628547112</v>
      </c>
      <c r="I254" s="4">
        <v>17.778474290577599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60.504900321377185</v>
      </c>
      <c r="G255" s="4">
        <v>4.1514057489263596</v>
      </c>
      <c r="H255" s="4">
        <v>898.05046858297544</v>
      </c>
      <c r="I255" s="4">
        <v>19.348594251073639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68.314797998530906</v>
      </c>
      <c r="G256" s="4">
        <v>6.2167877314971003</v>
      </c>
      <c r="H256" s="4">
        <v>996.73892924383233</v>
      </c>
      <c r="I256" s="4">
        <v>16.544283024670534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67.017494510649371</v>
      </c>
      <c r="G257" s="4">
        <v>5.9366642640846621</v>
      </c>
      <c r="H257" s="4">
        <v>974.6455547546949</v>
      </c>
      <c r="I257" s="4">
        <v>16.272226226525564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60.311989142163654</v>
      </c>
      <c r="G258" s="4">
        <v>4.0935815593094302</v>
      </c>
      <c r="H258" s="4">
        <v>952.0311938531031</v>
      </c>
      <c r="I258" s="4">
        <v>19.312836881381138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61.281130502362117</v>
      </c>
      <c r="G259" s="4">
        <v>4.3832886563878928</v>
      </c>
      <c r="H259" s="4">
        <v>969.12776288546263</v>
      </c>
      <c r="I259" s="4">
        <v>18.605659801761583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67.281442309728604</v>
      </c>
      <c r="G260" s="4">
        <v>5.9964568477390552</v>
      </c>
      <c r="H260" s="4">
        <v>1058.665485615913</v>
      </c>
      <c r="I260" s="4">
        <v>14.176115072695854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60.284956127665502</v>
      </c>
      <c r="G261" s="4">
        <v>4.0854752695513241</v>
      </c>
      <c r="H261" s="4">
        <v>998.02849175651716</v>
      </c>
      <c r="I261" s="4">
        <v>19.243574191346028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65.130631502554792</v>
      </c>
      <c r="G262" s="4">
        <v>5.4725449000271897</v>
      </c>
      <c r="H262" s="4">
        <v>969.49084830000902</v>
      </c>
      <c r="I262" s="4">
        <v>14.591516999909365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65.659742998182907</v>
      </c>
      <c r="G263" s="4">
        <v>5.6087153328294779</v>
      </c>
      <c r="H263" s="4">
        <v>1039.5362384442765</v>
      </c>
      <c r="I263" s="4">
        <v>13.601377112958579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67.525569089751855</v>
      </c>
      <c r="G264" s="4">
        <v>6.0505221748556366</v>
      </c>
      <c r="H264" s="4">
        <v>949.68350739161849</v>
      </c>
      <c r="I264" s="4">
        <v>11.29791130057745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64.402077891703982</v>
      </c>
      <c r="G265" s="4">
        <v>5.2783823604007312</v>
      </c>
      <c r="H265" s="4">
        <v>914.42612745346696</v>
      </c>
      <c r="I265" s="4">
        <v>13.960343104930166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62.099135208542158</v>
      </c>
      <c r="G266" s="4">
        <v>4.6251259593659517</v>
      </c>
      <c r="H266" s="4">
        <v>982.20837531978862</v>
      </c>
      <c r="I266" s="4">
        <v>16.582745522958891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65.198226795943029</v>
      </c>
      <c r="G267" s="4">
        <v>5.4901787439518408</v>
      </c>
      <c r="H267" s="4">
        <v>962.49672624798393</v>
      </c>
      <c r="I267" s="4">
        <v>13.04255877620869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64.817728331783769</v>
      </c>
      <c r="G268" s="4">
        <v>5.3900528292237411</v>
      </c>
      <c r="H268" s="4">
        <v>1011.4633509430746</v>
      </c>
      <c r="I268" s="4">
        <v>13.939788683105036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64.333066194382297</v>
      </c>
      <c r="G269" s="4">
        <v>5.2596223653818006</v>
      </c>
      <c r="H269" s="4">
        <v>867.4198741217939</v>
      </c>
      <c r="I269" s="4">
        <v>14.881384660266733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63.854451515022667</v>
      </c>
      <c r="G270" s="4">
        <v>5.1279149957143186</v>
      </c>
      <c r="H270" s="4">
        <v>983.37597166523813</v>
      </c>
      <c r="I270" s="4">
        <v>15.740283347618938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63.596570362717841</v>
      </c>
      <c r="G271" s="4">
        <v>5.0558597016986067</v>
      </c>
      <c r="H271" s="4">
        <v>886.35195323389951</v>
      </c>
      <c r="I271" s="4">
        <v>16.332420894904178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64.728184517745674</v>
      </c>
      <c r="G272" s="4">
        <v>5.3661919764631509</v>
      </c>
      <c r="H272" s="4">
        <v>924.45539732548775</v>
      </c>
      <c r="I272" s="4">
        <v>15.856821396098265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61.090734944494415</v>
      </c>
      <c r="G273" s="4">
        <v>4.3265720440288842</v>
      </c>
      <c r="H273" s="4">
        <v>1087.1088573480097</v>
      </c>
      <c r="I273" s="4">
        <v>18.737998563932603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63.32336134262745</v>
      </c>
      <c r="G274" s="4">
        <v>4.9787566722446357</v>
      </c>
      <c r="H274" s="4">
        <v>995.3262522240816</v>
      </c>
      <c r="I274" s="4">
        <v>17.542486655510732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64.98532326034038</v>
      </c>
      <c r="G275" s="4">
        <v>5.4344110528908995</v>
      </c>
      <c r="H275" s="4">
        <v>1008.4781370176303</v>
      </c>
      <c r="I275" s="4">
        <v>17.1093149118485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65.398434079445082</v>
      </c>
      <c r="G276" s="4">
        <v>5.5420050249539541</v>
      </c>
      <c r="H276" s="4">
        <v>1013.5140016749847</v>
      </c>
      <c r="I276" s="4">
        <v>17.443993300061393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65.132781679769977</v>
      </c>
      <c r="G277" s="4">
        <v>5.4731068653630768</v>
      </c>
      <c r="H277" s="4">
        <v>1087.4910356217877</v>
      </c>
      <c r="I277" s="4">
        <v>18.026893134636925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60.089796952040047</v>
      </c>
      <c r="G278" s="4">
        <v>4.0269387235749452</v>
      </c>
      <c r="H278" s="4">
        <v>945.00897957452503</v>
      </c>
      <c r="I278" s="4">
        <v>19.482040850950035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61.046255845633681</v>
      </c>
      <c r="G279" s="4">
        <v>4.3133044243725296</v>
      </c>
      <c r="H279" s="4">
        <v>969.10443480812421</v>
      </c>
      <c r="I279" s="4">
        <v>19.186695575627471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64.535501486653317</v>
      </c>
      <c r="G280" s="4">
        <v>5.3144785222647686</v>
      </c>
      <c r="H280" s="4">
        <v>863.43815950742157</v>
      </c>
      <c r="I280" s="4">
        <v>17.747361970313641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64.249404985220394</v>
      </c>
      <c r="G281" s="4">
        <v>5.236799718587414</v>
      </c>
      <c r="H281" s="4">
        <v>1000.4122665728624</v>
      </c>
      <c r="I281" s="4">
        <v>17.438667135687645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65.168806221697992</v>
      </c>
      <c r="G282" s="4">
        <v>5.4825120066267603</v>
      </c>
      <c r="H282" s="4">
        <v>981.49417066887554</v>
      </c>
      <c r="I282" s="4">
        <v>16.534975986746481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61.159900881739837</v>
      </c>
      <c r="G283" s="4">
        <v>4.3471905412581773</v>
      </c>
      <c r="H283" s="4">
        <v>1062.1157301804194</v>
      </c>
      <c r="I283" s="4">
        <v>18.689888737064255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66.531701903948715</v>
      </c>
      <c r="G284" s="4">
        <v>5.8231212928865448</v>
      </c>
      <c r="H284" s="4">
        <v>1019.6077070976288</v>
      </c>
      <c r="I284" s="4">
        <v>14.638343218969212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67.539013686976759</v>
      </c>
      <c r="G285" s="4">
        <v>6.0534644600079357</v>
      </c>
      <c r="H285" s="4">
        <v>1019.684488153336</v>
      </c>
      <c r="I285" s="4">
        <v>13.339606619976195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63.053265189138799</v>
      </c>
      <c r="G286" s="4">
        <v>4.9018138248006062</v>
      </c>
      <c r="H286" s="4">
        <v>1059.3006046082669</v>
      </c>
      <c r="I286" s="4">
        <v>16.493953917331311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60.499524167095615</v>
      </c>
      <c r="G287" s="4">
        <v>4.1497949361711992</v>
      </c>
      <c r="H287" s="4">
        <v>1088.0499316453904</v>
      </c>
      <c r="I287" s="4">
        <v>18.950751900705601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61.639948892432756</v>
      </c>
      <c r="G288" s="4">
        <v>4.489782365470214</v>
      </c>
      <c r="H288" s="4">
        <v>1079.1632607884901</v>
      </c>
      <c r="I288" s="4">
        <v>17.540870538119144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69.559265253407204</v>
      </c>
      <c r="G289" s="4">
        <v>6.4505456774151373</v>
      </c>
      <c r="H289" s="4">
        <v>887.81684855913841</v>
      </c>
      <c r="I289" s="4">
        <v>8.8809687312010723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68.253976860976309</v>
      </c>
      <c r="G290" s="4">
        <v>6.2044527304756745</v>
      </c>
      <c r="H290" s="4">
        <v>1010.7348175768252</v>
      </c>
      <c r="I290" s="4">
        <v>9.2125539244468531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72.523670112335054</v>
      </c>
      <c r="G291" s="4">
        <v>6.8491849953272821</v>
      </c>
      <c r="H291" s="4">
        <v>896.94972833177576</v>
      </c>
      <c r="I291" s="4">
        <v>7.1535316869151115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65.700858932637431</v>
      </c>
      <c r="G292" s="4">
        <v>5.6191130810973311</v>
      </c>
      <c r="H292" s="4">
        <v>1018.5397043603658</v>
      </c>
      <c r="I292" s="4">
        <v>13.023547675610676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63.684412952348247</v>
      </c>
      <c r="G293" s="4">
        <v>5.0804853105817216</v>
      </c>
      <c r="H293" s="4">
        <v>1002.3601617701939</v>
      </c>
      <c r="I293" s="4">
        <v>15.53822052786702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61.772601001533261</v>
      </c>
      <c r="G294" s="4">
        <v>4.5289998148715398</v>
      </c>
      <c r="H294" s="4">
        <v>991.17633327162389</v>
      </c>
      <c r="I294" s="4">
        <v>17.736667283761534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60.715747906715755</v>
      </c>
      <c r="G295" s="4">
        <v>4.2145410819097906</v>
      </c>
      <c r="H295" s="4">
        <v>935.07151369396991</v>
      </c>
      <c r="I295" s="4">
        <v>18.856376754270627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66.007533982945887</v>
      </c>
      <c r="G296" s="4">
        <v>5.6957923585986503</v>
      </c>
      <c r="H296" s="4">
        <v>964.56526411953291</v>
      </c>
      <c r="I296" s="4">
        <v>14.977887043736933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61.469183090897033</v>
      </c>
      <c r="G297" s="4">
        <v>4.4391710225812586</v>
      </c>
      <c r="H297" s="4">
        <v>916.14639034086042</v>
      </c>
      <c r="I297" s="4">
        <v>18.475267613977064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67.312920839514035</v>
      </c>
      <c r="G298" s="4">
        <v>6.0034957178772004</v>
      </c>
      <c r="H298" s="4">
        <v>1087.667831905959</v>
      </c>
      <c r="I298" s="4">
        <v>15.493008564245601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63.424745661028474</v>
      </c>
      <c r="G299" s="4">
        <v>5.0074569323460976</v>
      </c>
      <c r="H299" s="4">
        <v>1019.3358189774488</v>
      </c>
      <c r="I299" s="4">
        <v>17.820905112756503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64.816684106198366</v>
      </c>
      <c r="G300" s="4">
        <v>5.3897752117033217</v>
      </c>
      <c r="H300" s="4">
        <v>993.46325840390114</v>
      </c>
      <c r="I300" s="4">
        <v>17.646966384395569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66.230269446467318</v>
      </c>
      <c r="G301" s="4">
        <v>5.7504881799348855</v>
      </c>
      <c r="H301" s="4">
        <v>1087.5834960599782</v>
      </c>
      <c r="I301" s="4">
        <v>17.749511820065116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60.412827622092053</v>
      </c>
      <c r="G302" s="4">
        <v>4.1238131112117484</v>
      </c>
      <c r="H302" s="4">
        <v>947.0412710370706</v>
      </c>
      <c r="I302" s="4">
        <v>19.417457925858834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65.236764743740054</v>
      </c>
      <c r="G303" s="4">
        <v>5.5002018628127889</v>
      </c>
      <c r="H303" s="4">
        <v>1013.5000672876042</v>
      </c>
      <c r="I303" s="4">
        <v>17.999798137187209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63.474460409611233</v>
      </c>
      <c r="G304" s="4">
        <v>5.0214927169672219</v>
      </c>
      <c r="H304" s="4">
        <v>865.34049757232242</v>
      </c>
      <c r="I304" s="4">
        <v>18.138009710710371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67.433747574607921</v>
      </c>
      <c r="G305" s="4">
        <v>6.0303286583529081</v>
      </c>
      <c r="H305" s="4">
        <v>959.67677621945097</v>
      </c>
      <c r="I305" s="4">
        <v>16.116118902745153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66.064067855180184</v>
      </c>
      <c r="G306" s="4">
        <v>5.7097557913414496</v>
      </c>
      <c r="H306" s="4">
        <v>1089.5699185971139</v>
      </c>
      <c r="I306" s="4">
        <v>16.080488417317099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63.036126027247668</v>
      </c>
      <c r="G307" s="4">
        <v>4.8969085658741038</v>
      </c>
      <c r="H307" s="4">
        <v>984.29896952195804</v>
      </c>
      <c r="I307" s="4">
        <v>17.407213346293755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66.513860412978957</v>
      </c>
      <c r="G308" s="4">
        <v>5.8188676872677227</v>
      </c>
      <c r="H308" s="4">
        <v>950.60628922908927</v>
      </c>
      <c r="I308" s="4">
        <v>14.649686167286074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65.914753089844268</v>
      </c>
      <c r="G309" s="4">
        <v>5.6727589337425925</v>
      </c>
      <c r="H309" s="4">
        <v>873.55758631124752</v>
      </c>
      <c r="I309" s="4">
        <v>14.481723198772219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66.938451420335483</v>
      </c>
      <c r="G310" s="4">
        <v>5.918494059256405</v>
      </c>
      <c r="H310" s="4">
        <v>1040.6394980197522</v>
      </c>
      <c r="I310" s="4">
        <v>13.105019802478653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61.251930058866094</v>
      </c>
      <c r="G311" s="4">
        <v>4.3745986931570426</v>
      </c>
      <c r="H311" s="4">
        <v>956.12486623105235</v>
      </c>
      <c r="I311" s="4">
        <v>18.126471458424177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66.228935553610512</v>
      </c>
      <c r="G312" s="4">
        <v>5.7501631816556884</v>
      </c>
      <c r="H312" s="4">
        <v>1067.5833877272185</v>
      </c>
      <c r="I312" s="4">
        <v>12.499347273377246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67.489829971289524</v>
      </c>
      <c r="G313" s="4">
        <v>6.042682833890666</v>
      </c>
      <c r="H313" s="4">
        <v>884.6808942779636</v>
      </c>
      <c r="I313" s="4">
        <v>10.648374386473781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62.086340883357011</v>
      </c>
      <c r="G314" s="4">
        <v>4.6213714058911561</v>
      </c>
      <c r="H314" s="4">
        <v>1081.2071238019637</v>
      </c>
      <c r="I314" s="4">
        <v>16.600266772507936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67.331282885208225</v>
      </c>
      <c r="G315" s="4">
        <v>6.0075924660307898</v>
      </c>
      <c r="H315" s="4">
        <v>1049.6691974886769</v>
      </c>
      <c r="I315" s="4">
        <v>10.80043264719991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71.839905797096208</v>
      </c>
      <c r="G316" s="4">
        <v>6.7783562716280432</v>
      </c>
      <c r="H316" s="4">
        <v>887.92611875720934</v>
      </c>
      <c r="I316" s="4">
        <v>8.3865749134878271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67.792341317534763</v>
      </c>
      <c r="G317" s="4">
        <v>6.1082042406793624</v>
      </c>
      <c r="H317" s="4">
        <v>941.70273474689316</v>
      </c>
      <c r="I317" s="4">
        <v>11.769917784175671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66.456836906191739</v>
      </c>
      <c r="G318" s="4">
        <v>5.8052339049279187</v>
      </c>
      <c r="H318" s="4">
        <v>895.60174463497594</v>
      </c>
      <c r="I318" s="4">
        <v>13.482553650240273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72.464039099721688</v>
      </c>
      <c r="G319" s="4">
        <v>6.8435336744002795</v>
      </c>
      <c r="H319" s="4">
        <v>1056.9478445581335</v>
      </c>
      <c r="I319" s="4">
        <v>10.969398976799161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66.364808554809571</v>
      </c>
      <c r="G320" s="4">
        <v>5.7831071750656742</v>
      </c>
      <c r="H320" s="4">
        <v>1028.5943690583551</v>
      </c>
      <c r="I320" s="4">
        <v>14.745047533158203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69.082532818083493</v>
      </c>
      <c r="G321" s="4">
        <v>6.3652914849163302</v>
      </c>
      <c r="H321" s="4">
        <v>978.78843049497209</v>
      </c>
      <c r="I321" s="4">
        <v>13.980986535195226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67.07587070199888</v>
      </c>
      <c r="G322" s="4">
        <v>5.9500060037953846</v>
      </c>
      <c r="H322" s="4">
        <v>917.65000200126508</v>
      </c>
      <c r="I322" s="4">
        <v>15.599987992409231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63.179230296064354</v>
      </c>
      <c r="G323" s="4">
        <v>4.9377830490531682</v>
      </c>
      <c r="H323" s="4">
        <v>927.31259434968445</v>
      </c>
      <c r="I323" s="4">
        <v>17.937028251578056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62.578069199301481</v>
      </c>
      <c r="G324" s="4">
        <v>4.7648816942896079</v>
      </c>
      <c r="H324" s="4">
        <v>903.25496056476322</v>
      </c>
      <c r="I324" s="4">
        <v>18.480157740947192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62.604146680247922</v>
      </c>
      <c r="G325" s="4">
        <v>4.7724437824049133</v>
      </c>
      <c r="H325" s="4">
        <v>882.25748126080168</v>
      </c>
      <c r="I325" s="4">
        <v>18.727556217595087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61.044292125308644</v>
      </c>
      <c r="G326" s="4">
        <v>4.3127185236812204</v>
      </c>
      <c r="H326" s="4">
        <v>996.10423950789379</v>
      </c>
      <c r="I326" s="4">
        <v>19.291520984212518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71.150142165889648</v>
      </c>
      <c r="G327" s="4">
        <v>6.6937511365640763</v>
      </c>
      <c r="H327" s="4">
        <v>886.89791704552135</v>
      </c>
      <c r="I327" s="4">
        <v>16.806248863435926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70.426023145974753</v>
      </c>
      <c r="G328" s="4">
        <v>6.5911559500136896</v>
      </c>
      <c r="H328" s="4">
        <v>881.86371865000456</v>
      </c>
      <c r="I328" s="4">
        <v>16.04512539998175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72.887960742619413</v>
      </c>
      <c r="G329" s="4">
        <v>6.8815022049930556</v>
      </c>
      <c r="H329" s="4">
        <v>892.96050073499771</v>
      </c>
      <c r="I329" s="4">
        <v>14.697496325011574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65.072446307063558</v>
      </c>
      <c r="G330" s="4">
        <v>5.4573119901216014</v>
      </c>
      <c r="H330" s="4">
        <v>962.48577066337384</v>
      </c>
      <c r="I330" s="4">
        <v>16.585376019756801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62.999675227884673</v>
      </c>
      <c r="G331" s="4">
        <v>4.8864675395207504</v>
      </c>
      <c r="H331" s="4">
        <v>1062.2954891798402</v>
      </c>
      <c r="I331" s="4">
        <v>17.431575741118252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66.740037742894856</v>
      </c>
      <c r="G332" s="4">
        <v>5.8723577392741415</v>
      </c>
      <c r="H332" s="4">
        <v>1066.6241192464247</v>
      </c>
      <c r="I332" s="4">
        <v>14.507046028602289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65.475258256788692</v>
      </c>
      <c r="G333" s="4">
        <v>5.561729010933596</v>
      </c>
      <c r="H333" s="4">
        <v>1088.5205763369779</v>
      </c>
      <c r="I333" s="4">
        <v>14.814812967199211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65.640933899037094</v>
      </c>
      <c r="G334" s="4">
        <v>5.6039496505702004</v>
      </c>
      <c r="H334" s="4">
        <v>1033.5346498835233</v>
      </c>
      <c r="I334" s="4">
        <v>14.153501164765999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60.226442778657002</v>
      </c>
      <c r="G335" s="4">
        <v>4.0679270281683939</v>
      </c>
      <c r="H335" s="4">
        <v>871.02264234272275</v>
      </c>
      <c r="I335" s="4">
        <v>19.250934230049225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68.138247820286082</v>
      </c>
      <c r="G336" s="4">
        <v>6.1807571541360247</v>
      </c>
      <c r="H336" s="4">
        <v>1095.7269190513787</v>
      </c>
      <c r="I336" s="4">
        <v>10.776971383455905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62.168151445437189</v>
      </c>
      <c r="G337" s="4">
        <v>4.6453612877055521</v>
      </c>
      <c r="H337" s="4">
        <v>999.21512042923518</v>
      </c>
      <c r="I337" s="4">
        <v>16.70343441994261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60.641018563784769</v>
      </c>
      <c r="G338" s="4">
        <v>4.1921738973885283</v>
      </c>
      <c r="H338" s="4">
        <v>916.06405796579622</v>
      </c>
      <c r="I338" s="4">
        <v>18.603188478853536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67.195234243063467</v>
      </c>
      <c r="G339" s="4">
        <v>5.9770789143010257</v>
      </c>
      <c r="H339" s="4">
        <v>971.65902630476705</v>
      </c>
      <c r="I339" s="4">
        <v>10.932658038028887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66.984811209665622</v>
      </c>
      <c r="G340" s="4">
        <v>5.9291657254580139</v>
      </c>
      <c r="H340" s="4">
        <v>1073.6430552418194</v>
      </c>
      <c r="I340" s="4">
        <v>11.783337098167943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61.928939976798738</v>
      </c>
      <c r="G341" s="4">
        <v>4.5751000543615605</v>
      </c>
      <c r="H341" s="4">
        <v>1031.1917000181206</v>
      </c>
      <c r="I341" s="4">
        <v>17.391299800674275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73.533599171508257</v>
      </c>
      <c r="G342" s="4">
        <v>6.9293610798395671</v>
      </c>
      <c r="H342" s="4">
        <v>1020.9764536932798</v>
      </c>
      <c r="I342" s="4">
        <v>9.7354630672014419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70.423410056888912</v>
      </c>
      <c r="G343" s="4">
        <v>6.5907607826313299</v>
      </c>
      <c r="H343" s="4">
        <v>1077.8635869275438</v>
      </c>
      <c r="I343" s="4">
        <v>11.72771765210601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61.534332285915127</v>
      </c>
      <c r="G344" s="4">
        <v>4.4584957666684399</v>
      </c>
      <c r="H344" s="4">
        <v>1032.1528319222227</v>
      </c>
      <c r="I344" s="4">
        <v>18.277344622217495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62.54420939512282</v>
      </c>
      <c r="G345" s="4">
        <v>4.7550550923862289</v>
      </c>
      <c r="H345" s="4">
        <v>946.25168503079544</v>
      </c>
      <c r="I345" s="4">
        <v>17.738204784432135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68.90752948110989</v>
      </c>
      <c r="G346" s="4">
        <v>6.3326363254165621</v>
      </c>
      <c r="H346" s="4">
        <v>1021.7775454418055</v>
      </c>
      <c r="I346" s="4">
        <v>14.834727349166874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69.371033255724399</v>
      </c>
      <c r="G347" s="4">
        <v>6.4175388727263609</v>
      </c>
      <c r="H347" s="4">
        <v>1062.8058462909087</v>
      </c>
      <c r="I347" s="4">
        <v>15.470768545456064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70.198496250562243</v>
      </c>
      <c r="G348" s="4">
        <v>6.556087933569902</v>
      </c>
      <c r="H348" s="4">
        <v>882.85202931118999</v>
      </c>
      <c r="I348" s="4">
        <v>16.091882755240128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63.091738581375665</v>
      </c>
      <c r="G349" s="4">
        <v>4.912815309403058</v>
      </c>
      <c r="H349" s="4">
        <v>1089.3042717698011</v>
      </c>
      <c r="I349" s="4">
        <v>18.587184690596942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69.029293303173063</v>
      </c>
      <c r="G350" s="4">
        <v>6.3554333412896504</v>
      </c>
      <c r="H350" s="4">
        <v>1021.7851444470965</v>
      </c>
      <c r="I350" s="4">
        <v>17.929711105806899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60.756423426417314</v>
      </c>
      <c r="G351" s="4">
        <v>4.2267106860108248</v>
      </c>
      <c r="H351" s="4">
        <v>1018.0755702286702</v>
      </c>
      <c r="I351" s="4">
        <v>19.273289313989174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61.378467652877546</v>
      </c>
      <c r="G352" s="4">
        <v>4.4122318760382235</v>
      </c>
      <c r="H352" s="4">
        <v>876.13741062534609</v>
      </c>
      <c r="I352" s="4">
        <v>18.950357498615702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63.1041900819068</v>
      </c>
      <c r="G353" s="4">
        <v>4.916372935655688</v>
      </c>
      <c r="H353" s="4">
        <v>902.30545764521855</v>
      </c>
      <c r="I353" s="4">
        <v>17.972711773907189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60.966090965036152</v>
      </c>
      <c r="G354" s="4">
        <v>4.2893766581696848</v>
      </c>
      <c r="H354" s="4">
        <v>1067.0964588860566</v>
      </c>
      <c r="I354" s="4">
        <v>18.92124668366063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71.099095283173327</v>
      </c>
      <c r="G355" s="4">
        <v>6.6869753582162881</v>
      </c>
      <c r="H355" s="4">
        <v>1037.8956584527389</v>
      </c>
      <c r="I355" s="4">
        <v>13.230390830828661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60.923832282595768</v>
      </c>
      <c r="G356" s="4">
        <v>4.2767556232140711</v>
      </c>
      <c r="H356" s="4">
        <v>905.09225187440472</v>
      </c>
      <c r="I356" s="4">
        <v>18.761985004762476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61.391222372240712</v>
      </c>
      <c r="G357" s="4">
        <v>4.4160216587725918</v>
      </c>
      <c r="H357" s="4">
        <v>973.13867388625749</v>
      </c>
      <c r="I357" s="4">
        <v>18.251935023682226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62.822990471699782</v>
      </c>
      <c r="G358" s="4">
        <v>4.8356932841453721</v>
      </c>
      <c r="H358" s="4">
        <v>1028.2785644280484</v>
      </c>
      <c r="I358" s="4">
        <v>16.714355719515424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72.514185665781497</v>
      </c>
      <c r="G359" s="4">
        <v>6.8482929104041403</v>
      </c>
      <c r="H359" s="4">
        <v>1035.9494309701347</v>
      </c>
      <c r="I359" s="4">
        <v>9.0562593285181521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68.321603624183012</v>
      </c>
      <c r="G360" s="4">
        <v>6.2181628725447666</v>
      </c>
      <c r="H360" s="4">
        <v>999.73938762418163</v>
      </c>
      <c r="I360" s="4">
        <v>10.627348509820933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65.545049168982104</v>
      </c>
      <c r="G361" s="4">
        <v>5.5795673928864744</v>
      </c>
      <c r="H361" s="4">
        <v>1067.5265224642956</v>
      </c>
      <c r="I361" s="4">
        <v>12.655207964158611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66.664845961141637</v>
      </c>
      <c r="G362" s="4">
        <v>5.8546801176801129</v>
      </c>
      <c r="H362" s="4">
        <v>893.61822670589333</v>
      </c>
      <c r="I362" s="4">
        <v>10.844826117492808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63.955154676634265</v>
      </c>
      <c r="G363" s="4">
        <v>5.1558517376393844</v>
      </c>
      <c r="H363" s="4">
        <v>938.38528391254647</v>
      </c>
      <c r="I363" s="4">
        <v>14.491309136896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67.513373304667297</v>
      </c>
      <c r="G364" s="4">
        <v>6.0478499800267027</v>
      </c>
      <c r="H364" s="4">
        <v>1072.682616660009</v>
      </c>
      <c r="I364" s="4">
        <v>11.308600079893193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66.749521161745832</v>
      </c>
      <c r="G365" s="4">
        <v>5.8745797983278889</v>
      </c>
      <c r="H365" s="4">
        <v>1026.624859932776</v>
      </c>
      <c r="I365" s="4">
        <v>12.626540739464408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70.897288222258609</v>
      </c>
      <c r="G366" s="4">
        <v>6.6595043982956534</v>
      </c>
      <c r="H366" s="4">
        <v>995.88650146609859</v>
      </c>
      <c r="I366" s="4">
        <v>10.63498533901449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60.764306577616829</v>
      </c>
      <c r="G367" s="4">
        <v>4.2290687980786243</v>
      </c>
      <c r="H367" s="4">
        <v>877.07635626602621</v>
      </c>
      <c r="I367" s="4">
        <v>18.812793605764128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73.472291130917299</v>
      </c>
      <c r="G368" s="4">
        <v>6.9253383103964463</v>
      </c>
      <c r="H368" s="4">
        <v>1075.9751127701322</v>
      </c>
      <c r="I368" s="4">
        <v>11.699097838942809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66.733625508251379</v>
      </c>
      <c r="G369" s="4">
        <v>5.8708543347893087</v>
      </c>
      <c r="H369" s="4">
        <v>1088.6236181115964</v>
      </c>
      <c r="I369" s="4">
        <v>15.134673218824947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66.60184211460593</v>
      </c>
      <c r="G370" s="4">
        <v>5.8397871015781604</v>
      </c>
      <c r="H370" s="4">
        <v>951.61326236719276</v>
      </c>
      <c r="I370" s="4">
        <v>15.820425796843677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64.062077114715706</v>
      </c>
      <c r="G371" s="4">
        <v>5.1853854497746097</v>
      </c>
      <c r="H371" s="4">
        <v>1022.3951284832582</v>
      </c>
      <c r="I371" s="4">
        <v>17.524357583708984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63.236636574738306</v>
      </c>
      <c r="G372" s="4">
        <v>4.9541263454670235</v>
      </c>
      <c r="H372" s="4">
        <v>1029.3180421151558</v>
      </c>
      <c r="I372" s="4">
        <v>18.227831539377298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72.317867419920447</v>
      </c>
      <c r="G373" s="4">
        <v>6.8292534813219241</v>
      </c>
      <c r="H373" s="4">
        <v>982.94308449377399</v>
      </c>
      <c r="I373" s="4">
        <v>16.670746518678076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60.331869556165607</v>
      </c>
      <c r="G374" s="4">
        <v>4.0995425922306588</v>
      </c>
      <c r="H374" s="4">
        <v>985.03318086407694</v>
      </c>
      <c r="I374" s="4">
        <v>19.433638271846227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62.770914602692855</v>
      </c>
      <c r="G375" s="4">
        <v>4.8206776469522366</v>
      </c>
      <c r="H375" s="4">
        <v>1099.2735592156507</v>
      </c>
      <c r="I375" s="4">
        <v>18.679322353047763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74.959166054591265</v>
      </c>
      <c r="G376" s="4">
        <v>6.9915934700324307</v>
      </c>
      <c r="H376" s="4">
        <v>1054.9971978233441</v>
      </c>
      <c r="I376" s="4">
        <v>15.511208706623426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66.972288034589212</v>
      </c>
      <c r="G377" s="4">
        <v>5.9262870648508414</v>
      </c>
      <c r="H377" s="4">
        <v>1001.6420956882836</v>
      </c>
      <c r="I377" s="4">
        <v>16.289521558581928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71.640053669722434</v>
      </c>
      <c r="G378" s="4">
        <v>6.7551857552401158</v>
      </c>
      <c r="H378" s="4">
        <v>1030.9183952517467</v>
      </c>
      <c r="I378" s="4">
        <v>13.989628489519767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65.372722091818133</v>
      </c>
      <c r="G379" s="4">
        <v>5.5353832956626707</v>
      </c>
      <c r="H379" s="4">
        <v>876.51179443188755</v>
      </c>
      <c r="I379" s="4">
        <v>15.9174389767871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65.397142388645477</v>
      </c>
      <c r="G380" s="4">
        <v>5.5416726125732509</v>
      </c>
      <c r="H380" s="4">
        <v>870.51389087085772</v>
      </c>
      <c r="I380" s="4">
        <v>15.388873033137997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67.049189086120393</v>
      </c>
      <c r="G381" s="4">
        <v>5.9439162018015423</v>
      </c>
      <c r="H381" s="4">
        <v>894.64797206726723</v>
      </c>
      <c r="I381" s="4">
        <v>13.668251394595375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66.500407851735247</v>
      </c>
      <c r="G382" s="4">
        <v>5.8156566209456537</v>
      </c>
      <c r="H382" s="4">
        <v>1012.6052188736486</v>
      </c>
      <c r="I382" s="4">
        <v>13.447811263514488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71.686390750089259</v>
      </c>
      <c r="G383" s="4">
        <v>6.7606563341615349</v>
      </c>
      <c r="H383" s="4">
        <v>1008.9202187780538</v>
      </c>
      <c r="I383" s="4">
        <v>9.377593441407706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61.794390063108906</v>
      </c>
      <c r="G384" s="4">
        <v>4.5354328455415036</v>
      </c>
      <c r="H384" s="4">
        <v>962.17847761518055</v>
      </c>
      <c r="I384" s="4">
        <v>17.358268617833986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62.295135799873869</v>
      </c>
      <c r="G385" s="4">
        <v>4.6825116572904388</v>
      </c>
      <c r="H385" s="4">
        <v>1027.2275038857636</v>
      </c>
      <c r="I385" s="4">
        <v>16.542449485074766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61.855287422970974</v>
      </c>
      <c r="G386" s="4">
        <v>4.5533986832861908</v>
      </c>
      <c r="H386" s="4">
        <v>959.18446622776207</v>
      </c>
      <c r="I386" s="4">
        <v>16.917472811331109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62.962833943243439</v>
      </c>
      <c r="G387" s="4">
        <v>4.8759026943598247</v>
      </c>
      <c r="H387" s="4">
        <v>1050.2919675647865</v>
      </c>
      <c r="I387" s="4">
        <v>15.704421657774095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62.932849285170519</v>
      </c>
      <c r="G388" s="4">
        <v>4.8672953177734364</v>
      </c>
      <c r="H388" s="4">
        <v>985.28909843925783</v>
      </c>
      <c r="I388" s="4">
        <v>16.030818728906258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70.040752005110249</v>
      </c>
      <c r="G389" s="4">
        <v>6.5309974950782568</v>
      </c>
      <c r="H389" s="4">
        <v>869.84366583169276</v>
      </c>
      <c r="I389" s="4">
        <v>10.219675851379725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61.726318683231149</v>
      </c>
      <c r="G390" s="4">
        <v>4.5153270683807021</v>
      </c>
      <c r="H390" s="4">
        <v>981.17177568946022</v>
      </c>
      <c r="I390" s="4">
        <v>17.782243105397662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72.145309462061036</v>
      </c>
      <c r="G391" s="4">
        <v>6.8116177124849067</v>
      </c>
      <c r="H391" s="4">
        <v>998.9372059041616</v>
      </c>
      <c r="I391" s="4">
        <v>11.06514686254528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63.277249469241085</v>
      </c>
      <c r="G392" s="4">
        <v>4.9656696853198028</v>
      </c>
      <c r="H392" s="4">
        <v>1074.3218898951066</v>
      </c>
      <c r="I392" s="4">
        <v>16.924880839147193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74.254084815222612</v>
      </c>
      <c r="G393" s="4">
        <v>6.9683493722359291</v>
      </c>
      <c r="H393" s="4">
        <v>1077.9894497907453</v>
      </c>
      <c r="I393" s="4">
        <v>12.573851464782832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64.597224606517884</v>
      </c>
      <c r="G394" s="4">
        <v>5.3310982001330469</v>
      </c>
      <c r="H394" s="4">
        <v>860.44369940004435</v>
      </c>
      <c r="I394" s="4">
        <v>16.83780359973391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72.059359663129086</v>
      </c>
      <c r="G395" s="4">
        <v>6.8025207888538484</v>
      </c>
      <c r="H395" s="4">
        <v>864.93417359628461</v>
      </c>
      <c r="I395" s="4">
        <v>14.829132018576921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61.3968044250704</v>
      </c>
      <c r="G396" s="4">
        <v>4.4176800297505645</v>
      </c>
      <c r="H396" s="4">
        <v>1096.1392266765836</v>
      </c>
      <c r="I396" s="4">
        <v>18.94309329366591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67.320047843225183</v>
      </c>
      <c r="G397" s="4">
        <v>6.0050866235045675</v>
      </c>
      <c r="H397" s="4">
        <v>1036.6683622078349</v>
      </c>
      <c r="I397" s="4">
        <v>17.494913376495433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68.191681179999165</v>
      </c>
      <c r="G398" s="4">
        <v>6.1917341477901422</v>
      </c>
      <c r="H398" s="4">
        <v>912.73057804926339</v>
      </c>
      <c r="I398" s="4">
        <v>18.038843901473239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67.823271985386967</v>
      </c>
      <c r="G399" s="4">
        <v>6.1147958506771527</v>
      </c>
      <c r="H399" s="4">
        <v>983.70493195022573</v>
      </c>
      <c r="I399" s="4">
        <v>17.385204149322849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63.809836297030863</v>
      </c>
      <c r="G400" s="4">
        <v>5.1155012558427959</v>
      </c>
      <c r="H400" s="4">
        <v>906.37183375194763</v>
      </c>
      <c r="I400" s="4">
        <v>18.012664992209608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65.000750835525864</v>
      </c>
      <c r="G401" s="4">
        <v>5.4384742878075567</v>
      </c>
      <c r="H401" s="4">
        <v>1041.4794914292693</v>
      </c>
      <c r="I401" s="4">
        <v>17.102542853654075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62.420223234077518</v>
      </c>
      <c r="G402" s="4">
        <v>4.7189994956036969</v>
      </c>
      <c r="H402" s="4">
        <v>1071.2396664985345</v>
      </c>
      <c r="I402" s="4">
        <v>18.062001008792603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62.633876906062646</v>
      </c>
      <c r="G403" s="4">
        <v>4.78105870209024</v>
      </c>
      <c r="H403" s="4">
        <v>998.26035290069672</v>
      </c>
      <c r="I403" s="4">
        <v>17.677529695122775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61.164877866080957</v>
      </c>
      <c r="G404" s="4">
        <v>4.3486735609260485</v>
      </c>
      <c r="H404" s="4">
        <v>956.11622452030872</v>
      </c>
      <c r="I404" s="4">
        <v>18.570203837530538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60.03860085193714</v>
      </c>
      <c r="G405" s="4">
        <v>4.0115802268230309</v>
      </c>
      <c r="H405" s="4">
        <v>983.00386007560769</v>
      </c>
      <c r="I405" s="4">
        <v>19.465259319530904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60.787748948867858</v>
      </c>
      <c r="G406" s="4">
        <v>4.2360803423083606</v>
      </c>
      <c r="H406" s="4">
        <v>1094.0786934474361</v>
      </c>
      <c r="I406" s="4">
        <v>18.7130655256388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71.740903116423297</v>
      </c>
      <c r="G407" s="4">
        <v>6.7670161986876405</v>
      </c>
      <c r="H407" s="4">
        <v>964.92233873289592</v>
      </c>
      <c r="I407" s="4">
        <v>9.3542739381453153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68.606016932268773</v>
      </c>
      <c r="G408" s="4">
        <v>6.2747049786834452</v>
      </c>
      <c r="H408" s="4">
        <v>1087.7582349928946</v>
      </c>
      <c r="I408" s="4">
        <v>10.401180085266217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65.444013646806582</v>
      </c>
      <c r="G409" s="4">
        <v>5.5537182647351395</v>
      </c>
      <c r="H409" s="4">
        <v>1092.5179060882451</v>
      </c>
      <c r="I409" s="4">
        <v>12.767220852814393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73.22185944777533</v>
      </c>
      <c r="G410" s="4">
        <v>6.9077658492624519</v>
      </c>
      <c r="H410" s="4">
        <v>994.96925528308748</v>
      </c>
      <c r="I410" s="4">
        <v>5.9304260367752244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61.034324862596343</v>
      </c>
      <c r="G411" s="4">
        <v>4.3097444798490532</v>
      </c>
      <c r="H411" s="4">
        <v>877.10324815994966</v>
      </c>
      <c r="I411" s="4">
        <v>18.157773920654105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70.129824935159959</v>
      </c>
      <c r="G412" s="4">
        <v>6.5452430410722364</v>
      </c>
      <c r="H412" s="4">
        <v>884.84841434702412</v>
      </c>
      <c r="I412" s="4">
        <v>9.3190278357110525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69.059904468195199</v>
      </c>
      <c r="G413" s="4">
        <v>6.3611096615055605</v>
      </c>
      <c r="H413" s="4">
        <v>1052.7870365538352</v>
      </c>
      <c r="I413" s="4">
        <v>10.842597907812943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63.259698621335744</v>
      </c>
      <c r="G414" s="4">
        <v>4.9606831782766259</v>
      </c>
      <c r="H414" s="4">
        <v>1096.3202277260923</v>
      </c>
      <c r="I414" s="4">
        <v>16.297722739077912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62.93313835963118</v>
      </c>
      <c r="G415" s="4">
        <v>4.8673783366511634</v>
      </c>
      <c r="H415" s="4">
        <v>1049.289126112217</v>
      </c>
      <c r="I415" s="4">
        <v>16.897864990046511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63.218830155945305</v>
      </c>
      <c r="G416" s="4">
        <v>4.9490602809048561</v>
      </c>
      <c r="H416" s="4">
        <v>902.31635342696825</v>
      </c>
      <c r="I416" s="4">
        <v>16.969172584253716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63.736967914415509</v>
      </c>
      <c r="G417" s="4">
        <v>5.0951787187084667</v>
      </c>
      <c r="H417" s="4">
        <v>1034.3650595729027</v>
      </c>
      <c r="I417" s="4">
        <v>16.944582989680242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66.787977322741312</v>
      </c>
      <c r="G418" s="4">
        <v>5.8835731576472678</v>
      </c>
      <c r="H418" s="4">
        <v>1006.6278577192157</v>
      </c>
      <c r="I418" s="4">
        <v>15.732853684705464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65.691274239360126</v>
      </c>
      <c r="G419" s="4">
        <v>5.6166916622592407</v>
      </c>
      <c r="H419" s="4">
        <v>872.53889722075303</v>
      </c>
      <c r="I419" s="4">
        <v>16.805513896234597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65.757845263411085</v>
      </c>
      <c r="G420" s="4">
        <v>5.6334789751674146</v>
      </c>
      <c r="H420" s="4">
        <v>1068.5444929917226</v>
      </c>
      <c r="I420" s="4">
        <v>17.322028033110115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60.287334914292586</v>
      </c>
      <c r="G421" s="4">
        <v>4.0861886133977716</v>
      </c>
      <c r="H421" s="4">
        <v>1056.0287295377993</v>
      </c>
      <c r="I421" s="4">
        <v>19.413811386602227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63.840243827534771</v>
      </c>
      <c r="G422" s="4">
        <v>5.1239642728658454</v>
      </c>
      <c r="H422" s="4">
        <v>897.3746547576219</v>
      </c>
      <c r="I422" s="4">
        <v>18.750690484756102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62.805725259183106</v>
      </c>
      <c r="G423" s="4">
        <v>4.8307174971660274</v>
      </c>
      <c r="H423" s="4">
        <v>973.27690583238871</v>
      </c>
      <c r="I423" s="4">
        <v>18.669282502833973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66.884118484713412</v>
      </c>
      <c r="G424" s="4">
        <v>5.9059345733627637</v>
      </c>
      <c r="H424" s="4">
        <v>985.63531152445421</v>
      </c>
      <c r="I424" s="4">
        <v>16.958753902182984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72.152904744904333</v>
      </c>
      <c r="G425" s="4">
        <v>6.8124116184220673</v>
      </c>
      <c r="H425" s="4">
        <v>942.93747053947402</v>
      </c>
      <c r="I425" s="4">
        <v>14.812647302629887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68.123959527153403</v>
      </c>
      <c r="G426" s="4">
        <v>6.1778112985467004</v>
      </c>
      <c r="H426" s="4">
        <v>881.72593709951559</v>
      </c>
      <c r="I426" s="4">
        <v>15.144377402906596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66.418636356482537</v>
      </c>
      <c r="G427" s="4">
        <v>5.7960676530222281</v>
      </c>
      <c r="H427" s="4">
        <v>917.59868921767406</v>
      </c>
      <c r="I427" s="4">
        <v>15.309175476281467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63.478908369508318</v>
      </c>
      <c r="G428" s="4">
        <v>5.0227472680214351</v>
      </c>
      <c r="H428" s="4">
        <v>1066.3409157560072</v>
      </c>
      <c r="I428" s="4">
        <v>16.772673951942838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67.776909684000955</v>
      </c>
      <c r="G429" s="4">
        <v>6.1049080720722735</v>
      </c>
      <c r="H429" s="4">
        <v>1006.7016360240241</v>
      </c>
      <c r="I429" s="4">
        <v>13.18527578378318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72.126413954711722</v>
      </c>
      <c r="G430" s="4">
        <v>6.8096356013086048</v>
      </c>
      <c r="H430" s="4">
        <v>936.93654520043617</v>
      </c>
      <c r="I430" s="4">
        <v>10.134547995637984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72.927275250297967</v>
      </c>
      <c r="G431" s="4">
        <v>6.8847620301381358</v>
      </c>
      <c r="H431" s="4">
        <v>930.96158734337939</v>
      </c>
      <c r="I431" s="4">
        <v>8.9225392228268383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66.644964684987045</v>
      </c>
      <c r="G432" s="4">
        <v>5.8499884513864302</v>
      </c>
      <c r="H432" s="4">
        <v>994.61666281712883</v>
      </c>
      <c r="I432" s="4">
        <v>12.100046194454279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73.304878333806158</v>
      </c>
      <c r="G433" s="4">
        <v>6.9137937968144385</v>
      </c>
      <c r="H433" s="4">
        <v>921.97126459893809</v>
      </c>
      <c r="I433" s="4">
        <v>6.873560213804101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71.331688425607879</v>
      </c>
      <c r="G434" s="4">
        <v>6.7172789920665306</v>
      </c>
      <c r="H434" s="4">
        <v>890.90575966402218</v>
      </c>
      <c r="I434" s="4">
        <v>6.8193647036895237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71.935709677304658</v>
      </c>
      <c r="G435" s="4">
        <v>6.7890706919582602</v>
      </c>
      <c r="H435" s="4">
        <v>880.9296902306528</v>
      </c>
      <c r="I435" s="4">
        <v>7.4140270015142073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75.104368311546182</v>
      </c>
      <c r="G436" s="4">
        <v>6.9945367559034608</v>
      </c>
      <c r="H436" s="4">
        <v>1021.9981789186345</v>
      </c>
      <c r="I436" s="4">
        <v>7.521852976386155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65.559475240809405</v>
      </c>
      <c r="G437" s="4">
        <v>5.5832450940130993</v>
      </c>
      <c r="H437" s="4">
        <v>949.52774836467108</v>
      </c>
      <c r="I437" s="4">
        <v>13.694767988618638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65.549017350875886</v>
      </c>
      <c r="G438" s="4">
        <v>5.5805793468011</v>
      </c>
      <c r="H438" s="4">
        <v>1059.5268597822671</v>
      </c>
      <c r="I438" s="4">
        <v>14.231402177329667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64.728177119589148</v>
      </c>
      <c r="G439" s="4">
        <v>5.3661900005150933</v>
      </c>
      <c r="H439" s="4">
        <v>952.4553966668384</v>
      </c>
      <c r="I439" s="4">
        <v>15.40142999845472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61.34729981055839</v>
      </c>
      <c r="G440" s="4">
        <v>4.4029682319186243</v>
      </c>
      <c r="H440" s="4">
        <v>1017.1343227439729</v>
      </c>
      <c r="I440" s="4">
        <v>18.425418048217001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61.321032126809925</v>
      </c>
      <c r="G441" s="4">
        <v>4.3951579597377783</v>
      </c>
      <c r="H441" s="4">
        <v>1073.1317193199127</v>
      </c>
      <c r="I441" s="4">
        <v>18.577964760611849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60.122641991621435</v>
      </c>
      <c r="G442" s="4">
        <v>4.0367916751607051</v>
      </c>
      <c r="H442" s="4">
        <v>1016.0122638917202</v>
      </c>
      <c r="I442" s="4">
        <v>19.42641664967859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68.094892395209484</v>
      </c>
      <c r="G443" s="4">
        <v>6.1718047340826097</v>
      </c>
      <c r="H443" s="4">
        <v>1043.7239349113609</v>
      </c>
      <c r="I443" s="4">
        <v>15.88032544319565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68.215848582524856</v>
      </c>
      <c r="G444" s="4">
        <v>6.1966784048430688</v>
      </c>
      <c r="H444" s="4">
        <v>1097.7322261349477</v>
      </c>
      <c r="I444" s="4">
        <v>16.571095460209243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61.908379800662765</v>
      </c>
      <c r="G445" s="4">
        <v>4.5690451856345975</v>
      </c>
      <c r="H445" s="4">
        <v>978.18968172854488</v>
      </c>
      <c r="I445" s="4">
        <v>18.930954814365403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65.331915821727648</v>
      </c>
      <c r="G446" s="4">
        <v>5.5248534443973831</v>
      </c>
      <c r="H446" s="4">
        <v>888.50828448146581</v>
      </c>
      <c r="I446" s="4">
        <v>18.48343103706841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75.355245504887961</v>
      </c>
      <c r="G447" s="4">
        <v>6.9981340461588379</v>
      </c>
      <c r="H447" s="4">
        <v>1035.9993780153864</v>
      </c>
      <c r="I447" s="4">
        <v>16.501865953841161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62.517616877427002</v>
      </c>
      <c r="G448" s="4">
        <v>4.7473314867828478</v>
      </c>
      <c r="H448" s="4">
        <v>1033.2491104955943</v>
      </c>
      <c r="I448" s="4">
        <v>18.503558017622872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66.708870464383253</v>
      </c>
      <c r="G449" s="4">
        <v>5.8650430865516654</v>
      </c>
      <c r="H449" s="4">
        <v>996.6216810288505</v>
      </c>
      <c r="I449" s="4">
        <v>16.391594855747226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65.288572887338404</v>
      </c>
      <c r="G450" s="4">
        <v>5.513641215998522</v>
      </c>
      <c r="H450" s="4">
        <v>993.50454707199947</v>
      </c>
      <c r="I450" s="4">
        <v>16.472717568002956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65.066636440827068</v>
      </c>
      <c r="G451" s="4">
        <v>5.455788246905402</v>
      </c>
      <c r="H451" s="4">
        <v>1031.4852627489686</v>
      </c>
      <c r="I451" s="4">
        <v>16.103160757220728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64.130331038010155</v>
      </c>
      <c r="G452" s="4">
        <v>5.2041676384824722</v>
      </c>
      <c r="H452" s="4">
        <v>872.40138921282744</v>
      </c>
      <c r="I452" s="4">
        <v>16.288886297380074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72.882022361789012</v>
      </c>
      <c r="G453" s="4">
        <v>6.8810059417116216</v>
      </c>
      <c r="H453" s="4">
        <v>914.9603353139039</v>
      </c>
      <c r="I453" s="4">
        <v>10.856982174865134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60.199905068404838</v>
      </c>
      <c r="G454" s="4">
        <v>4.0599675262944528</v>
      </c>
      <c r="H454" s="4">
        <v>992.01998917543153</v>
      </c>
      <c r="I454" s="4">
        <v>19.300108245685156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64.837627252358885</v>
      </c>
      <c r="G455" s="4">
        <v>5.3953402506752646</v>
      </c>
      <c r="H455" s="4">
        <v>921.46511341689177</v>
      </c>
      <c r="I455" s="4">
        <v>14.383752414190695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69.89740536955064</v>
      </c>
      <c r="G456" s="4">
        <v>6.5076507571572506</v>
      </c>
      <c r="H456" s="4">
        <v>1031.8358835857191</v>
      </c>
      <c r="I456" s="4">
        <v>9.4693969713709976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63.219266730495207</v>
      </c>
      <c r="G457" s="4">
        <v>4.9491845258082812</v>
      </c>
      <c r="H457" s="4">
        <v>1076.316394841936</v>
      </c>
      <c r="I457" s="4">
        <v>15.386867054830784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65.043690135164937</v>
      </c>
      <c r="G458" s="4">
        <v>5.4497653623521032</v>
      </c>
      <c r="H458" s="4">
        <v>940.48325512078407</v>
      </c>
      <c r="I458" s="4">
        <v>12.734428309023519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61.331035894553757</v>
      </c>
      <c r="G459" s="4">
        <v>4.398132743146367</v>
      </c>
      <c r="H459" s="4">
        <v>992.13271091438207</v>
      </c>
      <c r="I459" s="4">
        <v>17.774758113032405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63.170814981460197</v>
      </c>
      <c r="G460" s="4">
        <v>4.9353846386137628</v>
      </c>
      <c r="H460" s="4">
        <v>989.31179487953796</v>
      </c>
      <c r="I460" s="4">
        <v>15.758461445544949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70.143278784409304</v>
      </c>
      <c r="G461" s="4">
        <v>6.5473772055666153</v>
      </c>
      <c r="H461" s="4">
        <v>1003.8491257351889</v>
      </c>
      <c r="I461" s="4">
        <v>10.159616912922411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67.375086753097349</v>
      </c>
      <c r="G462" s="4">
        <v>6.0173381680842031</v>
      </c>
      <c r="H462" s="4">
        <v>961.67244605602809</v>
      </c>
      <c r="I462" s="4">
        <v>12.775539439719321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61.868629390216455</v>
      </c>
      <c r="G463" s="4">
        <v>4.557332090706927</v>
      </c>
      <c r="H463" s="4">
        <v>932.18577736356895</v>
      </c>
      <c r="I463" s="4">
        <v>17.828003727879221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69.412160977582161</v>
      </c>
      <c r="G464" s="4">
        <v>6.4248242289314401</v>
      </c>
      <c r="H464" s="4">
        <v>897.80827474297712</v>
      </c>
      <c r="I464" s="4">
        <v>13.033802056182825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64.442516580839325</v>
      </c>
      <c r="G465" s="4">
        <v>5.2893468953127538</v>
      </c>
      <c r="H465" s="4">
        <v>1052.4297822984377</v>
      </c>
      <c r="I465" s="4">
        <v>16.491523910936909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63.484981702631941</v>
      </c>
      <c r="G466" s="4">
        <v>5.0244599302300976</v>
      </c>
      <c r="H466" s="4">
        <v>1017.34148664341</v>
      </c>
      <c r="I466" s="4">
        <v>17.451080139539805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67.77875963865236</v>
      </c>
      <c r="G467" s="4">
        <v>6.1053034835801734</v>
      </c>
      <c r="H467" s="4">
        <v>872.70176782786007</v>
      </c>
      <c r="I467" s="4">
        <v>15.991160860699711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68.075936727688017</v>
      </c>
      <c r="G468" s="4">
        <v>6.1678777604714732</v>
      </c>
      <c r="H468" s="4">
        <v>1097.7226259201573</v>
      </c>
      <c r="I468" s="4">
        <v>16.609496319371367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60.262557421728729</v>
      </c>
      <c r="G469" s="4">
        <v>4.0787581769488614</v>
      </c>
      <c r="H469" s="4">
        <v>1040.0262527256496</v>
      </c>
      <c r="I469" s="4">
        <v>19.42124182305114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69.433350822454187</v>
      </c>
      <c r="G470" s="4">
        <v>6.4285617915723012</v>
      </c>
      <c r="H470" s="4">
        <v>1072.8095205971908</v>
      </c>
      <c r="I470" s="4">
        <v>17.880958805618466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73.696958303464712</v>
      </c>
      <c r="G471" s="4">
        <v>6.9395420485506207</v>
      </c>
      <c r="H471" s="4">
        <v>1053.9798473495168</v>
      </c>
      <c r="I471" s="4">
        <v>16.560457951449379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73.991379497936933</v>
      </c>
      <c r="G472" s="4">
        <v>6.9559085309113708</v>
      </c>
      <c r="H472" s="4">
        <v>917.9853028436371</v>
      </c>
      <c r="I472" s="4">
        <v>15.558788625451506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64.075752086407505</v>
      </c>
      <c r="G473" s="4">
        <v>5.1891529950499864</v>
      </c>
      <c r="H473" s="4">
        <v>1053.3963843316833</v>
      </c>
      <c r="I473" s="4">
        <v>17.518078341583355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69.806815559222528</v>
      </c>
      <c r="G474" s="4">
        <v>6.4926304587624299</v>
      </c>
      <c r="H474" s="4">
        <v>925.8308768195875</v>
      </c>
      <c r="I474" s="4">
        <v>14.514739082475138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62.583648084356561</v>
      </c>
      <c r="G475" s="4">
        <v>4.7664999284762022</v>
      </c>
      <c r="H475" s="4">
        <v>1043.2554999761587</v>
      </c>
      <c r="I475" s="4">
        <v>17.711500166888861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60.769324770716288</v>
      </c>
      <c r="G476" s="4">
        <v>4.2305698320675251</v>
      </c>
      <c r="H476" s="4">
        <v>915.07685661068922</v>
      </c>
      <c r="I476" s="4">
        <v>18.8851471144866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61.594485123842517</v>
      </c>
      <c r="G477" s="4">
        <v>4.4763212163811792</v>
      </c>
      <c r="H477" s="4">
        <v>982.15877373879368</v>
      </c>
      <c r="I477" s="4">
        <v>18.071036350856463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63.271737279906134</v>
      </c>
      <c r="G478" s="4">
        <v>4.964103894287458</v>
      </c>
      <c r="H478" s="4">
        <v>1095.3213679647624</v>
      </c>
      <c r="I478" s="4">
        <v>16.286320352375142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66.393881499218338</v>
      </c>
      <c r="G479" s="4">
        <v>5.7901137017729818</v>
      </c>
      <c r="H479" s="4">
        <v>1074.5967045672576</v>
      </c>
      <c r="I479" s="4">
        <v>12.936249760165735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60.279297128417596</v>
      </c>
      <c r="G480" s="4">
        <v>4.083778245400536</v>
      </c>
      <c r="H480" s="4">
        <v>909.02792608180016</v>
      </c>
      <c r="I480" s="4">
        <v>19.164887018397856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65.428081383980398</v>
      </c>
      <c r="G481" s="4">
        <v>5.5496275780762252</v>
      </c>
      <c r="H481" s="4">
        <v>990.51654252602543</v>
      </c>
      <c r="I481" s="4">
        <v>12.78494716166969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62.022076794809038</v>
      </c>
      <c r="G482" s="4">
        <v>4.6024975533081394</v>
      </c>
      <c r="H482" s="4">
        <v>958.20083251776941</v>
      </c>
      <c r="I482" s="4">
        <v>16.688344751228684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72.808826552493485</v>
      </c>
      <c r="G483" s="4">
        <v>6.8748056732668053</v>
      </c>
      <c r="H483" s="4">
        <v>934.95826855775556</v>
      </c>
      <c r="I483" s="4">
        <v>7.0425087491771752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72.980211231807075</v>
      </c>
      <c r="G484" s="4">
        <v>6.8890808557228924</v>
      </c>
      <c r="H484" s="4">
        <v>986.96302695190764</v>
      </c>
      <c r="I484" s="4">
        <v>7.9436765771084286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74.081371190315508</v>
      </c>
      <c r="G485" s="4">
        <v>6.9604003993976908</v>
      </c>
      <c r="H485" s="4">
        <v>1051.9868001331326</v>
      </c>
      <c r="I485" s="4">
        <v>8.6451985355418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71.551391790876053</v>
      </c>
      <c r="G486" s="4">
        <v>6.7445535027460419</v>
      </c>
      <c r="H486" s="4">
        <v>912.91485116758201</v>
      </c>
      <c r="I486" s="4">
        <v>10.351488324179858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67.859920398087667</v>
      </c>
      <c r="G487" s="4">
        <v>6.1225797715151113</v>
      </c>
      <c r="H487" s="4">
        <v>1034.707526590505</v>
      </c>
      <c r="I487" s="4">
        <v>13.132260685454668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60.485105303166876</v>
      </c>
      <c r="G488" s="4">
        <v>4.1454745184403592</v>
      </c>
      <c r="H488" s="4">
        <v>1058.0484915061468</v>
      </c>
      <c r="I488" s="4">
        <v>19.112067950825708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61.3924174492454</v>
      </c>
      <c r="G489" s="4">
        <v>4.416376714888143</v>
      </c>
      <c r="H489" s="4">
        <v>998.13879223829599</v>
      </c>
      <c r="I489" s="4">
        <v>18.528454331927666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69.357574090134804</v>
      </c>
      <c r="G490" s="4">
        <v>6.4151458321328372</v>
      </c>
      <c r="H490" s="4">
        <v>955.80504861071097</v>
      </c>
      <c r="I490" s="4">
        <v>14.669708335734324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60.452696698258045</v>
      </c>
      <c r="G491" s="4">
        <v>4.1357626276896537</v>
      </c>
      <c r="H491" s="4">
        <v>967.04525420922994</v>
      </c>
      <c r="I491" s="4">
        <v>19.273728953850576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64.016775987065657</v>
      </c>
      <c r="G492" s="4">
        <v>5.1728888930167232</v>
      </c>
      <c r="H492" s="4">
        <v>912.39096296433888</v>
      </c>
      <c r="I492" s="4">
        <v>17.93614814264437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61.473665246272326</v>
      </c>
      <c r="G493" s="4">
        <v>4.4405011390285019</v>
      </c>
      <c r="H493" s="4">
        <v>1022.1468337130095</v>
      </c>
      <c r="I493" s="4">
        <v>19.059498860971498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63.916413405508813</v>
      </c>
      <c r="G494" s="4">
        <v>5.1451179792217232</v>
      </c>
      <c r="H494" s="4">
        <v>925.38170599307387</v>
      </c>
      <c r="I494" s="4">
        <v>18.736588013852185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61.257916368782276</v>
      </c>
      <c r="G495" s="4">
        <v>4.3763804635027634</v>
      </c>
      <c r="H495" s="4">
        <v>909.12546015450096</v>
      </c>
      <c r="I495" s="4">
        <v>19.123619536497237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66.62159906890345</v>
      </c>
      <c r="G496" s="4">
        <v>5.8444651904671643</v>
      </c>
      <c r="H496" s="4">
        <v>878.61482173015577</v>
      </c>
      <c r="I496" s="4">
        <v>17.040713079377113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67.891362316320311</v>
      </c>
      <c r="G497" s="4">
        <v>6.1292351445334763</v>
      </c>
      <c r="H497" s="4">
        <v>1076.7097450481779</v>
      </c>
      <c r="I497" s="4">
        <v>15.951274759110875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69.907313246820266</v>
      </c>
      <c r="G498" s="4">
        <v>6.5092810763028259</v>
      </c>
      <c r="H498" s="4">
        <v>1073.8364270254342</v>
      </c>
      <c r="I498" s="4">
        <v>14.481437847394346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64.224796416234625</v>
      </c>
      <c r="G499" s="4">
        <v>5.230069991499259</v>
      </c>
      <c r="H499" s="4">
        <v>1063.4100233304998</v>
      </c>
      <c r="I499" s="4">
        <v>16.629836686501729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64.957087739807108</v>
      </c>
      <c r="G500" s="4">
        <v>5.4269656924765748</v>
      </c>
      <c r="H500" s="4">
        <v>893.47565523082551</v>
      </c>
      <c r="I500" s="4">
        <v>15.694758153395799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66.274554133710708</v>
      </c>
      <c r="G501" s="4">
        <v>5.7612602705073011</v>
      </c>
      <c r="H501" s="4">
        <v>884.58708675683579</v>
      </c>
      <c r="I501" s="4">
        <v>14.216219188478096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DE54-EB3D-4549-BB97-0774387BEE9F}">
  <dimension ref="A1:I501"/>
  <sheetViews>
    <sheetView tabSelected="1" workbookViewId="0">
      <selection activeCell="I1" sqref="B1:I1048576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66.296362047810106</v>
      </c>
      <c r="G2" s="4">
        <v>5.7665522872559762</v>
      </c>
      <c r="H2" s="4">
        <v>896.5888507624187</v>
      </c>
      <c r="I2" s="4">
        <v>11.256089326138779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62.999108004171987</v>
      </c>
      <c r="G3" s="4">
        <v>4.8863049696085747</v>
      </c>
      <c r="H3" s="4">
        <v>984.29543498986948</v>
      </c>
      <c r="I3" s="4">
        <v>15.659345131696174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61.076186312537743</v>
      </c>
      <c r="G4" s="4">
        <v>4.3222330474475763</v>
      </c>
      <c r="H4" s="4">
        <v>1054.1074110158158</v>
      </c>
      <c r="I4" s="4">
        <v>18.211067810209691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64.878742385708449</v>
      </c>
      <c r="G5" s="4">
        <v>5.4062475912370793</v>
      </c>
      <c r="H5" s="4">
        <v>887.46874919707898</v>
      </c>
      <c r="I5" s="4">
        <v>14.343758832130709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68.951764685745331</v>
      </c>
      <c r="G6" s="4">
        <v>6.3409583603060273</v>
      </c>
      <c r="H6" s="4">
        <v>947.78031945343537</v>
      </c>
      <c r="I6" s="4">
        <v>11.696805465646573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63.668901204477464</v>
      </c>
      <c r="G7" s="4">
        <v>5.0761427867109052</v>
      </c>
      <c r="H7" s="4">
        <v>884.35871426223696</v>
      </c>
      <c r="I7" s="4">
        <v>16.271571639867282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69.641747548157412</v>
      </c>
      <c r="G8" s="4">
        <v>6.4647361840248525</v>
      </c>
      <c r="H8" s="4">
        <v>1050.8215787280083</v>
      </c>
      <c r="I8" s="4">
        <v>12.927370175933728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60.922642681518646</v>
      </c>
      <c r="G9" s="4">
        <v>4.2764002627769511</v>
      </c>
      <c r="H9" s="4">
        <v>871.09213342092562</v>
      </c>
      <c r="I9" s="4">
        <v>18.855066053520446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62.63927293952667</v>
      </c>
      <c r="G10" s="4">
        <v>4.7826215712906501</v>
      </c>
      <c r="H10" s="4">
        <v>883.26087385709684</v>
      </c>
      <c r="I10" s="4">
        <v>17.934756857418702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61.176729386848521</v>
      </c>
      <c r="G11" s="4">
        <v>4.352204676012235</v>
      </c>
      <c r="H11" s="4">
        <v>915.11740155867074</v>
      </c>
      <c r="I11" s="4">
        <v>18.912992206646276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60.938032868362761</v>
      </c>
      <c r="G12" s="4">
        <v>4.2809973518189564</v>
      </c>
      <c r="H12" s="4">
        <v>926.09366578393963</v>
      </c>
      <c r="I12" s="4">
        <v>19.12533686424139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60.067090727889394</v>
      </c>
      <c r="G13" s="4">
        <v>4.020127067373914</v>
      </c>
      <c r="H13" s="4">
        <v>875.00670902245793</v>
      </c>
      <c r="I13" s="4">
        <v>19.473163910168111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60.291268896411239</v>
      </c>
      <c r="G14" s="4">
        <v>4.0873683141747605</v>
      </c>
      <c r="H14" s="4">
        <v>1079.0291227713915</v>
      </c>
      <c r="I14" s="4">
        <v>19.412631685825239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64.358352730381029</v>
      </c>
      <c r="G15" s="4">
        <v>5.2665032151068409</v>
      </c>
      <c r="H15" s="4">
        <v>1045.4221677383689</v>
      </c>
      <c r="I15" s="4">
        <v>18.655664523262107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69.506634903177797</v>
      </c>
      <c r="G16" s="4">
        <v>6.4414038004548875</v>
      </c>
      <c r="H16" s="4">
        <v>975.81380126681825</v>
      </c>
      <c r="I16" s="4">
        <v>17.058596199545114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61.333793354131657</v>
      </c>
      <c r="G17" s="4">
        <v>4.3989526487785664</v>
      </c>
      <c r="H17" s="4">
        <v>960.1329842162595</v>
      </c>
      <c r="I17" s="4">
        <v>18.835078918702386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63.38525537559385</v>
      </c>
      <c r="G18" s="4">
        <v>4.9962900213773889</v>
      </c>
      <c r="H18" s="4">
        <v>1023.3320966737924</v>
      </c>
      <c r="I18" s="4">
        <v>17.839516631037686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65.188378162486046</v>
      </c>
      <c r="G19" s="4">
        <v>5.4876137114806909</v>
      </c>
      <c r="H19" s="4">
        <v>964.49587123716026</v>
      </c>
      <c r="I19" s="4">
        <v>16.028901339878388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66.835638041770366</v>
      </c>
      <c r="G20" s="4">
        <v>5.8946804260120942</v>
      </c>
      <c r="H20" s="4">
        <v>985.63156014200399</v>
      </c>
      <c r="I20" s="4">
        <v>14.447518863967749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67.28906687565231</v>
      </c>
      <c r="G21" s="4">
        <v>5.9981635844816701</v>
      </c>
      <c r="H21" s="4">
        <v>1039.6660545281607</v>
      </c>
      <c r="I21" s="4">
        <v>14.171563774715546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69.71785340192757</v>
      </c>
      <c r="G22" s="4">
        <v>6.4776809504196287</v>
      </c>
      <c r="H22" s="4">
        <v>1016.8258936501398</v>
      </c>
      <c r="I22" s="4">
        <v>12.066957148741116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71.808958999847917</v>
      </c>
      <c r="G23" s="4">
        <v>6.7748407355360563</v>
      </c>
      <c r="H23" s="4">
        <v>910.92494691184538</v>
      </c>
      <c r="I23" s="4">
        <v>9.3255839697011282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61.742205855260046</v>
      </c>
      <c r="G24" s="4">
        <v>4.5200217240092462</v>
      </c>
      <c r="H24" s="4">
        <v>1025.1733405746697</v>
      </c>
      <c r="I24" s="4">
        <v>17.419913103963012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60.68681114692599</v>
      </c>
      <c r="G25" s="4">
        <v>4.2058813945900217</v>
      </c>
      <c r="H25" s="4">
        <v>937.06862713152998</v>
      </c>
      <c r="I25" s="4">
        <v>18.676474421639913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64.286829567936906</v>
      </c>
      <c r="G26" s="4">
        <v>5.2470198821720491</v>
      </c>
      <c r="H26" s="4">
        <v>1098.4156732940573</v>
      </c>
      <c r="I26" s="4">
        <v>13.680573883197104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67.592805107057302</v>
      </c>
      <c r="G27" s="4">
        <v>6.0651992652715521</v>
      </c>
      <c r="H27" s="4">
        <v>1018.6883997550905</v>
      </c>
      <c r="I27" s="4">
        <v>10.550803183823271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64.925974346166981</v>
      </c>
      <c r="G28" s="4">
        <v>5.4187482997824219</v>
      </c>
      <c r="H28" s="4">
        <v>920.47291609992749</v>
      </c>
      <c r="I28" s="4">
        <v>13.825006800870312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68.02607046805629</v>
      </c>
      <c r="G29" s="4">
        <v>6.1575099940595965</v>
      </c>
      <c r="H29" s="4">
        <v>875.71916999801988</v>
      </c>
      <c r="I29" s="4">
        <v>11.589130021781482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69.591964237678994</v>
      </c>
      <c r="G30" s="4">
        <v>6.4561913104928017</v>
      </c>
      <c r="H30" s="4">
        <v>948.81873043683095</v>
      </c>
      <c r="I30" s="4">
        <v>11.312695631690659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69.420598190515591</v>
      </c>
      <c r="G31" s="4">
        <v>6.4263137289436409</v>
      </c>
      <c r="H31" s="4">
        <v>997.80877124298127</v>
      </c>
      <c r="I31" s="4">
        <v>11.412287570187862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60.135632330635893</v>
      </c>
      <c r="G32" s="4">
        <v>4.0406884516473101</v>
      </c>
      <c r="H32" s="4">
        <v>1093.0135628172159</v>
      </c>
      <c r="I32" s="4">
        <v>19.377934645058073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64.298442386811047</v>
      </c>
      <c r="G33" s="4">
        <v>5.2501876470064266</v>
      </c>
      <c r="H33" s="4">
        <v>895.41672921566885</v>
      </c>
      <c r="I33" s="4">
        <v>16.166166274649527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65.99064903597494</v>
      </c>
      <c r="G34" s="4">
        <v>5.6916113748399493</v>
      </c>
      <c r="H34" s="4">
        <v>860.56387045828001</v>
      </c>
      <c r="I34" s="4">
        <v>15.552906792040117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66.100263512434253</v>
      </c>
      <c r="G35" s="4">
        <v>5.7186671759380729</v>
      </c>
      <c r="H35" s="4">
        <v>973.57288905864607</v>
      </c>
      <c r="I35" s="4">
        <v>16.062665648123851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62.892755027297369</v>
      </c>
      <c r="G36" s="4">
        <v>4.8557737151376594</v>
      </c>
      <c r="H36" s="4">
        <v>904.28525790504591</v>
      </c>
      <c r="I36" s="4">
        <v>18.358968379816453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60.554717455730781</v>
      </c>
      <c r="G37" s="4">
        <v>4.1663299033914125</v>
      </c>
      <c r="H37" s="4">
        <v>931.05544330113048</v>
      </c>
      <c r="I37" s="4">
        <v>19.278226795478119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63.452566067319545</v>
      </c>
      <c r="G38" s="4">
        <v>5.0153144572208088</v>
      </c>
      <c r="H38" s="4">
        <v>1097.338438152407</v>
      </c>
      <c r="I38" s="4">
        <v>18.823123695186126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65.311537902274608</v>
      </c>
      <c r="G39" s="4">
        <v>5.5195855085773093</v>
      </c>
      <c r="H39" s="4">
        <v>953.50652850285906</v>
      </c>
      <c r="I39" s="4">
        <v>17.980414491422689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66.127432869712635</v>
      </c>
      <c r="G40" s="4">
        <v>5.7253414942526906</v>
      </c>
      <c r="H40" s="4">
        <v>1022.5751138314175</v>
      </c>
      <c r="I40" s="4">
        <v>17.774658505747308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62.482071697142189</v>
      </c>
      <c r="G41" s="4">
        <v>4.7369994011301575</v>
      </c>
      <c r="H41" s="4">
        <v>1075.2456664670433</v>
      </c>
      <c r="I41" s="4">
        <v>18.27166766478307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63.093221929436851</v>
      </c>
      <c r="G42" s="4">
        <v>4.9132392040115551</v>
      </c>
      <c r="H42" s="4">
        <v>1031.3044130680039</v>
      </c>
      <c r="I42" s="4">
        <v>17.97793465998074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62.451022307352687</v>
      </c>
      <c r="G43" s="4">
        <v>4.7279665041188501</v>
      </c>
      <c r="H43" s="4">
        <v>1053.2426555013728</v>
      </c>
      <c r="I43" s="4">
        <v>18.044066991762303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63.124800923881281</v>
      </c>
      <c r="G44" s="4">
        <v>4.9222587132222442</v>
      </c>
      <c r="H44" s="4">
        <v>1072.307419571074</v>
      </c>
      <c r="I44" s="4">
        <v>17.348063002481428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60.838994179448804</v>
      </c>
      <c r="G45" s="4">
        <v>4.2514030690320146</v>
      </c>
      <c r="H45" s="4">
        <v>1019.0838010230107</v>
      </c>
      <c r="I45" s="4">
        <v>18.829591815914625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65.865365790775172</v>
      </c>
      <c r="G46" s="4">
        <v>5.6604393834458149</v>
      </c>
      <c r="H46" s="4">
        <v>864.55347979448197</v>
      </c>
      <c r="I46" s="4">
        <v>14.518681849662554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68.804123109001637</v>
      </c>
      <c r="G47" s="4">
        <v>6.3130045532212584</v>
      </c>
      <c r="H47" s="4">
        <v>1089.7710015177404</v>
      </c>
      <c r="I47" s="4">
        <v>11.789984822595805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69.361923921109465</v>
      </c>
      <c r="G48" s="4">
        <v>6.4159197110863939</v>
      </c>
      <c r="H48" s="4">
        <v>968.80530657036218</v>
      </c>
      <c r="I48" s="4">
        <v>10.641627726016553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65.460668239320029</v>
      </c>
      <c r="G49" s="4">
        <v>5.5579901967428542</v>
      </c>
      <c r="H49" s="4">
        <v>996.5193300655809</v>
      </c>
      <c r="I49" s="4">
        <v>13.268039213028583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67.951970388640262</v>
      </c>
      <c r="G50" s="4">
        <v>6.1420047231739208</v>
      </c>
      <c r="H50" s="4">
        <v>981.71400157439132</v>
      </c>
      <c r="I50" s="4">
        <v>10.217979532913013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66.536735352975356</v>
      </c>
      <c r="G51" s="4">
        <v>5.8243202729305725</v>
      </c>
      <c r="H51" s="4">
        <v>1094.6081067576436</v>
      </c>
      <c r="I51" s="4">
        <v>10.98650539299066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61.016077605554933</v>
      </c>
      <c r="G52" s="4">
        <v>4.3042990461332602</v>
      </c>
      <c r="H52" s="4">
        <v>1044.1014330153778</v>
      </c>
      <c r="I52" s="4">
        <v>18.282803815466956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63.747587766903735</v>
      </c>
      <c r="G53" s="4">
        <v>5.0981441749107272</v>
      </c>
      <c r="H53" s="4">
        <v>1032.3660480583035</v>
      </c>
      <c r="I53" s="4">
        <v>15.107423300357093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65.565727155199809</v>
      </c>
      <c r="G54" s="4">
        <v>5.5848378987565033</v>
      </c>
      <c r="H54" s="4">
        <v>985.52827929958551</v>
      </c>
      <c r="I54" s="4">
        <v>14.21720700414499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69.044471975089778</v>
      </c>
      <c r="G55" s="4">
        <v>6.3582507300422417</v>
      </c>
      <c r="H55" s="4">
        <v>958.78608357668077</v>
      </c>
      <c r="I55" s="4">
        <v>12.425247809873275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70.096313055103579</v>
      </c>
      <c r="G56" s="4">
        <v>6.5399070788437657</v>
      </c>
      <c r="H56" s="4">
        <v>1099.846635692948</v>
      </c>
      <c r="I56" s="4">
        <v>12.726914456416624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61.653782004187335</v>
      </c>
      <c r="G57" s="4">
        <v>4.4938761492089929</v>
      </c>
      <c r="H57" s="4">
        <v>923.16462538306962</v>
      </c>
      <c r="I57" s="4">
        <v>18.34762231851235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60.327739065249098</v>
      </c>
      <c r="G58" s="4">
        <v>4.0983041188191454</v>
      </c>
      <c r="H58" s="4">
        <v>1099.0327680396065</v>
      </c>
      <c r="I58" s="4">
        <v>19.303391762361709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64.490896181632877</v>
      </c>
      <c r="G59" s="4">
        <v>5.3024368098667782</v>
      </c>
      <c r="H59" s="4">
        <v>948.43414560328893</v>
      </c>
      <c r="I59" s="4">
        <v>17.329271983555369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69.228989014617355</v>
      </c>
      <c r="G60" s="4">
        <v>6.3920634626376831</v>
      </c>
      <c r="H60" s="4">
        <v>942.79735448754593</v>
      </c>
      <c r="I60" s="4">
        <v>16.310582049816425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72.372548803603877</v>
      </c>
      <c r="G61" s="4">
        <v>6.8346664970459381</v>
      </c>
      <c r="H61" s="4">
        <v>954.94488883234862</v>
      </c>
      <c r="I61" s="4">
        <v>16.665333502954063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65.715714422169469</v>
      </c>
      <c r="G62" s="4">
        <v>5.6228631418974935</v>
      </c>
      <c r="H62" s="4">
        <v>1055.5409543806325</v>
      </c>
      <c r="I62" s="4">
        <v>18.418091238735006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67.986932088077992</v>
      </c>
      <c r="G63" s="4">
        <v>6.1493350853552933</v>
      </c>
      <c r="H63" s="4">
        <v>1049.7164450284517</v>
      </c>
      <c r="I63" s="4">
        <v>17.350664914644707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63.492546306343044</v>
      </c>
      <c r="G64" s="4">
        <v>5.0265925978730621</v>
      </c>
      <c r="H64" s="4">
        <v>1028.3421975326244</v>
      </c>
      <c r="I64" s="4">
        <v>18.131209869502584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71.527956040079971</v>
      </c>
      <c r="G65" s="4">
        <v>6.7417070232815464</v>
      </c>
      <c r="H65" s="4">
        <v>1001.9139023410938</v>
      </c>
      <c r="I65" s="4">
        <v>14.930488294530758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60.884246122801038</v>
      </c>
      <c r="G66" s="4">
        <v>4.2649282798284327</v>
      </c>
      <c r="H66" s="4">
        <v>926.0883094266095</v>
      </c>
      <c r="I66" s="4">
        <v>18.970143440343136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63.58238704542682</v>
      </c>
      <c r="G67" s="4">
        <v>5.0518758906928483</v>
      </c>
      <c r="H67" s="4">
        <v>860.35062529689765</v>
      </c>
      <c r="I67" s="4">
        <v>17.045622921716685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69.310867953481008</v>
      </c>
      <c r="G68" s="4">
        <v>6.4068075716214459</v>
      </c>
      <c r="H68" s="4">
        <v>1014.8022691905405</v>
      </c>
      <c r="I68" s="4">
        <v>13.081846475676144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72.240377627430831</v>
      </c>
      <c r="G69" s="4">
        <v>6.8214377717023016</v>
      </c>
      <c r="H69" s="4">
        <v>920.94047925723407</v>
      </c>
      <c r="I69" s="4">
        <v>11.035686684893095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65.85044954745085</v>
      </c>
      <c r="G70" s="4">
        <v>5.6567105832595974</v>
      </c>
      <c r="H70" s="4">
        <v>952.5522368610865</v>
      </c>
      <c r="I70" s="4">
        <v>13.977631389134675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67.339630521245056</v>
      </c>
      <c r="G71" s="4">
        <v>6.0094526662720034</v>
      </c>
      <c r="H71" s="4">
        <v>1070.6698175554241</v>
      </c>
      <c r="I71" s="4">
        <v>12.132006890335989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61.782379450660606</v>
      </c>
      <c r="G72" s="4">
        <v>4.5318871292830085</v>
      </c>
      <c r="H72" s="4">
        <v>962.17729570976098</v>
      </c>
      <c r="I72" s="4">
        <v>17.372451482867966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61.196366788998134</v>
      </c>
      <c r="G73" s="4">
        <v>4.3580544732095898</v>
      </c>
      <c r="H73" s="4">
        <v>895.11935149106989</v>
      </c>
      <c r="I73" s="4">
        <v>17.948430616091777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71.391941099647397</v>
      </c>
      <c r="G74" s="4">
        <v>6.7248899975284617</v>
      </c>
      <c r="H74" s="4">
        <v>868.90829666584284</v>
      </c>
      <c r="I74" s="4">
        <v>6.7838466782005122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63.505070418389131</v>
      </c>
      <c r="G75" s="4">
        <v>5.0301221938742415</v>
      </c>
      <c r="H75" s="4">
        <v>871.34337406462475</v>
      </c>
      <c r="I75" s="4">
        <v>14.692763095253541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70.085221434355716</v>
      </c>
      <c r="G76" s="4">
        <v>6.5381347188401975</v>
      </c>
      <c r="H76" s="4">
        <v>1022.8460449062801</v>
      </c>
      <c r="I76" s="4">
        <v>9.3474611246392101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60.220440206848735</v>
      </c>
      <c r="G77" s="4">
        <v>4.0661267061617448</v>
      </c>
      <c r="H77" s="4">
        <v>918.02204223538729</v>
      </c>
      <c r="I77" s="4">
        <v>19.257535410740267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63.071108305308442</v>
      </c>
      <c r="G78" s="4">
        <v>4.9069177419688508</v>
      </c>
      <c r="H78" s="4">
        <v>1060.3023059139896</v>
      </c>
      <c r="I78" s="4">
        <v>16.476940860103831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62.091778782904427</v>
      </c>
      <c r="G79" s="4">
        <v>4.6229673071250987</v>
      </c>
      <c r="H79" s="4">
        <v>940.20765576904171</v>
      </c>
      <c r="I79" s="4">
        <v>17.631098078624703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64.657268852662682</v>
      </c>
      <c r="G80" s="4">
        <v>5.3472171659509353</v>
      </c>
      <c r="H80" s="4">
        <v>1000.4490723886503</v>
      </c>
      <c r="I80" s="4">
        <v>15.907420890797505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71.218381934183839</v>
      </c>
      <c r="G81" s="4">
        <v>6.70269936889511</v>
      </c>
      <c r="H81" s="4">
        <v>1037.9008997896317</v>
      </c>
      <c r="I81" s="4">
        <v>13.193701472578077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62.752446300079207</v>
      </c>
      <c r="G82" s="4">
        <v>4.8153471007368323</v>
      </c>
      <c r="H82" s="4">
        <v>1076.2717823669122</v>
      </c>
      <c r="I82" s="4">
        <v>17.869305798526334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64.588715262396207</v>
      </c>
      <c r="G83" s="4">
        <v>5.3288099583257571</v>
      </c>
      <c r="H83" s="4">
        <v>869.4429366527753</v>
      </c>
      <c r="I83" s="4">
        <v>17.28531673612374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65.85175521195471</v>
      </c>
      <c r="G84" s="4">
        <v>5.6570371238964281</v>
      </c>
      <c r="H84" s="4">
        <v>907.55234570796551</v>
      </c>
      <c r="I84" s="4">
        <v>17.290617168138098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68.656800953133995</v>
      </c>
      <c r="G85" s="4">
        <v>6.2846086740567131</v>
      </c>
      <c r="H85" s="4">
        <v>1040.7615362246856</v>
      </c>
      <c r="I85" s="4">
        <v>17.215391325943287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69.162250204676141</v>
      </c>
      <c r="G86" s="4">
        <v>6.3799269938034051</v>
      </c>
      <c r="H86" s="4">
        <v>1048.7933089979344</v>
      </c>
      <c r="I86" s="4">
        <v>17.913382004131062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72.149922175521141</v>
      </c>
      <c r="G87" s="4">
        <v>6.8121000552606734</v>
      </c>
      <c r="H87" s="4">
        <v>960.93736668508689</v>
      </c>
      <c r="I87" s="4">
        <v>16.687899944739325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71.432252968757382</v>
      </c>
      <c r="G88" s="4">
        <v>6.7299269019570085</v>
      </c>
      <c r="H88" s="4">
        <v>1034.9099756339856</v>
      </c>
      <c r="I88" s="4">
        <v>15.86009746405732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60.871706062432402</v>
      </c>
      <c r="G89" s="4">
        <v>4.2611807522598752</v>
      </c>
      <c r="H89" s="4">
        <v>968.08706025075332</v>
      </c>
      <c r="I89" s="4">
        <v>19.064698746233542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74.276453551937152</v>
      </c>
      <c r="G90" s="4">
        <v>6.969314154438214</v>
      </c>
      <c r="H90" s="4">
        <v>1021.9897713848127</v>
      </c>
      <c r="I90" s="4">
        <v>13.56137169112357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71.493220779892312</v>
      </c>
      <c r="G91" s="4">
        <v>6.7374604237336424</v>
      </c>
      <c r="H91" s="4">
        <v>913.91248680791125</v>
      </c>
      <c r="I91" s="4">
        <v>13.112592344621502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61.063141104373457</v>
      </c>
      <c r="G92" s="4">
        <v>4.3183418530428996</v>
      </c>
      <c r="H92" s="4">
        <v>864.10611395101432</v>
      </c>
      <c r="I92" s="4">
        <v>18.651088391885597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64.364327382398642</v>
      </c>
      <c r="G93" s="4">
        <v>5.2681278273629033</v>
      </c>
      <c r="H93" s="4">
        <v>1008.4227092757876</v>
      </c>
      <c r="I93" s="4">
        <v>15.695616517911288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64.914427635469096</v>
      </c>
      <c r="G94" s="4">
        <v>5.4156951867840126</v>
      </c>
      <c r="H94" s="4">
        <v>1049.4718983955947</v>
      </c>
      <c r="I94" s="4">
        <v>14.781016044053288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62.48311752742282</v>
      </c>
      <c r="G95" s="4">
        <v>4.7373035311598821</v>
      </c>
      <c r="H95" s="4">
        <v>1021.2457678437199</v>
      </c>
      <c r="I95" s="4">
        <v>16.796553719080432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68.696601311108097</v>
      </c>
      <c r="G96" s="4">
        <v>6.2923292092097398</v>
      </c>
      <c r="H96" s="4">
        <v>922.76410973640327</v>
      </c>
      <c r="I96" s="4">
        <v>10.330683163161041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70.480227564306176</v>
      </c>
      <c r="G97" s="4">
        <v>6.5993131344661462</v>
      </c>
      <c r="H97" s="4">
        <v>991.86643771148874</v>
      </c>
      <c r="I97" s="4">
        <v>8.2363097506466989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64.293300197580578</v>
      </c>
      <c r="G98" s="4">
        <v>5.2487851594622681</v>
      </c>
      <c r="H98" s="4">
        <v>1084.4162617198208</v>
      </c>
      <c r="I98" s="4">
        <v>13.672335922509415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67.497130373035745</v>
      </c>
      <c r="G99" s="4">
        <v>6.0442862936494155</v>
      </c>
      <c r="H99" s="4">
        <v>1071.6814287645498</v>
      </c>
      <c r="I99" s="4">
        <v>10.641426060852531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70.680079177833406</v>
      </c>
      <c r="G100" s="4">
        <v>6.6287269522956311</v>
      </c>
      <c r="H100" s="4">
        <v>1057.8762423174319</v>
      </c>
      <c r="I100" s="4">
        <v>8.9850921908174772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66.166597412656046</v>
      </c>
      <c r="G101" s="4">
        <v>5.7349400787159377</v>
      </c>
      <c r="H101" s="4">
        <v>918.57831335957201</v>
      </c>
      <c r="I101" s="4">
        <v>13.138553044708228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64.192840395054105</v>
      </c>
      <c r="G102" s="4">
        <v>5.2213198389916835</v>
      </c>
      <c r="H102" s="4">
        <v>1031.4071066129973</v>
      </c>
      <c r="I102" s="4">
        <v>15.428933870027722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66.26032952222269</v>
      </c>
      <c r="G103" s="4">
        <v>5.7578039404043153</v>
      </c>
      <c r="H103" s="4">
        <v>881.58593464680143</v>
      </c>
      <c r="I103" s="4">
        <v>14.226588178787056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68.337698120552716</v>
      </c>
      <c r="G104" s="4">
        <v>6.2214108289501766</v>
      </c>
      <c r="H104" s="4">
        <v>1082.7404702763167</v>
      </c>
      <c r="I104" s="4">
        <v>13.576237789466195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75.312796810044915</v>
      </c>
      <c r="G105" s="4">
        <v>6.9976579568531188</v>
      </c>
      <c r="H105" s="4">
        <v>1056.999219318951</v>
      </c>
      <c r="I105" s="4">
        <v>12.505464767342723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64.120878783122663</v>
      </c>
      <c r="G106" s="4">
        <v>5.2015698833595563</v>
      </c>
      <c r="H106" s="4">
        <v>867.40052329445314</v>
      </c>
      <c r="I106" s="4">
        <v>17.096860233280889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63.026743401393354</v>
      </c>
      <c r="G107" s="4">
        <v>4.8942221246248394</v>
      </c>
      <c r="H107" s="4">
        <v>904.29807404154167</v>
      </c>
      <c r="I107" s="4">
        <v>18.009629792291936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69.767604035535356</v>
      </c>
      <c r="G108" s="4">
        <v>6.4860654620809388</v>
      </c>
      <c r="H108" s="4">
        <v>995.8286884873603</v>
      </c>
      <c r="I108" s="4">
        <v>16.185246050558746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62.300448097228895</v>
      </c>
      <c r="G109" s="4">
        <v>4.6840634590829238</v>
      </c>
      <c r="H109" s="4">
        <v>1013.2280211530276</v>
      </c>
      <c r="I109" s="4">
        <v>18.815936540917075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63.834852433522123</v>
      </c>
      <c r="G110" s="4">
        <v>5.1224644970184521</v>
      </c>
      <c r="H110" s="4">
        <v>875.37415483233951</v>
      </c>
      <c r="I110" s="4">
        <v>18.751690335321033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62.576256990454233</v>
      </c>
      <c r="G111" s="4">
        <v>4.7643559863399201</v>
      </c>
      <c r="H111" s="4">
        <v>929.25478532877992</v>
      </c>
      <c r="I111" s="4">
        <v>18.735644013660078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66.737026897196785</v>
      </c>
      <c r="G112" s="4">
        <v>5.8716519160083811</v>
      </c>
      <c r="H112" s="4">
        <v>959.62388397200277</v>
      </c>
      <c r="I112" s="4">
        <v>17.004464111988824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67.994377581281086</v>
      </c>
      <c r="G113" s="4">
        <v>6.1508927795557007</v>
      </c>
      <c r="H113" s="4">
        <v>1047.7169642598519</v>
      </c>
      <c r="I113" s="4">
        <v>15.915178700740499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71.062373432910405</v>
      </c>
      <c r="G114" s="4">
        <v>6.6820577215925123</v>
      </c>
      <c r="H114" s="4">
        <v>1070.8940192405307</v>
      </c>
      <c r="I114" s="4">
        <v>14.135884556814977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67.77512920229988</v>
      </c>
      <c r="G115" s="4">
        <v>6.1045274417654172</v>
      </c>
      <c r="H115" s="4">
        <v>967.70150914725514</v>
      </c>
      <c r="I115" s="4">
        <v>14.589435969214026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69.954422466038807</v>
      </c>
      <c r="G116" s="4">
        <v>6.5169990660765258</v>
      </c>
      <c r="H116" s="4">
        <v>1032.8389996886922</v>
      </c>
      <c r="I116" s="4">
        <v>12.788002490462597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68.749514911245072</v>
      </c>
      <c r="G117" s="4">
        <v>6.302537221888592</v>
      </c>
      <c r="H117" s="4">
        <v>968.76751240729618</v>
      </c>
      <c r="I117" s="4">
        <v>12.592388334334222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67.088681661813396</v>
      </c>
      <c r="G118" s="4">
        <v>5.9529250422151243</v>
      </c>
      <c r="H118" s="4">
        <v>921.65097501407172</v>
      </c>
      <c r="I118" s="4">
        <v>12.990249859282919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61.123499156551148</v>
      </c>
      <c r="G119" s="4">
        <v>4.3363411257374525</v>
      </c>
      <c r="H119" s="4">
        <v>955.11211370857916</v>
      </c>
      <c r="I119" s="4">
        <v>18.266749205629342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67.106692997149878</v>
      </c>
      <c r="G120" s="4">
        <v>5.9570235891180676</v>
      </c>
      <c r="H120" s="4">
        <v>892.65234119637273</v>
      </c>
      <c r="I120" s="4">
        <v>11.671905643527728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72.77763259884486</v>
      </c>
      <c r="G121" s="4">
        <v>6.8721164708024283</v>
      </c>
      <c r="H121" s="4">
        <v>1079.9573721569341</v>
      </c>
      <c r="I121" s="4">
        <v>7.0541619598561427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60.701430352334505</v>
      </c>
      <c r="G122" s="4">
        <v>4.2102565946852897</v>
      </c>
      <c r="H122" s="4">
        <v>918.07008553156174</v>
      </c>
      <c r="I122" s="4">
        <v>18.518802558135313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72.057937103431897</v>
      </c>
      <c r="G123" s="4">
        <v>6.8023684816626542</v>
      </c>
      <c r="H123" s="4">
        <v>919.9341228272209</v>
      </c>
      <c r="I123" s="4">
        <v>7.3564032461284956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65.241804686552172</v>
      </c>
      <c r="G124" s="4">
        <v>5.5015110290331606</v>
      </c>
      <c r="H124" s="4">
        <v>1054.5005036763444</v>
      </c>
      <c r="I124" s="4">
        <v>13.493955883867358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68.359875747479478</v>
      </c>
      <c r="G125" s="4">
        <v>6.2258769647676573</v>
      </c>
      <c r="H125" s="4">
        <v>940.74195898825587</v>
      </c>
      <c r="I125" s="4">
        <v>11.338451129185255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68.438579735444847</v>
      </c>
      <c r="G126" s="4">
        <v>6.2416378776843082</v>
      </c>
      <c r="H126" s="4">
        <v>883.7472126258948</v>
      </c>
      <c r="I126" s="4">
        <v>12.027873741052307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64.483021765156607</v>
      </c>
      <c r="G127" s="4">
        <v>5.300308323076802</v>
      </c>
      <c r="H127" s="4">
        <v>885.43343610769227</v>
      </c>
      <c r="I127" s="4">
        <v>15.599075030769596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60.132320490804346</v>
      </c>
      <c r="G128" s="4">
        <v>4.0396949888707434</v>
      </c>
      <c r="H128" s="4">
        <v>955.01323166295697</v>
      </c>
      <c r="I128" s="4">
        <v>19.394146696344684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62.859308395113771</v>
      </c>
      <c r="G129" s="4">
        <v>4.8461518610319949</v>
      </c>
      <c r="H129" s="4">
        <v>992.28205062034397</v>
      </c>
      <c r="I129" s="4">
        <v>17.525645657592012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63.588604390969536</v>
      </c>
      <c r="G130" s="4">
        <v>5.053622480034706</v>
      </c>
      <c r="H130" s="4">
        <v>903.35120749334487</v>
      </c>
      <c r="I130" s="4">
        <v>17.392755039930588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63.066780237826919</v>
      </c>
      <c r="G131" s="4">
        <v>4.9056799886570435</v>
      </c>
      <c r="H131" s="4">
        <v>1093.3018933295523</v>
      </c>
      <c r="I131" s="4">
        <v>17.990533352238259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62.980432998098749</v>
      </c>
      <c r="G132" s="4">
        <v>4.8809510051168061</v>
      </c>
      <c r="H132" s="4">
        <v>1093.293650335039</v>
      </c>
      <c r="I132" s="4">
        <v>18.325398659844261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67.480092733787927</v>
      </c>
      <c r="G133" s="4">
        <v>6.0405424534345276</v>
      </c>
      <c r="H133" s="4">
        <v>913.68018081781156</v>
      </c>
      <c r="I133" s="4">
        <v>17.459457546565474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60.28985808442188</v>
      </c>
      <c r="G134" s="4">
        <v>4.0869452492319693</v>
      </c>
      <c r="H134" s="4">
        <v>934.02898174974393</v>
      </c>
      <c r="I134" s="4">
        <v>19.442036500512021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70.998194634940972</v>
      </c>
      <c r="G135" s="4">
        <v>6.6733763646378241</v>
      </c>
      <c r="H135" s="4">
        <v>946.89112545487933</v>
      </c>
      <c r="I135" s="4">
        <v>16.826623635362175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63.1002857276452</v>
      </c>
      <c r="G136" s="4">
        <v>4.9152575413652544</v>
      </c>
      <c r="H136" s="4">
        <v>942.30508584712175</v>
      </c>
      <c r="I136" s="4">
        <v>18.279656611512998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71.7157918072119</v>
      </c>
      <c r="G137" s="4">
        <v>6.7640967082274877</v>
      </c>
      <c r="H137" s="4">
        <v>862.9213655694092</v>
      </c>
      <c r="I137" s="4">
        <v>14.893172152954188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63.016991444391728</v>
      </c>
      <c r="G138" s="4">
        <v>4.8914291018992353</v>
      </c>
      <c r="H138" s="4">
        <v>1030.2971430339664</v>
      </c>
      <c r="I138" s="4">
        <v>17.717141796201528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63.16977381718727</v>
      </c>
      <c r="G139" s="4">
        <v>4.9350878550500052</v>
      </c>
      <c r="H139" s="4">
        <v>970.3116959516833</v>
      </c>
      <c r="I139" s="4">
        <v>17.318128338216653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67.931452229390828</v>
      </c>
      <c r="G140" s="4">
        <v>6.1376905169317064</v>
      </c>
      <c r="H140" s="4">
        <v>885.71256350564386</v>
      </c>
      <c r="I140" s="4">
        <v>13.799491954848783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64.955059035340867</v>
      </c>
      <c r="G141" s="4">
        <v>5.4264303092282136</v>
      </c>
      <c r="H141" s="4">
        <v>1013.4754767697427</v>
      </c>
      <c r="I141" s="4">
        <v>15.220709072315358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73.737461048725834</v>
      </c>
      <c r="G142" s="4">
        <v>6.9419450306741837</v>
      </c>
      <c r="H142" s="4">
        <v>1010.9806483435581</v>
      </c>
      <c r="I142" s="4">
        <v>9.6935165644193866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67.325897422101136</v>
      </c>
      <c r="G143" s="4">
        <v>6.0063916185477968</v>
      </c>
      <c r="H143" s="4">
        <v>1080.6687972061825</v>
      </c>
      <c r="I143" s="4">
        <v>12.143230731991414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64.539259642668043</v>
      </c>
      <c r="G144" s="4">
        <v>5.3154918882336393</v>
      </c>
      <c r="H144" s="4">
        <v>968.43849729607791</v>
      </c>
      <c r="I144" s="4">
        <v>14.238032447065439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65.177253148079501</v>
      </c>
      <c r="G145" s="4">
        <v>5.484714515897279</v>
      </c>
      <c r="H145" s="4">
        <v>1005.4949048386325</v>
      </c>
      <c r="I145" s="4">
        <v>13.066237097778455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69.339801640107893</v>
      </c>
      <c r="G146" s="4">
        <v>6.4119791871905818</v>
      </c>
      <c r="H146" s="4">
        <v>1067.8039930623968</v>
      </c>
      <c r="I146" s="4">
        <v>8.244097126443954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61.04532164533807</v>
      </c>
      <c r="G147" s="4">
        <v>4.3130256954536863</v>
      </c>
      <c r="H147" s="4">
        <v>956.10434189848456</v>
      </c>
      <c r="I147" s="4">
        <v>18.143555319700695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60.946345304881319</v>
      </c>
      <c r="G148" s="4">
        <v>4.2834800222112168</v>
      </c>
      <c r="H148" s="4">
        <v>958.09449334073702</v>
      </c>
      <c r="I148" s="4">
        <v>18.366079911155133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63.683629742063133</v>
      </c>
      <c r="G149" s="4">
        <v>5.0802661125869708</v>
      </c>
      <c r="H149" s="4">
        <v>869.36008870419562</v>
      </c>
      <c r="I149" s="4">
        <v>15.539024253847771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63.076084132510886</v>
      </c>
      <c r="G150" s="4">
        <v>4.9083405335463191</v>
      </c>
      <c r="H150" s="4">
        <v>1041.3027801778487</v>
      </c>
      <c r="I150" s="4">
        <v>16.472198221512272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66.855345433836192</v>
      </c>
      <c r="G151" s="4">
        <v>5.8992606450565566</v>
      </c>
      <c r="H151" s="4">
        <v>986.63308688168547</v>
      </c>
      <c r="I151" s="4">
        <v>13.802218064830329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62.981939320780363</v>
      </c>
      <c r="G152" s="4">
        <v>4.8813829691075963</v>
      </c>
      <c r="H152" s="4">
        <v>950.29379432303585</v>
      </c>
      <c r="I152" s="4">
        <v>17.149645415713078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67.198821372175672</v>
      </c>
      <c r="G153" s="4">
        <v>5.977888172429882</v>
      </c>
      <c r="H153" s="4">
        <v>1098.6592960574767</v>
      </c>
      <c r="I153" s="4">
        <v>14.884927597663609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64.415548110847283</v>
      </c>
      <c r="G154" s="4">
        <v>5.2820370027196262</v>
      </c>
      <c r="H154" s="4">
        <v>921.42734566757326</v>
      </c>
      <c r="I154" s="4">
        <v>16.935925994560748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70.620190599979423</v>
      </c>
      <c r="G155" s="4">
        <v>6.6200222968478037</v>
      </c>
      <c r="H155" s="4">
        <v>1026.8733407656159</v>
      </c>
      <c r="I155" s="4">
        <v>15.133296171920327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66.790849073489852</v>
      </c>
      <c r="G156" s="4">
        <v>5.8842436292899221</v>
      </c>
      <c r="H156" s="4">
        <v>1056.6280812097632</v>
      </c>
      <c r="I156" s="4">
        <v>16.987675160946772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61.486534578301594</v>
      </c>
      <c r="G157" s="4">
        <v>4.4443197263332195</v>
      </c>
      <c r="H157" s="4">
        <v>915.14810657544444</v>
      </c>
      <c r="I157" s="4">
        <v>19.055680273666781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71.355296118971808</v>
      </c>
      <c r="G158" s="4">
        <v>6.720272840837918</v>
      </c>
      <c r="H158" s="4">
        <v>861.90675761361263</v>
      </c>
      <c r="I158" s="4">
        <v>17.686484772774723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64.289458213866141</v>
      </c>
      <c r="G159" s="4">
        <v>5.2477370761611777</v>
      </c>
      <c r="H159" s="4">
        <v>985.41591235872045</v>
      </c>
      <c r="I159" s="4">
        <v>18.252262923838821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63.382838031575275</v>
      </c>
      <c r="G160" s="4">
        <v>4.9956059477197838</v>
      </c>
      <c r="H160" s="4">
        <v>1040.3318686492398</v>
      </c>
      <c r="I160" s="4">
        <v>18.172525403040289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72.738402641169287</v>
      </c>
      <c r="G161" s="4">
        <v>6.8686948205957492</v>
      </c>
      <c r="H161" s="4">
        <v>981.95623160686523</v>
      </c>
      <c r="I161" s="4">
        <v>14.718841965673752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63.948191332038817</v>
      </c>
      <c r="G162" s="4">
        <v>5.1539237292509625</v>
      </c>
      <c r="H162" s="4">
        <v>1047.3846412430837</v>
      </c>
      <c r="I162" s="4">
        <v>17.192152541498075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64.161166211186526</v>
      </c>
      <c r="G163" s="4">
        <v>5.212634551076742</v>
      </c>
      <c r="H163" s="4">
        <v>864.4042115170256</v>
      </c>
      <c r="I163" s="4">
        <v>16.670519380820934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69.038781413197356</v>
      </c>
      <c r="G164" s="4">
        <v>6.3571951128526738</v>
      </c>
      <c r="H164" s="4">
        <v>994.78573170428422</v>
      </c>
      <c r="I164" s="4">
        <v>13.214146365726203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72.037387602584744</v>
      </c>
      <c r="G165" s="4">
        <v>6.8001620122486539</v>
      </c>
      <c r="H165" s="4">
        <v>1028.9333873374162</v>
      </c>
      <c r="I165" s="4">
        <v>11.099513963254038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65.477002443174882</v>
      </c>
      <c r="G166" s="4">
        <v>5.5621757509941574</v>
      </c>
      <c r="H166" s="4">
        <v>868.52072525033134</v>
      </c>
      <c r="I166" s="4">
        <v>14.292747496686145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61.999073123743287</v>
      </c>
      <c r="G167" s="4">
        <v>4.5957354696931239</v>
      </c>
      <c r="H167" s="4">
        <v>999.19857848989773</v>
      </c>
      <c r="I167" s="4">
        <v>17.315636611125214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70.230539281539066</v>
      </c>
      <c r="G168" s="4">
        <v>6.5611071036949529</v>
      </c>
      <c r="H168" s="4">
        <v>920.85370236789834</v>
      </c>
      <c r="I168" s="4">
        <v>9.2555715852201885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64.75865251173623</v>
      </c>
      <c r="G169" s="4">
        <v>5.3743232123758791</v>
      </c>
      <c r="H169" s="4">
        <v>921.45810773745859</v>
      </c>
      <c r="I169" s="4">
        <v>13.544599413037856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66.264776837066591</v>
      </c>
      <c r="G170" s="4">
        <v>5.7588849420956256</v>
      </c>
      <c r="H170" s="4">
        <v>895.58629498069854</v>
      </c>
      <c r="I170" s="4">
        <v>11.291870270220414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69.456411487635989</v>
      </c>
      <c r="G171" s="4">
        <v>6.4326169464956937</v>
      </c>
      <c r="H171" s="4">
        <v>1019.8108723154986</v>
      </c>
      <c r="I171" s="4">
        <v>8.9586598985186612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61.777418249755698</v>
      </c>
      <c r="G172" s="4">
        <v>4.5304222827747811</v>
      </c>
      <c r="H172" s="4">
        <v>972.1768074275916</v>
      </c>
      <c r="I172" s="4">
        <v>17.378310868900876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67.506878034163975</v>
      </c>
      <c r="G173" s="4">
        <v>6.0464255705643453</v>
      </c>
      <c r="H173" s="4">
        <v>1038.6821418568547</v>
      </c>
      <c r="I173" s="4">
        <v>11.996439574597401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67.856228849125358</v>
      </c>
      <c r="G174" s="4">
        <v>6.1217969963141377</v>
      </c>
      <c r="H174" s="4">
        <v>917.70726566543806</v>
      </c>
      <c r="I174" s="4">
        <v>12.427343345619541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68.684839551612185</v>
      </c>
      <c r="G175" s="4">
        <v>6.2900514192326842</v>
      </c>
      <c r="H175" s="4">
        <v>932.76335047307759</v>
      </c>
      <c r="I175" s="4">
        <v>12.629845742301949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63.437701588929883</v>
      </c>
      <c r="G176" s="4">
        <v>5.0111171455011405</v>
      </c>
      <c r="H176" s="4">
        <v>1007.3370390485004</v>
      </c>
      <c r="I176" s="4">
        <v>16.80368761199696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63.072560769732384</v>
      </c>
      <c r="G177" s="4">
        <v>4.9073330839033806</v>
      </c>
      <c r="H177" s="4">
        <v>977.30244436130113</v>
      </c>
      <c r="I177" s="4">
        <v>17.38288947089211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62.444083055057426</v>
      </c>
      <c r="G178" s="4">
        <v>4.7259467723453055</v>
      </c>
      <c r="H178" s="4">
        <v>964.2419822574484</v>
      </c>
      <c r="I178" s="4">
        <v>18.048106455309391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66.287430759538211</v>
      </c>
      <c r="G179" s="4">
        <v>5.7643859908661135</v>
      </c>
      <c r="H179" s="4">
        <v>1083.588128663622</v>
      </c>
      <c r="I179" s="4">
        <v>16.55935668188981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69.844192957688819</v>
      </c>
      <c r="G180" s="4">
        <v>6.4988526999910281</v>
      </c>
      <c r="H180" s="4">
        <v>1076.8329508999971</v>
      </c>
      <c r="I180" s="4">
        <v>16.168196400011965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66.741533252896588</v>
      </c>
      <c r="G181" s="4">
        <v>5.8727082639809076</v>
      </c>
      <c r="H181" s="4">
        <v>891.62423608799361</v>
      </c>
      <c r="I181" s="4">
        <v>17.627291736019092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69.760489104426171</v>
      </c>
      <c r="G182" s="4">
        <v>6.4848701432996796</v>
      </c>
      <c r="H182" s="4">
        <v>895.82829004776659</v>
      </c>
      <c r="I182" s="4">
        <v>17.843419904466881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61.546233156780453</v>
      </c>
      <c r="G183" s="4">
        <v>4.4620237596814363</v>
      </c>
      <c r="H183" s="4">
        <v>1050.1540079198937</v>
      </c>
      <c r="I183" s="4">
        <v>19.037976240318564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62.751197824249608</v>
      </c>
      <c r="G184" s="4">
        <v>4.8149866498953928</v>
      </c>
      <c r="H184" s="4">
        <v>905.27166221663185</v>
      </c>
      <c r="I184" s="4">
        <v>18.413351133472808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69.443935672625642</v>
      </c>
      <c r="G185" s="4">
        <v>6.4304247133527523</v>
      </c>
      <c r="H185" s="4">
        <v>994.81014157111758</v>
      </c>
      <c r="I185" s="4">
        <v>15.449292144412079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63.502538139591223</v>
      </c>
      <c r="G186" s="4">
        <v>5.0294086669456917</v>
      </c>
      <c r="H186" s="4">
        <v>901.34313622231525</v>
      </c>
      <c r="I186" s="4">
        <v>17.441182666108617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66.710428492527257</v>
      </c>
      <c r="G187" s="4">
        <v>5.8654091711653074</v>
      </c>
      <c r="H187" s="4">
        <v>1032.6218030570551</v>
      </c>
      <c r="I187" s="4">
        <v>15.147378600614285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70.042294116764339</v>
      </c>
      <c r="G188" s="4">
        <v>6.5312458384102658</v>
      </c>
      <c r="H188" s="4">
        <v>1072.8437486128034</v>
      </c>
      <c r="I188" s="4">
        <v>12.750011097572624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65.136810032963055</v>
      </c>
      <c r="G189" s="4">
        <v>5.4741595230782156</v>
      </c>
      <c r="H189" s="4">
        <v>925.49138650769271</v>
      </c>
      <c r="I189" s="4">
        <v>15.077521430765353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60.802930975927239</v>
      </c>
      <c r="G190" s="4">
        <v>4.2406205521388385</v>
      </c>
      <c r="H190" s="4">
        <v>944.0802068507129</v>
      </c>
      <c r="I190" s="4">
        <v>18.697931492870538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61.138864177082233</v>
      </c>
      <c r="G191" s="4">
        <v>4.3409211719051255</v>
      </c>
      <c r="H191" s="4">
        <v>897.11364039063506</v>
      </c>
      <c r="I191" s="4">
        <v>18.249955703014539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62.955419414454525</v>
      </c>
      <c r="G192" s="4">
        <v>4.8737750144171788</v>
      </c>
      <c r="H192" s="4">
        <v>1080.291258338139</v>
      </c>
      <c r="I192" s="4">
        <v>16.004899942331289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66.995857013451669</v>
      </c>
      <c r="G193" s="4">
        <v>5.931702276608668</v>
      </c>
      <c r="H193" s="4">
        <v>1064.6439007588694</v>
      </c>
      <c r="I193" s="4">
        <v>11.129290134695772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62.528233657644144</v>
      </c>
      <c r="G194" s="4">
        <v>4.7504156911110664</v>
      </c>
      <c r="H194" s="4">
        <v>912.25013856370367</v>
      </c>
      <c r="I194" s="4">
        <v>15.998060108148357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71.578063119166643</v>
      </c>
      <c r="G195" s="4">
        <v>6.7477746314726215</v>
      </c>
      <c r="H195" s="4">
        <v>997.91592487715752</v>
      </c>
      <c r="I195" s="4">
        <v>7.5929765969519725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63.132496833971601</v>
      </c>
      <c r="G196" s="4">
        <v>4.9244554084341656</v>
      </c>
      <c r="H196" s="4">
        <v>962.30815180281138</v>
      </c>
      <c r="I196" s="4">
        <v>15.802178366263339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66.100038827838731</v>
      </c>
      <c r="G197" s="4">
        <v>5.7186119278368039</v>
      </c>
      <c r="H197" s="4">
        <v>901.57287064261232</v>
      </c>
      <c r="I197" s="4">
        <v>13.198422931265053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61.377470290050333</v>
      </c>
      <c r="G198" s="4">
        <v>4.4119355033846563</v>
      </c>
      <c r="H198" s="4">
        <v>925.13731183446157</v>
      </c>
      <c r="I198" s="4">
        <v>18.126881655384476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69.35590611328054</v>
      </c>
      <c r="G199" s="4">
        <v>6.4148489609505459</v>
      </c>
      <c r="H199" s="4">
        <v>1084.8049496536503</v>
      </c>
      <c r="I199" s="4">
        <v>12.255453117148363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64.309373065518074</v>
      </c>
      <c r="G200" s="4">
        <v>5.2531677962122929</v>
      </c>
      <c r="H200" s="4">
        <v>873.41772259873744</v>
      </c>
      <c r="I200" s="4">
        <v>16.158219210100555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70.058432151146391</v>
      </c>
      <c r="G201" s="4">
        <v>6.5338411127286999</v>
      </c>
      <c r="H201" s="4">
        <v>1095.8446137042429</v>
      </c>
      <c r="I201" s="4">
        <v>13.587704070299699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67.606003626572189</v>
      </c>
      <c r="G202" s="4">
        <v>6.0680694562061781</v>
      </c>
      <c r="H202" s="4">
        <v>1039.689356485402</v>
      </c>
      <c r="I202" s="4">
        <v>15.363861087587646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60.84174924758166</v>
      </c>
      <c r="G203" s="4">
        <v>4.2522266726410809</v>
      </c>
      <c r="H203" s="4">
        <v>880.08407555754707</v>
      </c>
      <c r="I203" s="4">
        <v>19.079622212264862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66.468988893649978</v>
      </c>
      <c r="G204" s="4">
        <v>5.8081442672697543</v>
      </c>
      <c r="H204" s="4">
        <v>1053.6027147557566</v>
      </c>
      <c r="I204" s="4">
        <v>17.08914097697366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72.744641992565136</v>
      </c>
      <c r="G205" s="4">
        <v>6.869241972764863</v>
      </c>
      <c r="H205" s="4">
        <v>928.95641399092165</v>
      </c>
      <c r="I205" s="4">
        <v>16.630758027235135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66.633165921171198</v>
      </c>
      <c r="G206" s="4">
        <v>5.8472006713133862</v>
      </c>
      <c r="H206" s="4">
        <v>1031.6157335571045</v>
      </c>
      <c r="I206" s="4">
        <v>18.268532885791075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72.750443798883509</v>
      </c>
      <c r="G207" s="4">
        <v>6.8697497527335996</v>
      </c>
      <c r="H207" s="4">
        <v>1013.9565832509112</v>
      </c>
      <c r="I207" s="4">
        <v>16.6302502472664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62.643277106670681</v>
      </c>
      <c r="G208" s="4">
        <v>4.7837811628504427</v>
      </c>
      <c r="H208" s="4">
        <v>994.26126038761686</v>
      </c>
      <c r="I208" s="4">
        <v>18.454958449532739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67.46064836447313</v>
      </c>
      <c r="G209" s="4">
        <v>6.0362625229901692</v>
      </c>
      <c r="H209" s="4">
        <v>1072.6787541743302</v>
      </c>
      <c r="I209" s="4">
        <v>16.106229128349717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62.05885669486112</v>
      </c>
      <c r="G210" s="4">
        <v>4.6133026131710473</v>
      </c>
      <c r="H210" s="4">
        <v>1007.2044342043904</v>
      </c>
      <c r="I210" s="4">
        <v>18.273394773657905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69.413554922373081</v>
      </c>
      <c r="G211" s="4">
        <v>6.4250704340885392</v>
      </c>
      <c r="H211" s="4">
        <v>868.80835681136284</v>
      </c>
      <c r="I211" s="4">
        <v>13.841502320460076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68.437195632488383</v>
      </c>
      <c r="G212" s="4">
        <v>6.2413618999724996</v>
      </c>
      <c r="H212" s="4">
        <v>991.74712063332413</v>
      </c>
      <c r="I212" s="4">
        <v>13.523034933406668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67.264701965745331</v>
      </c>
      <c r="G213" s="4">
        <v>5.9927055006308168</v>
      </c>
      <c r="H213" s="4">
        <v>1047.664235166877</v>
      </c>
      <c r="I213" s="4">
        <v>13.521883498107549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65.334072996342229</v>
      </c>
      <c r="G214" s="4">
        <v>5.525410729576377</v>
      </c>
      <c r="H214" s="4">
        <v>865.50847024319216</v>
      </c>
      <c r="I214" s="4">
        <v>14.41529756807874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73.029610204504792</v>
      </c>
      <c r="G215" s="4">
        <v>6.8930380890946772</v>
      </c>
      <c r="H215" s="4">
        <v>1049.9643460296982</v>
      </c>
      <c r="I215" s="4">
        <v>8.8921936733195146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62.74050104752844</v>
      </c>
      <c r="G216" s="4">
        <v>4.8118978343922967</v>
      </c>
      <c r="H216" s="4">
        <v>899.27063261146407</v>
      </c>
      <c r="I216" s="4">
        <v>16.25240866243081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62.514371236024061</v>
      </c>
      <c r="G217" s="4">
        <v>4.7463884506013949</v>
      </c>
      <c r="H217" s="4">
        <v>1023.2487961502005</v>
      </c>
      <c r="I217" s="4">
        <v>16.265650047393954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63.5516921896591</v>
      </c>
      <c r="G218" s="4">
        <v>5.0432470834828571</v>
      </c>
      <c r="H218" s="4">
        <v>983.3477490278276</v>
      </c>
      <c r="I218" s="4">
        <v>14.631513610413334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61.905757420012115</v>
      </c>
      <c r="G219" s="4">
        <v>4.568272734182278</v>
      </c>
      <c r="H219" s="4">
        <v>1055.1894242447274</v>
      </c>
      <c r="I219" s="4">
        <v>17.037484818543458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60.854337654775925</v>
      </c>
      <c r="G220" s="4">
        <v>4.2559896227351093</v>
      </c>
      <c r="H220" s="4">
        <v>860.08532987424508</v>
      </c>
      <c r="I220" s="4">
        <v>18.476041509059563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64.958931588475878</v>
      </c>
      <c r="G221" s="4">
        <v>5.4274522405933308</v>
      </c>
      <c r="H221" s="4">
        <v>1075.4758174135311</v>
      </c>
      <c r="I221" s="4">
        <v>14.266008451157788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62.328317197654499</v>
      </c>
      <c r="G222" s="4">
        <v>4.6922012685767305</v>
      </c>
      <c r="H222" s="4">
        <v>1000.2307337561922</v>
      </c>
      <c r="I222" s="4">
        <v>17.192662438077566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61.071531969633142</v>
      </c>
      <c r="G223" s="4">
        <v>4.3208447877519971</v>
      </c>
      <c r="H223" s="4">
        <v>1003.106948262584</v>
      </c>
      <c r="I223" s="4">
        <v>18.53746563674401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72.846144837417668</v>
      </c>
      <c r="G224" s="4">
        <v>6.8779860956471079</v>
      </c>
      <c r="H224" s="4">
        <v>999.95932869854903</v>
      </c>
      <c r="I224" s="4">
        <v>11.825370411607713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69.596736302577071</v>
      </c>
      <c r="G225" s="4">
        <v>6.4570130353158026</v>
      </c>
      <c r="H225" s="4">
        <v>1062.8190043451052</v>
      </c>
      <c r="I225" s="4">
        <v>13.766969584263128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64.469962600989049</v>
      </c>
      <c r="G226" s="4">
        <v>5.2967766011847903</v>
      </c>
      <c r="H226" s="4">
        <v>1006.4322588670616</v>
      </c>
      <c r="I226" s="4">
        <v>16.906446797630419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65.063341214791492</v>
      </c>
      <c r="G227" s="4">
        <v>5.4549237954471241</v>
      </c>
      <c r="H227" s="4">
        <v>880.48497459848238</v>
      </c>
      <c r="I227" s="4">
        <v>17.075127007588126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72.016026349290399</v>
      </c>
      <c r="G228" s="4">
        <v>6.7978558479111557</v>
      </c>
      <c r="H228" s="4">
        <v>1021.9326186159703</v>
      </c>
      <c r="I228" s="4">
        <v>15.769525536118458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70.748695089109347</v>
      </c>
      <c r="G229" s="4">
        <v>6.6385841923799305</v>
      </c>
      <c r="H229" s="4">
        <v>899.87952806412659</v>
      </c>
      <c r="I229" s="4">
        <v>16.86141580762007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69.532981611957979</v>
      </c>
      <c r="G230" s="4">
        <v>6.4459886853885635</v>
      </c>
      <c r="H230" s="4">
        <v>947.81532956179615</v>
      </c>
      <c r="I230" s="4">
        <v>17.869340876407623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61.301863584048938</v>
      </c>
      <c r="G231" s="4">
        <v>4.3894567787812893</v>
      </c>
      <c r="H231" s="4">
        <v>981.12981892626044</v>
      </c>
      <c r="I231" s="4">
        <v>19.110543221218709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62.065003387368662</v>
      </c>
      <c r="G232" s="4">
        <v>4.6151075600741649</v>
      </c>
      <c r="H232" s="4">
        <v>970.20503585335803</v>
      </c>
      <c r="I232" s="4">
        <v>18.67985658656778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62.879626911685939</v>
      </c>
      <c r="G233" s="4">
        <v>4.8519981829143042</v>
      </c>
      <c r="H233" s="4">
        <v>888.28399939430471</v>
      </c>
      <c r="I233" s="4">
        <v>18.08000302847616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62.377533318492709</v>
      </c>
      <c r="G234" s="4">
        <v>4.706559262802263</v>
      </c>
      <c r="H234" s="4">
        <v>883.23551975426744</v>
      </c>
      <c r="I234" s="4">
        <v>18.086881474395476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65.50926023537923</v>
      </c>
      <c r="G235" s="4">
        <v>5.5704293874539772</v>
      </c>
      <c r="H235" s="4">
        <v>1028.5234764624847</v>
      </c>
      <c r="I235" s="4">
        <v>15.835664762607387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68.174217594597906</v>
      </c>
      <c r="G236" s="4">
        <v>6.1881534136636134</v>
      </c>
      <c r="H236" s="4">
        <v>885.72938447122124</v>
      </c>
      <c r="I236" s="4">
        <v>13.664924230230364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61.382856972164795</v>
      </c>
      <c r="G237" s="4">
        <v>4.4135361411703755</v>
      </c>
      <c r="H237" s="4">
        <v>894.1378453803901</v>
      </c>
      <c r="I237" s="4">
        <v>18.259391576488873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60.854893681681631</v>
      </c>
      <c r="G238" s="4">
        <v>4.2561558220211264</v>
      </c>
      <c r="H238" s="4">
        <v>930.08538527400708</v>
      </c>
      <c r="I238" s="4">
        <v>18.646147259929577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66.002648642278885</v>
      </c>
      <c r="G239" s="4">
        <v>5.6945831664015198</v>
      </c>
      <c r="H239" s="4">
        <v>996.56486105546719</v>
      </c>
      <c r="I239" s="4">
        <v>13.286528389861093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60.201146524542303</v>
      </c>
      <c r="G240" s="4">
        <v>4.0603398882584267</v>
      </c>
      <c r="H240" s="4">
        <v>1024.020113296086</v>
      </c>
      <c r="I240" s="4">
        <v>19.258640446966293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63.36395924923935</v>
      </c>
      <c r="G241" s="4">
        <v>4.9902615250437696</v>
      </c>
      <c r="H241" s="4">
        <v>964.33008717501457</v>
      </c>
      <c r="I241" s="4">
        <v>15.208866724810331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71.479695944694839</v>
      </c>
      <c r="G242" s="4">
        <v>6.7357979926479166</v>
      </c>
      <c r="H242" s="4">
        <v>1040.911932664216</v>
      </c>
      <c r="I242" s="4">
        <v>6.7329427009763894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65.697414061074781</v>
      </c>
      <c r="G243" s="4">
        <v>5.6182429607298889</v>
      </c>
      <c r="H243" s="4">
        <v>1077.5394143202434</v>
      </c>
      <c r="I243" s="4">
        <v>12.487613836837147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67.124972648240004</v>
      </c>
      <c r="G244" s="4">
        <v>5.961176700895507</v>
      </c>
      <c r="H244" s="4">
        <v>934.65372556696514</v>
      </c>
      <c r="I244" s="4">
        <v>11.655293196417972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65.156051373570648</v>
      </c>
      <c r="G245" s="4">
        <v>5.4791842163825333</v>
      </c>
      <c r="H245" s="4">
        <v>1063.4930614054608</v>
      </c>
      <c r="I245" s="4">
        <v>14.07632453993071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60.079612778742771</v>
      </c>
      <c r="G246" s="4">
        <v>4.0238835813229912</v>
      </c>
      <c r="H246" s="4">
        <v>884.00796119377435</v>
      </c>
      <c r="I246" s="4">
        <v>19.420388062256695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64.313903197441718</v>
      </c>
      <c r="G247" s="4">
        <v>5.2544024564420564</v>
      </c>
      <c r="H247" s="4">
        <v>1002.4181341521473</v>
      </c>
      <c r="I247" s="4">
        <v>15.736792630673831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63.551763453784211</v>
      </c>
      <c r="G248" s="4">
        <v>5.0432671283655832</v>
      </c>
      <c r="H248" s="4">
        <v>880.34775570945521</v>
      </c>
      <c r="I248" s="4">
        <v>16.717954324358445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67.539628921737403</v>
      </c>
      <c r="G249" s="4">
        <v>6.0535990123902526</v>
      </c>
      <c r="H249" s="4">
        <v>1065.6845330041301</v>
      </c>
      <c r="I249" s="4">
        <v>14.708268971089412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63.560001040066346</v>
      </c>
      <c r="G250" s="4">
        <v>5.0455838057752427</v>
      </c>
      <c r="H250" s="4">
        <v>1015.3485279352584</v>
      </c>
      <c r="I250" s="4">
        <v>17.408832388449515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65.389245610103472</v>
      </c>
      <c r="G251" s="4">
        <v>5.5396398434690948</v>
      </c>
      <c r="H251" s="4">
        <v>991.51321328115637</v>
      </c>
      <c r="I251" s="4">
        <v>16.933933594218178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65.088710472353597</v>
      </c>
      <c r="G252" s="4">
        <v>5.461574946004518</v>
      </c>
      <c r="H252" s="4">
        <v>972.48719164866816</v>
      </c>
      <c r="I252" s="4">
        <v>17.551233405327309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70.417125099833825</v>
      </c>
      <c r="G253" s="4">
        <v>6.5898096084457087</v>
      </c>
      <c r="H253" s="4">
        <v>899.86326986948188</v>
      </c>
      <c r="I253" s="4">
        <v>16.910190391554291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73.040680349746211</v>
      </c>
      <c r="G254" s="4">
        <v>6.8939152122974541</v>
      </c>
      <c r="H254" s="4">
        <v>888.96463840409911</v>
      </c>
      <c r="I254" s="4">
        <v>17.570723191801697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71.392059786132336</v>
      </c>
      <c r="G255" s="4">
        <v>6.7249048922516135</v>
      </c>
      <c r="H255" s="4">
        <v>1099.9083016307504</v>
      </c>
      <c r="I255" s="4">
        <v>16.775095107748388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61.89568630717595</v>
      </c>
      <c r="G256" s="4">
        <v>4.565305812868111</v>
      </c>
      <c r="H256" s="4">
        <v>873.18843527095601</v>
      </c>
      <c r="I256" s="4">
        <v>18.746258916175854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60.774375239703531</v>
      </c>
      <c r="G257" s="4">
        <v>4.2320804617440837</v>
      </c>
      <c r="H257" s="4">
        <v>1042.0773601539147</v>
      </c>
      <c r="I257" s="4">
        <v>19.113199230426527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64.991701318237617</v>
      </c>
      <c r="G258" s="4">
        <v>5.4360912872859855</v>
      </c>
      <c r="H258" s="4">
        <v>865.47869709576196</v>
      </c>
      <c r="I258" s="4">
        <v>16.627817425428027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63.115589577838257</v>
      </c>
      <c r="G259" s="4">
        <v>4.919628738922567</v>
      </c>
      <c r="H259" s="4">
        <v>881.30654291297424</v>
      </c>
      <c r="I259" s="4">
        <v>17.354199609180679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72.31700586928271</v>
      </c>
      <c r="G260" s="4">
        <v>6.8291675173925928</v>
      </c>
      <c r="H260" s="4">
        <v>1006.9430558391309</v>
      </c>
      <c r="I260" s="4">
        <v>11.955553286953085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63.534248088538753</v>
      </c>
      <c r="G261" s="4">
        <v>5.0383388865218475</v>
      </c>
      <c r="H261" s="4">
        <v>951.34611296217395</v>
      </c>
      <c r="I261" s="4">
        <v>16.384983340434456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68.443471962335991</v>
      </c>
      <c r="G262" s="4">
        <v>6.2426129996491557</v>
      </c>
      <c r="H262" s="4">
        <v>1001.7475376665498</v>
      </c>
      <c r="I262" s="4">
        <v>12.024623334502811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65.199200132345595</v>
      </c>
      <c r="G263" s="4">
        <v>5.4904321666154505</v>
      </c>
      <c r="H263" s="4">
        <v>928.49681072220517</v>
      </c>
      <c r="I263" s="4">
        <v>14.03508205574335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61.479499090858205</v>
      </c>
      <c r="G264" s="4">
        <v>4.4422322477674623</v>
      </c>
      <c r="H264" s="4">
        <v>928.14741074925587</v>
      </c>
      <c r="I264" s="4">
        <v>17.731071008930151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66.310539809259097</v>
      </c>
      <c r="G265" s="4">
        <v>5.7699882283980042</v>
      </c>
      <c r="H265" s="4">
        <v>862.58999607613271</v>
      </c>
      <c r="I265" s="4">
        <v>11.830051010275314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63.18650865851199</v>
      </c>
      <c r="G266" s="4">
        <v>4.9398568864170169</v>
      </c>
      <c r="H266" s="4">
        <v>890.31328562880572</v>
      </c>
      <c r="I266" s="4">
        <v>15.114001196720587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72.492950662731644</v>
      </c>
      <c r="G267" s="4">
        <v>6.8462863066471744</v>
      </c>
      <c r="H267" s="4">
        <v>881.94876210221571</v>
      </c>
      <c r="I267" s="4">
        <v>7.166092671195579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66.465918084631141</v>
      </c>
      <c r="G268" s="4">
        <v>5.807409070222965</v>
      </c>
      <c r="H268" s="4">
        <v>1044.6024696900743</v>
      </c>
      <c r="I268" s="4">
        <v>12.270363719108136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62.981456754475417</v>
      </c>
      <c r="G269" s="4">
        <v>4.881244587079185</v>
      </c>
      <c r="H269" s="4">
        <v>909.29374819569307</v>
      </c>
      <c r="I269" s="4">
        <v>16.268769847376319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71.082317462212899</v>
      </c>
      <c r="G270" s="4">
        <v>6.6847330341483833</v>
      </c>
      <c r="H270" s="4">
        <v>1040.8949110113829</v>
      </c>
      <c r="I270" s="4">
        <v>10.550889886172055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60.802178248886285</v>
      </c>
      <c r="G271" s="4">
        <v>4.2403954608766972</v>
      </c>
      <c r="H271" s="4">
        <v>1012.0801318202922</v>
      </c>
      <c r="I271" s="4">
        <v>18.778813617369909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62.903613098487384</v>
      </c>
      <c r="G272" s="4">
        <v>4.85889528814669</v>
      </c>
      <c r="H272" s="4">
        <v>1007.2862984293822</v>
      </c>
      <c r="I272" s="4">
        <v>17.209612564942159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67.68249395682092</v>
      </c>
      <c r="G273" s="4">
        <v>6.0846321851741374</v>
      </c>
      <c r="H273" s="4">
        <v>917.69487739505803</v>
      </c>
      <c r="I273" s="4">
        <v>14.635858234593679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61.348460068737936</v>
      </c>
      <c r="G274" s="4">
        <v>4.4033131522551017</v>
      </c>
      <c r="H274" s="4">
        <v>1006.1344377174183</v>
      </c>
      <c r="I274" s="4">
        <v>18.693373695489797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60.531808604471173</v>
      </c>
      <c r="G275" s="4">
        <v>4.1594673888161928</v>
      </c>
      <c r="H275" s="4">
        <v>964.05315579627211</v>
      </c>
      <c r="I275" s="4">
        <v>19.23422101863968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68.524558753811192</v>
      </c>
      <c r="G276" s="4">
        <v>6.2586969227930167</v>
      </c>
      <c r="H276" s="4">
        <v>860.75289897426433</v>
      </c>
      <c r="I276" s="4">
        <v>16.488404102942646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69.636426329802163</v>
      </c>
      <c r="G277" s="4">
        <v>6.463825755006285</v>
      </c>
      <c r="H277" s="4">
        <v>945.82127525166879</v>
      </c>
      <c r="I277" s="4">
        <v>17.036174244993713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70.368438122732556</v>
      </c>
      <c r="G278" s="4">
        <v>6.5824066249231903</v>
      </c>
      <c r="H278" s="4">
        <v>981.86080220830775</v>
      </c>
      <c r="I278" s="4">
        <v>17.77839558338454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68.695202519560127</v>
      </c>
      <c r="G279" s="4">
        <v>6.2920584844130296</v>
      </c>
      <c r="H279" s="4">
        <v>929.7640194948043</v>
      </c>
      <c r="I279" s="4">
        <v>17.20794151558697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70.92756543452083</v>
      </c>
      <c r="G280" s="4">
        <v>6.6636952159463476</v>
      </c>
      <c r="H280" s="4">
        <v>1062.8878984053154</v>
      </c>
      <c r="I280" s="4">
        <v>15.948406378738204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64.849780203814703</v>
      </c>
      <c r="G281" s="4">
        <v>5.3985667435544684</v>
      </c>
      <c r="H281" s="4">
        <v>864.46618891451817</v>
      </c>
      <c r="I281" s="4">
        <v>17.169055427409219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69.683062367393319</v>
      </c>
      <c r="G282" s="4">
        <v>6.4717811409679218</v>
      </c>
      <c r="H282" s="4">
        <v>918.8239270469893</v>
      </c>
      <c r="I282" s="4">
        <v>14.556437718064158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60.824613734852733</v>
      </c>
      <c r="G283" s="4">
        <v>4.2471038521177862</v>
      </c>
      <c r="H283" s="4">
        <v>969.08236795070593</v>
      </c>
      <c r="I283" s="4">
        <v>18.9234243450585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62.577661193762296</v>
      </c>
      <c r="G284" s="4">
        <v>4.7647633371884428</v>
      </c>
      <c r="H284" s="4">
        <v>957.25492111239612</v>
      </c>
      <c r="I284" s="4">
        <v>17.46063110083082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72.577035763989755</v>
      </c>
      <c r="G285" s="4">
        <v>6.8541566397684033</v>
      </c>
      <c r="H285" s="4">
        <v>963.95138554658945</v>
      </c>
      <c r="I285" s="4">
        <v>10.93753008069479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68.202103862575797</v>
      </c>
      <c r="G286" s="4">
        <v>6.193868030534059</v>
      </c>
      <c r="H286" s="4">
        <v>1015.7312893435113</v>
      </c>
      <c r="I286" s="4">
        <v>12.18710656488647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63.168653313295081</v>
      </c>
      <c r="G287" s="4">
        <v>4.9347684444270135</v>
      </c>
      <c r="H287" s="4">
        <v>1064.3115894814757</v>
      </c>
      <c r="I287" s="4">
        <v>16.072515703767614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65.896856967710875</v>
      </c>
      <c r="G288" s="4">
        <v>5.6682994842943693</v>
      </c>
      <c r="H288" s="4">
        <v>1004.5560998280981</v>
      </c>
      <c r="I288" s="4">
        <v>12.826802062822523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67.58325289345936</v>
      </c>
      <c r="G289" s="4">
        <v>6.0631197669844275</v>
      </c>
      <c r="H289" s="4">
        <v>930.68770658899484</v>
      </c>
      <c r="I289" s="4">
        <v>10.559814343067481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62.433672552194857</v>
      </c>
      <c r="G290" s="4">
        <v>4.7229160465859019</v>
      </c>
      <c r="H290" s="4">
        <v>904.24097201552865</v>
      </c>
      <c r="I290" s="4">
        <v>16.126391782599125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63.736547147371844</v>
      </c>
      <c r="G291" s="4">
        <v>5.0950611995030712</v>
      </c>
      <c r="H291" s="4">
        <v>1035.3650203998343</v>
      </c>
      <c r="I291" s="4">
        <v>14.754734802153358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66.743404903718343</v>
      </c>
      <c r="G292" s="4">
        <v>5.8731468913405482</v>
      </c>
      <c r="H292" s="4">
        <v>917.62438229711347</v>
      </c>
      <c r="I292" s="4">
        <v>12.007412434637807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60.74171766151003</v>
      </c>
      <c r="G293" s="4">
        <v>4.2223113284030553</v>
      </c>
      <c r="H293" s="4">
        <v>874.07410377613439</v>
      </c>
      <c r="I293" s="4">
        <v>18.684858462522129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68.056850083808115</v>
      </c>
      <c r="G294" s="4">
        <v>6.1639157825403439</v>
      </c>
      <c r="H294" s="4">
        <v>861.72130526084675</v>
      </c>
      <c r="I294" s="4">
        <v>12.286947391532188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62.687531370481928</v>
      </c>
      <c r="G295" s="4">
        <v>4.7965886183086299</v>
      </c>
      <c r="H295" s="4">
        <v>1001.2655295394362</v>
      </c>
      <c r="I295" s="4">
        <v>17.110234145074109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64.611588717428177</v>
      </c>
      <c r="G296" s="4">
        <v>5.33495865563515</v>
      </c>
      <c r="H296" s="4">
        <v>895.44498621854507</v>
      </c>
      <c r="I296" s="4">
        <v>15.9401102516396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66.752479367000419</v>
      </c>
      <c r="G297" s="4">
        <v>5.8752725902715408</v>
      </c>
      <c r="H297" s="4">
        <v>901.62509086342379</v>
      </c>
      <c r="I297" s="4">
        <v>15.12436395603307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61.487979978237917</v>
      </c>
      <c r="G298" s="4">
        <v>4.4447485594526741</v>
      </c>
      <c r="H298" s="4">
        <v>979.14824951981757</v>
      </c>
      <c r="I298" s="4">
        <v>18.610502881094654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65.648370547067529</v>
      </c>
      <c r="G299" s="4">
        <v>5.6058345614999947</v>
      </c>
      <c r="H299" s="4">
        <v>873.53527818716668</v>
      </c>
      <c r="I299" s="4">
        <v>16.823609064166675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69.207577097369139</v>
      </c>
      <c r="G300" s="4">
        <v>6.3881812823108515</v>
      </c>
      <c r="H300" s="4">
        <v>1098.7960604274369</v>
      </c>
      <c r="I300" s="4">
        <v>16.315758290252198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62.372005347805327</v>
      </c>
      <c r="G301" s="4">
        <v>4.7049474149924935</v>
      </c>
      <c r="H301" s="4">
        <v>1075.2349824716641</v>
      </c>
      <c r="I301" s="4">
        <v>18.795052585007507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60.992364101503249</v>
      </c>
      <c r="G302" s="4">
        <v>4.297220837604292</v>
      </c>
      <c r="H302" s="4">
        <v>1078.0990736125348</v>
      </c>
      <c r="I302" s="4">
        <v>19.30185277493047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68.899355622694443</v>
      </c>
      <c r="G303" s="4">
        <v>6.3310935640929644</v>
      </c>
      <c r="H303" s="4">
        <v>980.77703118803095</v>
      </c>
      <c r="I303" s="4">
        <v>17.168906435907033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62.77302041588873</v>
      </c>
      <c r="G304" s="4">
        <v>4.8212852749402186</v>
      </c>
      <c r="H304" s="4">
        <v>1079.2737617583134</v>
      </c>
      <c r="I304" s="4">
        <v>18.404952966746372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65.422903413780816</v>
      </c>
      <c r="G305" s="4">
        <v>5.5482972613817942</v>
      </c>
      <c r="H305" s="4">
        <v>868.51609908712726</v>
      </c>
      <c r="I305" s="4">
        <v>16.919504564363677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63.304324762445937</v>
      </c>
      <c r="G306" s="4">
        <v>4.9733564167547888</v>
      </c>
      <c r="H306" s="4">
        <v>955.32445213891822</v>
      </c>
      <c r="I306" s="4">
        <v>17.553287166490424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64.663787056465438</v>
      </c>
      <c r="G307" s="4">
        <v>5.3489640751216365</v>
      </c>
      <c r="H307" s="4">
        <v>1007.4496546917072</v>
      </c>
      <c r="I307" s="4">
        <v>16.352417158049512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64.474041319431734</v>
      </c>
      <c r="G308" s="4">
        <v>5.2978798880589562</v>
      </c>
      <c r="H308" s="4">
        <v>937.43262662935297</v>
      </c>
      <c r="I308" s="4">
        <v>16.038986965176118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63.800946935710087</v>
      </c>
      <c r="G309" s="4">
        <v>5.1130252189613961</v>
      </c>
      <c r="H309" s="4">
        <v>973.37100840632047</v>
      </c>
      <c r="I309" s="4">
        <v>16.160924343115813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64.184268253128693</v>
      </c>
      <c r="G310" s="4">
        <v>5.2189705019961172</v>
      </c>
      <c r="H310" s="4">
        <v>1053.4063235006654</v>
      </c>
      <c r="I310" s="4">
        <v>15.436764993346273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62.521609779645537</v>
      </c>
      <c r="G311" s="4">
        <v>4.7484915350540309</v>
      </c>
      <c r="H311" s="4">
        <v>979.24949717835136</v>
      </c>
      <c r="I311" s="4">
        <v>16.755531038135217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69.913285014547583</v>
      </c>
      <c r="G312" s="4">
        <v>6.5102625277190294</v>
      </c>
      <c r="H312" s="4">
        <v>948.83675417590632</v>
      </c>
      <c r="I312" s="4">
        <v>9.4589498891238826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60.532858446329527</v>
      </c>
      <c r="G313" s="4">
        <v>4.1597818952242518</v>
      </c>
      <c r="H313" s="4">
        <v>992.05326063174141</v>
      </c>
      <c r="I313" s="4">
        <v>18.807611787361573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69.842633025107176</v>
      </c>
      <c r="G314" s="4">
        <v>6.4985937144284573</v>
      </c>
      <c r="H314" s="4">
        <v>994.83286457147619</v>
      </c>
      <c r="I314" s="4">
        <v>7.8398959993338675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65.917375819037787</v>
      </c>
      <c r="G315" s="4">
        <v>5.6734120293805601</v>
      </c>
      <c r="H315" s="4">
        <v>1035.5578040097935</v>
      </c>
      <c r="I315" s="4">
        <v>12.24854787268424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61.743180478807837</v>
      </c>
      <c r="G316" s="4">
        <v>4.5203096824310265</v>
      </c>
      <c r="H316" s="4">
        <v>868.17343656081039</v>
      </c>
      <c r="I316" s="4">
        <v>17.418761270275894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62.478462067999082</v>
      </c>
      <c r="G317" s="4">
        <v>4.7359496501528131</v>
      </c>
      <c r="H317" s="4">
        <v>935.24531655005092</v>
      </c>
      <c r="I317" s="4">
        <v>16.801517949439688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61.918320966540776</v>
      </c>
      <c r="G318" s="4">
        <v>4.5719731110511983</v>
      </c>
      <c r="H318" s="4">
        <v>1080.1906577036837</v>
      </c>
      <c r="I318" s="4">
        <v>17.59342296316267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67.220159539124666</v>
      </c>
      <c r="G319" s="4">
        <v>5.9826968102608742</v>
      </c>
      <c r="H319" s="4">
        <v>878.6608989367536</v>
      </c>
      <c r="I319" s="4">
        <v>13.551909569217377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71.581140047520506</v>
      </c>
      <c r="G320" s="4">
        <v>6.7481449787190524</v>
      </c>
      <c r="H320" s="4">
        <v>971.91604832623966</v>
      </c>
      <c r="I320" s="4">
        <v>12.171613390082527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64.634974702058543</v>
      </c>
      <c r="G321" s="4">
        <v>5.3412379067180957</v>
      </c>
      <c r="H321" s="4">
        <v>1035.4470793022394</v>
      </c>
      <c r="I321" s="4">
        <v>16.370444884324446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64.742003327080809</v>
      </c>
      <c r="G322" s="4">
        <v>5.3698814881771906</v>
      </c>
      <c r="H322" s="4">
        <v>1029.4566271627257</v>
      </c>
      <c r="I322" s="4">
        <v>16.760237023645615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70.331448078632405</v>
      </c>
      <c r="G323" s="4">
        <v>6.576741260831346</v>
      </c>
      <c r="H323" s="4">
        <v>971.85891375361041</v>
      </c>
      <c r="I323" s="4">
        <v>15.205431231947754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71.783238513686229</v>
      </c>
      <c r="G324" s="4">
        <v>6.7718986817676647</v>
      </c>
      <c r="H324" s="4">
        <v>1098.923966227256</v>
      </c>
      <c r="I324" s="4">
        <v>15.804135090976446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60.84763961759564</v>
      </c>
      <c r="G325" s="4">
        <v>4.2539874831221347</v>
      </c>
      <c r="H325" s="4">
        <v>944.08466249437402</v>
      </c>
      <c r="I325" s="4">
        <v>19.246012516877865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66.098196272215333</v>
      </c>
      <c r="G326" s="4">
        <v>5.7181588257760207</v>
      </c>
      <c r="H326" s="4">
        <v>865.57271960859202</v>
      </c>
      <c r="I326" s="4">
        <v>18.354560782815987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66.163542654370232</v>
      </c>
      <c r="G327" s="4">
        <v>5.7341923627460671</v>
      </c>
      <c r="H327" s="4">
        <v>1012.5780641209153</v>
      </c>
      <c r="I327" s="4">
        <v>17.765807637253932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60.515345030625014</v>
      </c>
      <c r="G328" s="4">
        <v>4.1545350854785328</v>
      </c>
      <c r="H328" s="4">
        <v>938.05151169515955</v>
      </c>
      <c r="I328" s="4">
        <v>19.293953219361953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60.950689919855989</v>
      </c>
      <c r="G329" s="4">
        <v>4.2847775479062529</v>
      </c>
      <c r="H329" s="4">
        <v>960.09492584930206</v>
      </c>
      <c r="I329" s="4">
        <v>19.025370753489579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64.577746446541084</v>
      </c>
      <c r="G330" s="4">
        <v>5.325858922404656</v>
      </c>
      <c r="H330" s="4">
        <v>917.44195297413489</v>
      </c>
      <c r="I330" s="4">
        <v>16.848282155190688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72.840399518870271</v>
      </c>
      <c r="G331" s="4">
        <v>6.8774990644347476</v>
      </c>
      <c r="H331" s="4">
        <v>1095.9591663548115</v>
      </c>
      <c r="I331" s="4">
        <v>12.785835516318922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65.751644360737714</v>
      </c>
      <c r="G332" s="4">
        <v>5.6319183304538054</v>
      </c>
      <c r="H332" s="4">
        <v>923.5439727768179</v>
      </c>
      <c r="I332" s="4">
        <v>15.148217785456518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70.075329501301297</v>
      </c>
      <c r="G333" s="4">
        <v>6.5365514259271009</v>
      </c>
      <c r="H333" s="4">
        <v>965.84551714197573</v>
      </c>
      <c r="I333" s="4">
        <v>11.890345722218697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60.785410525886512</v>
      </c>
      <c r="G334" s="4">
        <v>4.2353809844972465</v>
      </c>
      <c r="H334" s="4">
        <v>1074.0784603281656</v>
      </c>
      <c r="I334" s="4">
        <v>18.715396718342515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60.853353510504476</v>
      </c>
      <c r="G335" s="4">
        <v>4.2556954550390254</v>
      </c>
      <c r="H335" s="4">
        <v>886.0852318183463</v>
      </c>
      <c r="I335" s="4">
        <v>18.562449998190239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72.335679496176525</v>
      </c>
      <c r="G336" s="4">
        <v>6.8310260311380215</v>
      </c>
      <c r="H336" s="4">
        <v>1073.9436753437126</v>
      </c>
      <c r="I336" s="4">
        <v>8.1758958754479121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61.975420704564492</v>
      </c>
      <c r="G337" s="4">
        <v>4.5887793955072098</v>
      </c>
      <c r="H337" s="4">
        <v>884.19625979850241</v>
      </c>
      <c r="I337" s="4">
        <v>16.948622619468757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63.06455671614772</v>
      </c>
      <c r="G338" s="4">
        <v>4.9050440334851517</v>
      </c>
      <c r="H338" s="4">
        <v>1014.301681344495</v>
      </c>
      <c r="I338" s="4">
        <v>15.276461177069292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63.112816239071456</v>
      </c>
      <c r="G339" s="4">
        <v>4.9188367571246658</v>
      </c>
      <c r="H339" s="4">
        <v>941.30627891904157</v>
      </c>
      <c r="I339" s="4">
        <v>15.518374052459782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64.665033550624813</v>
      </c>
      <c r="G340" s="4">
        <v>5.3492980761408351</v>
      </c>
      <c r="H340" s="4">
        <v>925.44976602538031</v>
      </c>
      <c r="I340" s="4">
        <v>14.102807695436658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64.186813940795787</v>
      </c>
      <c r="G341" s="4">
        <v>5.2196682833050314</v>
      </c>
      <c r="H341" s="4">
        <v>959.40655609443502</v>
      </c>
      <c r="I341" s="4">
        <v>15.027882961214882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71.281186109615078</v>
      </c>
      <c r="G342" s="4">
        <v>6.710823628381525</v>
      </c>
      <c r="H342" s="4">
        <v>1056.9036078761271</v>
      </c>
      <c r="I342" s="4">
        <v>10.463921238728251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64.163515940296094</v>
      </c>
      <c r="G343" s="4">
        <v>5.213279282467898</v>
      </c>
      <c r="H343" s="4">
        <v>1056.4044264274894</v>
      </c>
      <c r="I343" s="4">
        <v>15.860162152596308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64.697437478318889</v>
      </c>
      <c r="G344" s="4">
        <v>5.3579734126158147</v>
      </c>
      <c r="H344" s="4">
        <v>863.45265780420527</v>
      </c>
      <c r="I344" s="4">
        <v>15.878737566357827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61.436979747753902</v>
      </c>
      <c r="G345" s="4">
        <v>4.4296118378451981</v>
      </c>
      <c r="H345" s="4">
        <v>959.14320394594836</v>
      </c>
      <c r="I345" s="4">
        <v>18.497572378361202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64.47515352803174</v>
      </c>
      <c r="G346" s="4">
        <v>5.2981807012643225</v>
      </c>
      <c r="H346" s="4">
        <v>877.43272690042147</v>
      </c>
      <c r="I346" s="4">
        <v>16.903638597471353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66.507135487627011</v>
      </c>
      <c r="G347" s="4">
        <v>5.8172628886942546</v>
      </c>
      <c r="H347" s="4">
        <v>938.60575429623145</v>
      </c>
      <c r="I347" s="4">
        <v>16.471228518842906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70.439387697720207</v>
      </c>
      <c r="G348" s="4">
        <v>6.5931742525421413</v>
      </c>
      <c r="H348" s="4">
        <v>929.86439141751407</v>
      </c>
      <c r="I348" s="4">
        <v>16.042434329943809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63.183362059666784</v>
      </c>
      <c r="G349" s="4">
        <v>4.9389603811804239</v>
      </c>
      <c r="H349" s="4">
        <v>1062.3129867937269</v>
      </c>
      <c r="I349" s="4">
        <v>18.561039618819578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64.809609909258981</v>
      </c>
      <c r="G350" s="4">
        <v>5.3878940687651626</v>
      </c>
      <c r="H350" s="4">
        <v>984.46263135625509</v>
      </c>
      <c r="I350" s="4">
        <v>18.574737287489892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62.933201092194324</v>
      </c>
      <c r="G351" s="4">
        <v>4.8673963526298474</v>
      </c>
      <c r="H351" s="4">
        <v>1041.2891321175432</v>
      </c>
      <c r="I351" s="4">
        <v>18.632603647370154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60.828711283118437</v>
      </c>
      <c r="G352" s="4">
        <v>4.2483289187624109</v>
      </c>
      <c r="H352" s="4">
        <v>932.08277630625412</v>
      </c>
      <c r="I352" s="4">
        <v>19.16889477498345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60.547515296572229</v>
      </c>
      <c r="G353" s="4">
        <v>4.1641725361197546</v>
      </c>
      <c r="H353" s="4">
        <v>956.05472417870658</v>
      </c>
      <c r="I353" s="4">
        <v>19.226379106467075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73.713070102924533</v>
      </c>
      <c r="G354" s="4">
        <v>6.9405037215580583</v>
      </c>
      <c r="H354" s="4">
        <v>931.980167907186</v>
      </c>
      <c r="I354" s="4">
        <v>13.618992556883883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75.342079000882762</v>
      </c>
      <c r="G355" s="4">
        <v>6.9979921545557566</v>
      </c>
      <c r="H355" s="4">
        <v>967.99933071818521</v>
      </c>
      <c r="I355" s="4">
        <v>12.504684972703235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60.932463411657238</v>
      </c>
      <c r="G356" s="4">
        <v>4.2793338168184665</v>
      </c>
      <c r="H356" s="4">
        <v>965.09311127227284</v>
      </c>
      <c r="I356" s="4">
        <v>18.755109821817424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71.027136620225193</v>
      </c>
      <c r="G357" s="4">
        <v>6.6773049511378693</v>
      </c>
      <c r="H357" s="4">
        <v>1099.8924349837125</v>
      </c>
      <c r="I357" s="4">
        <v>11.468085146586391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61.45803950559619</v>
      </c>
      <c r="G358" s="4">
        <v>4.4358636902687207</v>
      </c>
      <c r="H358" s="4">
        <v>1048.1452878967561</v>
      </c>
      <c r="I358" s="4">
        <v>18.047121032437595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62.569616672010923</v>
      </c>
      <c r="G359" s="4">
        <v>4.7624294662850364</v>
      </c>
      <c r="H359" s="4">
        <v>1091.2541431554284</v>
      </c>
      <c r="I359" s="4">
        <v>16.704425290288203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66.253654219504767</v>
      </c>
      <c r="G360" s="4">
        <v>5.7561807327814174</v>
      </c>
      <c r="H360" s="4">
        <v>1054.5853935775938</v>
      </c>
      <c r="I360" s="4">
        <v>12.47527706887433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65.00088639411544</v>
      </c>
      <c r="G361" s="4">
        <v>5.4385099753676736</v>
      </c>
      <c r="H361" s="4">
        <v>930.47950332512255</v>
      </c>
      <c r="I361" s="4">
        <v>13.266456773406748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60.271863834350128</v>
      </c>
      <c r="G362" s="4">
        <v>4.0815491039558633</v>
      </c>
      <c r="H362" s="4">
        <v>876.0271830346519</v>
      </c>
      <c r="I362" s="4">
        <v>19.119437514872637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71.444098271613981</v>
      </c>
      <c r="G363" s="4">
        <v>6.7313985245280588</v>
      </c>
      <c r="H363" s="4">
        <v>933.91046617484267</v>
      </c>
      <c r="I363" s="4">
        <v>7.6639397270450775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70.361753452006013</v>
      </c>
      <c r="G364" s="4">
        <v>6.5813854198513972</v>
      </c>
      <c r="H364" s="4">
        <v>947.86046180661708</v>
      </c>
      <c r="I364" s="4">
        <v>9.1744583205944128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64.077317898600683</v>
      </c>
      <c r="G365" s="4">
        <v>5.1895842449218668</v>
      </c>
      <c r="H365" s="4">
        <v>1062.3965280816406</v>
      </c>
      <c r="I365" s="4">
        <v>15.138191101953156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64.444580351752876</v>
      </c>
      <c r="G366" s="4">
        <v>5.2899059016264847</v>
      </c>
      <c r="H366" s="4">
        <v>872.42996863387555</v>
      </c>
      <c r="I366" s="4">
        <v>15.200313661245051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66.676898324112216</v>
      </c>
      <c r="G367" s="4">
        <v>5.8575207165338652</v>
      </c>
      <c r="H367" s="4">
        <v>977.61917357217794</v>
      </c>
      <c r="I367" s="4">
        <v>13.927437850398405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63.737434726344794</v>
      </c>
      <c r="G368" s="4">
        <v>5.0953090958688616</v>
      </c>
      <c r="H368" s="4">
        <v>1081.3651030319563</v>
      </c>
      <c r="I368" s="4">
        <v>16.579175744349701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63.593476175881385</v>
      </c>
      <c r="G369" s="4">
        <v>5.0549907871805972</v>
      </c>
      <c r="H369" s="4">
        <v>952.3516635957269</v>
      </c>
      <c r="I369" s="4">
        <v>17.038354829911938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67.531938292302115</v>
      </c>
      <c r="G370" s="4">
        <v>6.0519165064201665</v>
      </c>
      <c r="H370" s="4">
        <v>931.68397216880669</v>
      </c>
      <c r="I370" s="4">
        <v>15.396166987159667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61.894447905885421</v>
      </c>
      <c r="G371" s="4">
        <v>4.5649409437074979</v>
      </c>
      <c r="H371" s="4">
        <v>1045.1883136479025</v>
      </c>
      <c r="I371" s="4">
        <v>18.558431760487505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70.99764740653319</v>
      </c>
      <c r="G372" s="4">
        <v>6.6733018680172806</v>
      </c>
      <c r="H372" s="4">
        <v>913.89110062267241</v>
      </c>
      <c r="I372" s="4">
        <v>15.935597509310291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66.990921935580431</v>
      </c>
      <c r="G373" s="4">
        <v>5.9305692796433291</v>
      </c>
      <c r="H373" s="4">
        <v>906.64352309321441</v>
      </c>
      <c r="I373" s="4">
        <v>17.569430720356671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62.758948624754723</v>
      </c>
      <c r="G374" s="4">
        <v>4.8172241989343831</v>
      </c>
      <c r="H374" s="4">
        <v>906.27240806631141</v>
      </c>
      <c r="I374" s="4">
        <v>18.955183867377077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68.057892571810925</v>
      </c>
      <c r="G375" s="4">
        <v>6.1641323843483624</v>
      </c>
      <c r="H375" s="4">
        <v>878.72137746144949</v>
      </c>
      <c r="I375" s="4">
        <v>17.335867615651637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67.044516383368588</v>
      </c>
      <c r="G376" s="4">
        <v>5.9428482806418881</v>
      </c>
      <c r="H376" s="4">
        <v>1013.6476160935473</v>
      </c>
      <c r="I376" s="4">
        <v>16.909535625810818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70.939018306828402</v>
      </c>
      <c r="G377" s="4">
        <v>6.6652741010341021</v>
      </c>
      <c r="H377" s="4">
        <v>1011.8884247003447</v>
      </c>
      <c r="I377" s="4">
        <v>15.057876498276498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70.768702664394056</v>
      </c>
      <c r="G378" s="4">
        <v>6.6414350728195917</v>
      </c>
      <c r="H378" s="4">
        <v>867.88047835760653</v>
      </c>
      <c r="I378" s="4">
        <v>14.217129854360813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72.021597088186965</v>
      </c>
      <c r="G379" s="4">
        <v>6.7984584967688502</v>
      </c>
      <c r="H379" s="4">
        <v>977.93281949892298</v>
      </c>
      <c r="I379" s="4">
        <v>12.970263507539348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68.705594159727951</v>
      </c>
      <c r="G380" s="4">
        <v>6.2940686310399165</v>
      </c>
      <c r="H380" s="4">
        <v>914.76468954367999</v>
      </c>
      <c r="I380" s="4">
        <v>13.382483650560223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73.875256380951129</v>
      </c>
      <c r="G381" s="4">
        <v>6.9497586446411503</v>
      </c>
      <c r="H381" s="4">
        <v>890.98325288154706</v>
      </c>
      <c r="I381" s="4">
        <v>10.650724066076549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60.78822792765267</v>
      </c>
      <c r="G382" s="4">
        <v>4.2362235900591667</v>
      </c>
      <c r="H382" s="4">
        <v>920.07874119668634</v>
      </c>
      <c r="I382" s="4">
        <v>18.712588033136111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63.622043073679691</v>
      </c>
      <c r="G383" s="4">
        <v>5.0630091400711379</v>
      </c>
      <c r="H383" s="4">
        <v>937.35433638002371</v>
      </c>
      <c r="I383" s="4">
        <v>15.602299819739162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66.889108896870496</v>
      </c>
      <c r="G384" s="4">
        <v>5.9070904986442887</v>
      </c>
      <c r="H384" s="4">
        <v>912.63569683288142</v>
      </c>
      <c r="I384" s="4">
        <v>11.871638005422843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73.405534613314344</v>
      </c>
      <c r="G385" s="4">
        <v>6.9208329952714482</v>
      </c>
      <c r="H385" s="4">
        <v>1063.9736109984237</v>
      </c>
      <c r="I385" s="4">
        <v>6.8430570204903924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63.205719619999449</v>
      </c>
      <c r="G386" s="4">
        <v>4.9453283071627787</v>
      </c>
      <c r="H386" s="4">
        <v>1096.3151094357208</v>
      </c>
      <c r="I386" s="4">
        <v>15.088467899907032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63.880291218497383</v>
      </c>
      <c r="G387" s="4">
        <v>5.135094384556016</v>
      </c>
      <c r="H387" s="4">
        <v>930.37836479485202</v>
      </c>
      <c r="I387" s="4">
        <v>14.581257666923934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64.26418565889503</v>
      </c>
      <c r="G388" s="4">
        <v>5.240838204754187</v>
      </c>
      <c r="H388" s="4">
        <v>958.41361273491805</v>
      </c>
      <c r="I388" s="4">
        <v>14.536647180983248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69.732714085343616</v>
      </c>
      <c r="G389" s="4">
        <v>6.480191865232281</v>
      </c>
      <c r="H389" s="4">
        <v>962.8267306217441</v>
      </c>
      <c r="I389" s="4">
        <v>10.405963160814968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67.614174545384188</v>
      </c>
      <c r="G390" s="4">
        <v>6.069844524330902</v>
      </c>
      <c r="H390" s="4">
        <v>976.68994817477699</v>
      </c>
      <c r="I390" s="4">
        <v>12.600518252230327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71.348836073474359</v>
      </c>
      <c r="G391" s="4">
        <v>6.7194551054408596</v>
      </c>
      <c r="H391" s="4">
        <v>1064.9064850351469</v>
      </c>
      <c r="I391" s="4">
        <v>11.341634683677423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68.175332731848215</v>
      </c>
      <c r="G392" s="4">
        <v>6.1883822610165238</v>
      </c>
      <c r="H392" s="4">
        <v>920.72946075367213</v>
      </c>
      <c r="I392" s="4">
        <v>13.664313970622603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67.067574321082759</v>
      </c>
      <c r="G393" s="4">
        <v>5.9481139260814544</v>
      </c>
      <c r="H393" s="4">
        <v>960.64937130869384</v>
      </c>
      <c r="I393" s="4">
        <v>14.95440083914327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68.774372631746914</v>
      </c>
      <c r="G394" s="4">
        <v>6.3073104970813025</v>
      </c>
      <c r="H394" s="4">
        <v>1041.7691034990271</v>
      </c>
      <c r="I394" s="4">
        <v>14.885379005837395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68.636046862825978</v>
      </c>
      <c r="G395" s="4">
        <v>6.2805683997572865</v>
      </c>
      <c r="H395" s="4">
        <v>930.76018946658576</v>
      </c>
      <c r="I395" s="4">
        <v>15.699052667071189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61.160209138055556</v>
      </c>
      <c r="G396" s="4">
        <v>4.3472823966068246</v>
      </c>
      <c r="H396" s="4">
        <v>864.11576079886891</v>
      </c>
      <c r="I396" s="4">
        <v>19.036956804524237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66.789324708301976</v>
      </c>
      <c r="G397" s="4">
        <v>5.8838877529754967</v>
      </c>
      <c r="H397" s="4">
        <v>995.62796258432513</v>
      </c>
      <c r="I397" s="4">
        <v>17.616112247024503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60.792027105593426</v>
      </c>
      <c r="G398" s="4">
        <v>4.2373597875364117</v>
      </c>
      <c r="H398" s="4">
        <v>958.07911992917877</v>
      </c>
      <c r="I398" s="4">
        <v>19.341760141642393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63.745557007337361</v>
      </c>
      <c r="G399" s="4">
        <v>5.0975772072836385</v>
      </c>
      <c r="H399" s="4">
        <v>959.36585906909454</v>
      </c>
      <c r="I399" s="4">
        <v>18.402422792716361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67.380966822808233</v>
      </c>
      <c r="G400" s="4">
        <v>6.0186434525211219</v>
      </c>
      <c r="H400" s="4">
        <v>955.67288115084034</v>
      </c>
      <c r="I400" s="4">
        <v>16.808475396638507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68.983268840271393</v>
      </c>
      <c r="G401" s="4">
        <v>6.3468573644679172</v>
      </c>
      <c r="H401" s="4">
        <v>982.78228578815595</v>
      </c>
      <c r="I401" s="4">
        <v>15.588571059220136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60.573040750546411</v>
      </c>
      <c r="G402" s="4">
        <v>4.1718181542812403</v>
      </c>
      <c r="H402" s="4">
        <v>1098.0572727180938</v>
      </c>
      <c r="I402" s="4">
        <v>19.156363691437519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63.86810149991021</v>
      </c>
      <c r="G403" s="4">
        <v>5.1317084941584126</v>
      </c>
      <c r="H403" s="4">
        <v>1018.3772361647194</v>
      </c>
      <c r="I403" s="4">
        <v>16.859346846963703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63.579194913298302</v>
      </c>
      <c r="G404" s="4">
        <v>5.0509789924349171</v>
      </c>
      <c r="H404" s="4">
        <v>878.35032633081164</v>
      </c>
      <c r="I404" s="4">
        <v>16.697389353506889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61.582473757643058</v>
      </c>
      <c r="G405" s="4">
        <v>4.4727631730467348</v>
      </c>
      <c r="H405" s="4">
        <v>868.1575877243489</v>
      </c>
      <c r="I405" s="4">
        <v>18.081710480859797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61.097995125224095</v>
      </c>
      <c r="G406" s="4">
        <v>4.3287370686439379</v>
      </c>
      <c r="H406" s="4">
        <v>1040.1095790228812</v>
      </c>
      <c r="I406" s="4">
        <v>18.404209771186871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68.280127047980429</v>
      </c>
      <c r="G407" s="4">
        <v>6.2097662123847117</v>
      </c>
      <c r="H407" s="4">
        <v>1035.7365887374615</v>
      </c>
      <c r="I407" s="4">
        <v>11.397523887922725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70.253662415408883</v>
      </c>
      <c r="G408" s="4">
        <v>6.5647127431701966</v>
      </c>
      <c r="H408" s="4">
        <v>954.85490424772343</v>
      </c>
      <c r="I408" s="4">
        <v>9.2411490273192136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63.847678569546133</v>
      </c>
      <c r="G409" s="4">
        <v>5.126031930457895</v>
      </c>
      <c r="H409" s="4">
        <v>914.37534397681929</v>
      </c>
      <c r="I409" s="4">
        <v>14.620528301349122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62.938774029145684</v>
      </c>
      <c r="G410" s="4">
        <v>4.8689966915627778</v>
      </c>
      <c r="H410" s="4">
        <v>883.28966556385421</v>
      </c>
      <c r="I410" s="4">
        <v>15.44468210604037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61.571156515358538</v>
      </c>
      <c r="G411" s="4">
        <v>4.4694101210296591</v>
      </c>
      <c r="H411" s="4">
        <v>1040.1564700403433</v>
      </c>
      <c r="I411" s="4">
        <v>17.465889475538145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67.70100125504797</v>
      </c>
      <c r="G412" s="4">
        <v>6.0886213489180374</v>
      </c>
      <c r="H412" s="4">
        <v>1098.6962071163059</v>
      </c>
      <c r="I412" s="4">
        <v>11.145514604327852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67.668534803029843</v>
      </c>
      <c r="G413" s="4">
        <v>6.0816186286646161</v>
      </c>
      <c r="H413" s="4">
        <v>1013.6938728762216</v>
      </c>
      <c r="I413" s="4">
        <v>11.867398361563076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67.439510397243993</v>
      </c>
      <c r="G414" s="4">
        <v>6.0316010787889107</v>
      </c>
      <c r="H414" s="4">
        <v>1025.6772003595963</v>
      </c>
      <c r="I414" s="4">
        <v>12.727996404036963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60.872040065605184</v>
      </c>
      <c r="G415" s="4">
        <v>4.261280572607796</v>
      </c>
      <c r="H415" s="4">
        <v>962.0870935242026</v>
      </c>
      <c r="I415" s="4">
        <v>18.716158282176611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60.281358066697869</v>
      </c>
      <c r="G416" s="4">
        <v>4.0843962839656269</v>
      </c>
      <c r="H416" s="4">
        <v>935.02813209465523</v>
      </c>
      <c r="I416" s="4">
        <v>19.274943242758329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64.078582698005732</v>
      </c>
      <c r="G417" s="4">
        <v>5.1899325697346139</v>
      </c>
      <c r="H417" s="4">
        <v>945.39664418991151</v>
      </c>
      <c r="I417" s="4">
        <v>16.723490670619235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63.421958354567877</v>
      </c>
      <c r="G418" s="4">
        <v>5.006669261838752</v>
      </c>
      <c r="H418" s="4">
        <v>996.33555642061287</v>
      </c>
      <c r="I418" s="4">
        <v>17.486661476322496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71.287648324793224</v>
      </c>
      <c r="G419" s="4">
        <v>6.7116535098178467</v>
      </c>
      <c r="H419" s="4">
        <v>1011.9038845032726</v>
      </c>
      <c r="I419" s="4">
        <v>14.980577483636923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64.175364127223432</v>
      </c>
      <c r="G420" s="4">
        <v>5.2165292309090407</v>
      </c>
      <c r="H420" s="4">
        <v>890.40550974363634</v>
      </c>
      <c r="I420" s="4">
        <v>17.87796102545461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66.644676932106847</v>
      </c>
      <c r="G421" s="4">
        <v>5.8499204925355226</v>
      </c>
      <c r="H421" s="4">
        <v>875.61664016417853</v>
      </c>
      <c r="I421" s="4">
        <v>17.650079507464476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62.776797846348579</v>
      </c>
      <c r="G422" s="4">
        <v>4.8223751533120511</v>
      </c>
      <c r="H422" s="4">
        <v>1037.274125051104</v>
      </c>
      <c r="I422" s="4">
        <v>18.951749897791967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64.065860769881184</v>
      </c>
      <c r="G423" s="4">
        <v>5.1864280939504948</v>
      </c>
      <c r="H423" s="4">
        <v>891.39547603131678</v>
      </c>
      <c r="I423" s="4">
        <v>18.313571906049503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64.599605194843477</v>
      </c>
      <c r="G424" s="4">
        <v>5.3317381900146454</v>
      </c>
      <c r="H424" s="4">
        <v>1048.443912730005</v>
      </c>
      <c r="I424" s="4">
        <v>17.72434907998047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66.582164197729782</v>
      </c>
      <c r="G425" s="4">
        <v>5.8351205889586666</v>
      </c>
      <c r="H425" s="4">
        <v>900.61170686298624</v>
      </c>
      <c r="I425" s="4">
        <v>16.441465685068888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66.913282452758622</v>
      </c>
      <c r="G426" s="4">
        <v>5.912683072888095</v>
      </c>
      <c r="H426" s="4">
        <v>936.63756102429602</v>
      </c>
      <c r="I426" s="4">
        <v>15.67463385422381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71.156479040391744</v>
      </c>
      <c r="G427" s="4">
        <v>6.6945873762313362</v>
      </c>
      <c r="H427" s="4">
        <v>1088.8981957920771</v>
      </c>
      <c r="I427" s="4">
        <v>13.212629455460217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63.164168362408581</v>
      </c>
      <c r="G428" s="4">
        <v>4.9334898477328437</v>
      </c>
      <c r="H428" s="4">
        <v>1099.3111632825776</v>
      </c>
      <c r="I428" s="4">
        <v>17.010693739379082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65.361987418085079</v>
      </c>
      <c r="G429" s="4">
        <v>5.5326157385141226</v>
      </c>
      <c r="H429" s="4">
        <v>1032.510871912838</v>
      </c>
      <c r="I429" s="4">
        <v>14.902152784457632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60.269897168662048</v>
      </c>
      <c r="G430" s="4">
        <v>4.0809593206969739</v>
      </c>
      <c r="H430" s="4">
        <v>988.02698644023235</v>
      </c>
      <c r="I430" s="4">
        <v>19.230135597676757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63.499130876006703</v>
      </c>
      <c r="G431" s="4">
        <v>5.0284484890723924</v>
      </c>
      <c r="H431" s="4">
        <v>1098.3428161630241</v>
      </c>
      <c r="I431" s="4">
        <v>15.729022206734561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66.992571470818433</v>
      </c>
      <c r="G432" s="4">
        <v>5.930948032869189</v>
      </c>
      <c r="H432" s="4">
        <v>968.64364934428977</v>
      </c>
      <c r="I432" s="4">
        <v>11.776207868523242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61.710758317116827</v>
      </c>
      <c r="G433" s="4">
        <v>4.5107277229067826</v>
      </c>
      <c r="H433" s="4">
        <v>985.17024257430228</v>
      </c>
      <c r="I433" s="4">
        <v>17.286846534070609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61.227934785535915</v>
      </c>
      <c r="G434" s="4">
        <v>4.3674553786774615</v>
      </c>
      <c r="H434" s="4">
        <v>954.1224851262258</v>
      </c>
      <c r="I434" s="4">
        <v>17.785208232838514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72.052238300691428</v>
      </c>
      <c r="G435" s="4">
        <v>6.8017577673783762</v>
      </c>
      <c r="H435" s="4">
        <v>1033.9339192557927</v>
      </c>
      <c r="I435" s="4">
        <v>7.3590496746937015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61.959470079306321</v>
      </c>
      <c r="G436" s="4">
        <v>4.5840865235791339</v>
      </c>
      <c r="H436" s="4">
        <v>1025.1946955078597</v>
      </c>
      <c r="I436" s="4">
        <v>17.163653905683464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70.738978098801709</v>
      </c>
      <c r="G437" s="4">
        <v>6.6371958066658703</v>
      </c>
      <c r="H437" s="4">
        <v>903.87906526888867</v>
      </c>
      <c r="I437" s="4">
        <v>9.8302820422251393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71.166330620838167</v>
      </c>
      <c r="G438" s="4">
        <v>6.6958852819415755</v>
      </c>
      <c r="H438" s="4">
        <v>1005.8986284273138</v>
      </c>
      <c r="I438" s="4">
        <v>10.513715726861415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62.300054942833746</v>
      </c>
      <c r="G439" s="4">
        <v>4.6839486193925026</v>
      </c>
      <c r="H439" s="4">
        <v>1003.2279828731308</v>
      </c>
      <c r="I439" s="4">
        <v>17.448154141822492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69.17747903101295</v>
      </c>
      <c r="G440" s="4">
        <v>6.3827057136177494</v>
      </c>
      <c r="H440" s="4">
        <v>1089.7942352378725</v>
      </c>
      <c r="I440" s="4">
        <v>13.146118097019334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60.374638446131442</v>
      </c>
      <c r="G441" s="4">
        <v>4.1123652446886556</v>
      </c>
      <c r="H441" s="4">
        <v>1061.0374550815629</v>
      </c>
      <c r="I441" s="4">
        <v>19.237814429059803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70.186044306803339</v>
      </c>
      <c r="G442" s="4">
        <v>6.5541303968002618</v>
      </c>
      <c r="H442" s="4">
        <v>1080.8513767989334</v>
      </c>
      <c r="I442" s="4">
        <v>14.391739206399475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69.197343412993334</v>
      </c>
      <c r="G443" s="4">
        <v>6.3863219517039891</v>
      </c>
      <c r="H443" s="4">
        <v>941.79544065056803</v>
      </c>
      <c r="I443" s="4">
        <v>15.522796747160017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66.153155662739536</v>
      </c>
      <c r="G444" s="4">
        <v>5.7316487191211776</v>
      </c>
      <c r="H444" s="4">
        <v>950.57721623970701</v>
      </c>
      <c r="I444" s="4">
        <v>17.191135041171762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72.606657024217014</v>
      </c>
      <c r="G445" s="4">
        <v>6.856881141003849</v>
      </c>
      <c r="H445" s="4">
        <v>1099.952293713668</v>
      </c>
      <c r="I445" s="4">
        <v>16.643118858996154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65.461109903927465</v>
      </c>
      <c r="G446" s="4">
        <v>5.5581034257163271</v>
      </c>
      <c r="H446" s="4">
        <v>1090.519367808572</v>
      </c>
      <c r="I446" s="4">
        <v>18.461264382855781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64.682905618782655</v>
      </c>
      <c r="G447" s="4">
        <v>5.354084630782614</v>
      </c>
      <c r="H447" s="4">
        <v>912.4513615435942</v>
      </c>
      <c r="I447" s="4">
        <v>18.145915369217388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67.407868529801448</v>
      </c>
      <c r="G448" s="4">
        <v>6.0246063070476144</v>
      </c>
      <c r="H448" s="4">
        <v>861.67486876901592</v>
      </c>
      <c r="I448" s="4">
        <v>16.800524923936514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66.745077931888943</v>
      </c>
      <c r="G449" s="4">
        <v>5.8735389153046684</v>
      </c>
      <c r="H449" s="4">
        <v>879.62451297176824</v>
      </c>
      <c r="I449" s="4">
        <v>16.377435141158887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62.614098084836606</v>
      </c>
      <c r="G450" s="4">
        <v>4.7753281622472201</v>
      </c>
      <c r="H450" s="4">
        <v>1041.2584427207491</v>
      </c>
      <c r="I450" s="4">
        <v>17.94934367550556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66.572948029279758</v>
      </c>
      <c r="G451" s="4">
        <v>5.8329325794618319</v>
      </c>
      <c r="H451" s="4">
        <v>1023.6109775264873</v>
      </c>
      <c r="I451" s="4">
        <v>15.223157314589059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67.005668245313032</v>
      </c>
      <c r="G452" s="4">
        <v>5.9339533451153246</v>
      </c>
      <c r="H452" s="4">
        <v>1039.6446511150384</v>
      </c>
      <c r="I452" s="4">
        <v>14.34279107969247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66.141424940892833</v>
      </c>
      <c r="G453" s="4">
        <v>5.7287737665678478</v>
      </c>
      <c r="H453" s="4">
        <v>945.57625792218926</v>
      </c>
      <c r="I453" s="4">
        <v>14.313678700296459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60.105515869077422</v>
      </c>
      <c r="G454" s="4">
        <v>4.0316541733408284</v>
      </c>
      <c r="H454" s="4">
        <v>1087.0105513911137</v>
      </c>
      <c r="I454" s="4">
        <v>19.394486088863907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62.690769096373813</v>
      </c>
      <c r="G455" s="4">
        <v>4.7975250266458156</v>
      </c>
      <c r="H455" s="4">
        <v>915.26584167554859</v>
      </c>
      <c r="I455" s="4">
        <v>16.575741568965341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72.565392844408791</v>
      </c>
      <c r="G456" s="4">
        <v>6.8530788909875913</v>
      </c>
      <c r="H456" s="4">
        <v>973.95102629699591</v>
      </c>
      <c r="I456" s="4">
        <v>8.0876844360496385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66.04224453905816</v>
      </c>
      <c r="G457" s="4">
        <v>5.7043720509592539</v>
      </c>
      <c r="H457" s="4">
        <v>950.56812401698642</v>
      </c>
      <c r="I457" s="4">
        <v>12.114387779176569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60.82501105947302</v>
      </c>
      <c r="G458" s="4">
        <v>4.2472226442745367</v>
      </c>
      <c r="H458" s="4">
        <v>927.08240754809151</v>
      </c>
      <c r="I458" s="4">
        <v>18.34629432671883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61.575311762348591</v>
      </c>
      <c r="G459" s="4">
        <v>4.4706413001464487</v>
      </c>
      <c r="H459" s="4">
        <v>890.15688043338218</v>
      </c>
      <c r="I459" s="4">
        <v>17.460554366032056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64.724576712848034</v>
      </c>
      <c r="G460" s="4">
        <v>5.3652282916123735</v>
      </c>
      <c r="H460" s="4">
        <v>952.45507609720414</v>
      </c>
      <c r="I460" s="4">
        <v>14.03908683355051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61.158828015130211</v>
      </c>
      <c r="G461" s="4">
        <v>4.3468708419553623</v>
      </c>
      <c r="H461" s="4">
        <v>924.11562361398512</v>
      </c>
      <c r="I461" s="4">
        <v>18.228140246163669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71.050560490877302</v>
      </c>
      <c r="G462" s="4">
        <v>6.6804680899650801</v>
      </c>
      <c r="H462" s="4">
        <v>1045.8934893633218</v>
      </c>
      <c r="I462" s="4">
        <v>10.565106366783066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66.384161670506487</v>
      </c>
      <c r="G463" s="4">
        <v>5.7877729214902622</v>
      </c>
      <c r="H463" s="4">
        <v>976.59592430716339</v>
      </c>
      <c r="I463" s="4">
        <v>14.136681235529212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69.873868702833306</v>
      </c>
      <c r="G464" s="4">
        <v>6.5037679842234546</v>
      </c>
      <c r="H464" s="4">
        <v>868.83458932807446</v>
      </c>
      <c r="I464" s="4">
        <v>12.823285375404122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68.013735949266305</v>
      </c>
      <c r="G465" s="4">
        <v>6.1549372199785859</v>
      </c>
      <c r="H465" s="4">
        <v>909.71831240665949</v>
      </c>
      <c r="I465" s="4">
        <v>14.471813153383302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71.258290089444245</v>
      </c>
      <c r="G466" s="4">
        <v>6.7078741996086677</v>
      </c>
      <c r="H466" s="4">
        <v>1002.9026247332029</v>
      </c>
      <c r="I466" s="4">
        <v>14.084251600782666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62.417211525674176</v>
      </c>
      <c r="G467" s="4">
        <v>4.7181222831098077</v>
      </c>
      <c r="H467" s="4">
        <v>989.23937409436996</v>
      </c>
      <c r="I467" s="4">
        <v>18.303129528150322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67.083053305432102</v>
      </c>
      <c r="G468" s="4">
        <v>5.9516429887788469</v>
      </c>
      <c r="H468" s="4">
        <v>969.65054766292633</v>
      </c>
      <c r="I468" s="4">
        <v>16.897809348294871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67.77115101203492</v>
      </c>
      <c r="G469" s="4">
        <v>6.1036767455978627</v>
      </c>
      <c r="H469" s="4">
        <v>995.70122558186597</v>
      </c>
      <c r="I469" s="4">
        <v>17.396323254402137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70.977364347655794</v>
      </c>
      <c r="G470" s="4">
        <v>6.6705350001292469</v>
      </c>
      <c r="H470" s="4">
        <v>1048.8901783333765</v>
      </c>
      <c r="I470" s="4">
        <v>17.71964333324717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71.961229708659886</v>
      </c>
      <c r="G471" s="4">
        <v>6.7918816390580012</v>
      </c>
      <c r="H471" s="4">
        <v>1086.9306272130193</v>
      </c>
      <c r="I471" s="4">
        <v>16.708118360941999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63.813645699253989</v>
      </c>
      <c r="G472" s="4">
        <v>5.1165620545474635</v>
      </c>
      <c r="H472" s="4">
        <v>1049.3721873515158</v>
      </c>
      <c r="I472" s="4">
        <v>18.011250593936715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61.001056057193964</v>
      </c>
      <c r="G473" s="4">
        <v>4.2998154826618293</v>
      </c>
      <c r="H473" s="4">
        <v>1038.0999384942206</v>
      </c>
      <c r="I473" s="4">
        <v>19.000307528896951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72.692735942366269</v>
      </c>
      <c r="G474" s="4">
        <v>6.8646561504494654</v>
      </c>
      <c r="H474" s="4">
        <v>1057.9548853834831</v>
      </c>
      <c r="I474" s="4">
        <v>13.770687699101067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60.067055948655941</v>
      </c>
      <c r="G475" s="4">
        <v>4.0201166338385761</v>
      </c>
      <c r="H475" s="4">
        <v>941.00670554461283</v>
      </c>
      <c r="I475" s="4">
        <v>19.453061187709991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64.50877296121071</v>
      </c>
      <c r="G476" s="4">
        <v>5.3072659761242527</v>
      </c>
      <c r="H476" s="4">
        <v>1090.4357553253747</v>
      </c>
      <c r="I476" s="4">
        <v>16.013957397001992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67.158780995695992</v>
      </c>
      <c r="G477" s="4">
        <v>5.968840632706768</v>
      </c>
      <c r="H477" s="4">
        <v>875.65628021090231</v>
      </c>
      <c r="I477" s="4">
        <v>13.593478101879695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61.765783509607459</v>
      </c>
      <c r="G478" s="4">
        <v>4.5269864924760848</v>
      </c>
      <c r="H478" s="4">
        <v>1054.1756621641587</v>
      </c>
      <c r="I478" s="4">
        <v>17.74337835841305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67.224363406391035</v>
      </c>
      <c r="G479" s="4">
        <v>5.9836431041135496</v>
      </c>
      <c r="H479" s="4">
        <v>1022.6612143680378</v>
      </c>
      <c r="I479" s="4">
        <v>12.22664195158365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64.717434774497633</v>
      </c>
      <c r="G480" s="4">
        <v>5.3633200764244844</v>
      </c>
      <c r="H480" s="4">
        <v>990.45444002547481</v>
      </c>
      <c r="I480" s="4">
        <v>14.046719694302062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69.62536409252229</v>
      </c>
      <c r="G481" s="4">
        <v>6.4619308391790016</v>
      </c>
      <c r="H481" s="4">
        <v>943.8206436130597</v>
      </c>
      <c r="I481" s="4">
        <v>8.8316330302243244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62.562790218283261</v>
      </c>
      <c r="G482" s="4">
        <v>4.7604485933526428</v>
      </c>
      <c r="H482" s="4">
        <v>860.25348286445092</v>
      </c>
      <c r="I482" s="4">
        <v>15.951239897687667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60.799139623868655</v>
      </c>
      <c r="G483" s="4">
        <v>4.23948679370175</v>
      </c>
      <c r="H483" s="4">
        <v>971.07982893123392</v>
      </c>
      <c r="I483" s="4">
        <v>18.462223893959088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66.424272894140103</v>
      </c>
      <c r="G484" s="4">
        <v>5.7974217962058718</v>
      </c>
      <c r="H484" s="4">
        <v>905.59914059873529</v>
      </c>
      <c r="I484" s="4">
        <v>12.310312815176513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69.224405727583203</v>
      </c>
      <c r="G485" s="4">
        <v>6.3912333918447244</v>
      </c>
      <c r="H485" s="4">
        <v>1017.7970777972815</v>
      </c>
      <c r="I485" s="4">
        <v>10.732144229902678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74.374479361843697</v>
      </c>
      <c r="G486" s="4">
        <v>6.9733668106844027</v>
      </c>
      <c r="H486" s="4">
        <v>918.99112227022817</v>
      </c>
      <c r="I486" s="4">
        <v>9.5887772977186589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62.737328251508409</v>
      </c>
      <c r="G487" s="4">
        <v>4.8109814747862263</v>
      </c>
      <c r="H487" s="4">
        <v>885.27032715826203</v>
      </c>
      <c r="I487" s="4">
        <v>17.067055575641319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65.362571589536046</v>
      </c>
      <c r="G488" s="4">
        <v>5.5327663919946541</v>
      </c>
      <c r="H488" s="4">
        <v>1043.510922130665</v>
      </c>
      <c r="I488" s="4">
        <v>15.412622954680922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61.205961974671702</v>
      </c>
      <c r="G489" s="4">
        <v>4.3609122879159923</v>
      </c>
      <c r="H489" s="4">
        <v>923.12030409597196</v>
      </c>
      <c r="I489" s="4">
        <v>18.657871328196016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63.498001504232256</v>
      </c>
      <c r="G490" s="4">
        <v>5.0281302021098835</v>
      </c>
      <c r="H490" s="4">
        <v>1029.34271006737</v>
      </c>
      <c r="I490" s="4">
        <v>17.443739595780237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69.249176318991303</v>
      </c>
      <c r="G491" s="4">
        <v>6.3957135655520041</v>
      </c>
      <c r="H491" s="4">
        <v>929.79857118851737</v>
      </c>
      <c r="I491" s="4">
        <v>15.507144057413326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62.875808867464166</v>
      </c>
      <c r="G492" s="4">
        <v>4.8508998705850068</v>
      </c>
      <c r="H492" s="4">
        <v>938.28363329019498</v>
      </c>
      <c r="I492" s="4">
        <v>18.365466839219991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70.195888840759736</v>
      </c>
      <c r="G493" s="4">
        <v>6.5556783576060962</v>
      </c>
      <c r="H493" s="4">
        <v>1084.8518927858686</v>
      </c>
      <c r="I493" s="4">
        <v>16.944321642393902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69.237493170195563</v>
      </c>
      <c r="G494" s="4">
        <v>6.3936023035267961</v>
      </c>
      <c r="H494" s="4">
        <v>1047.797867434509</v>
      </c>
      <c r="I494" s="4">
        <v>17.904265130982136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70.512746881960126</v>
      </c>
      <c r="G495" s="4">
        <v>6.6041703059684256</v>
      </c>
      <c r="H495" s="4">
        <v>1010.8680567686562</v>
      </c>
      <c r="I495" s="4">
        <v>16.895829694031573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62.180098993122023</v>
      </c>
      <c r="G496" s="4">
        <v>4.6488611740856696</v>
      </c>
      <c r="H496" s="4">
        <v>995.21628705802857</v>
      </c>
      <c r="I496" s="4">
        <v>18.634851767885777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70.158213315899474</v>
      </c>
      <c r="G497" s="4">
        <v>6.5497408483400772</v>
      </c>
      <c r="H497" s="4">
        <v>1050.8499136161133</v>
      </c>
      <c r="I497" s="4">
        <v>15.250431919433208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62.10812103423288</v>
      </c>
      <c r="G498" s="4">
        <v>4.6277622798154852</v>
      </c>
      <c r="H498" s="4">
        <v>922.20925409327185</v>
      </c>
      <c r="I498" s="4">
        <v>18.24447544036903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62.37672016751285</v>
      </c>
      <c r="G499" s="4">
        <v>4.7063221774606214</v>
      </c>
      <c r="H499" s="4">
        <v>1091.2354407258201</v>
      </c>
      <c r="I499" s="4">
        <v>17.851914919258551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60.304916776503056</v>
      </c>
      <c r="G500" s="4">
        <v>4.0914608589069736</v>
      </c>
      <c r="H500" s="4">
        <v>905.030486952969</v>
      </c>
      <c r="I500" s="4">
        <v>19.256104376248071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65.453697614987874</v>
      </c>
      <c r="G501" s="4">
        <v>5.5562027446180613</v>
      </c>
      <c r="H501" s="4">
        <v>917.51873424820599</v>
      </c>
      <c r="I501" s="4">
        <v>14.831391766145815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13D8-DAA0-9545-BE5A-F3B2606C9306}">
  <dimension ref="A1:C15"/>
  <sheetViews>
    <sheetView workbookViewId="0">
      <selection activeCell="A16" sqref="A16"/>
    </sheetView>
  </sheetViews>
  <sheetFormatPr baseColWidth="10" defaultRowHeight="16" x14ac:dyDescent="0.2"/>
  <sheetData>
    <row r="1" spans="1:3" x14ac:dyDescent="0.2">
      <c r="A1" t="s">
        <v>84</v>
      </c>
      <c r="B1">
        <v>1</v>
      </c>
      <c r="C1" t="s">
        <v>85</v>
      </c>
    </row>
    <row r="2" spans="1:3" x14ac:dyDescent="0.2">
      <c r="B2">
        <v>2</v>
      </c>
      <c r="C2" t="s">
        <v>86</v>
      </c>
    </row>
    <row r="3" spans="1:3" x14ac:dyDescent="0.2">
      <c r="B3">
        <v>3</v>
      </c>
      <c r="C3" t="s">
        <v>87</v>
      </c>
    </row>
    <row r="4" spans="1:3" x14ac:dyDescent="0.2">
      <c r="B4">
        <v>4</v>
      </c>
      <c r="C4" t="s">
        <v>88</v>
      </c>
    </row>
    <row r="5" spans="1:3" x14ac:dyDescent="0.2">
      <c r="B5">
        <v>5</v>
      </c>
      <c r="C5" t="s">
        <v>89</v>
      </c>
    </row>
    <row r="6" spans="1:3" x14ac:dyDescent="0.2">
      <c r="B6">
        <v>6</v>
      </c>
      <c r="C6" t="s">
        <v>90</v>
      </c>
    </row>
    <row r="9" spans="1:3" x14ac:dyDescent="0.2">
      <c r="A9" t="s">
        <v>91</v>
      </c>
      <c r="B9">
        <v>1</v>
      </c>
      <c r="C9" t="s">
        <v>92</v>
      </c>
    </row>
    <row r="10" spans="1:3" x14ac:dyDescent="0.2">
      <c r="B10">
        <v>2</v>
      </c>
      <c r="C10" t="s">
        <v>93</v>
      </c>
    </row>
    <row r="11" spans="1:3" x14ac:dyDescent="0.2">
      <c r="B11">
        <v>3</v>
      </c>
      <c r="C11" t="s">
        <v>94</v>
      </c>
    </row>
    <row r="12" spans="1:3" x14ac:dyDescent="0.2">
      <c r="B12">
        <v>4</v>
      </c>
      <c r="C12" t="s">
        <v>82</v>
      </c>
    </row>
    <row r="13" spans="1:3" x14ac:dyDescent="0.2">
      <c r="B13">
        <v>5</v>
      </c>
      <c r="C13" t="s">
        <v>83</v>
      </c>
    </row>
    <row r="15" spans="1:3" x14ac:dyDescent="0.2">
      <c r="A1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79B9-2CF4-DA4C-91B3-86D2EBBCC1BE}">
  <dimension ref="A1:BU22"/>
  <sheetViews>
    <sheetView workbookViewId="0">
      <selection activeCell="G39" sqref="G39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</row>
    <row r="2" spans="1:73" x14ac:dyDescent="0.2">
      <c r="A2" s="1">
        <v>44682.5</v>
      </c>
      <c r="B2">
        <v>2</v>
      </c>
      <c r="C2">
        <v>2</v>
      </c>
      <c r="D2">
        <v>3</v>
      </c>
      <c r="E2">
        <v>2</v>
      </c>
      <c r="F2">
        <v>3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  <c r="M2">
        <v>2</v>
      </c>
      <c r="N2">
        <v>3</v>
      </c>
      <c r="O2">
        <v>2</v>
      </c>
      <c r="P2">
        <v>3</v>
      </c>
      <c r="Q2">
        <v>2</v>
      </c>
      <c r="R2">
        <v>3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10</v>
      </c>
      <c r="AM2">
        <v>10</v>
      </c>
      <c r="AN2">
        <v>9</v>
      </c>
      <c r="AO2">
        <v>10</v>
      </c>
      <c r="AP2">
        <v>10</v>
      </c>
      <c r="AQ2">
        <v>9</v>
      </c>
      <c r="AR2">
        <v>10</v>
      </c>
      <c r="AS2">
        <v>10</v>
      </c>
      <c r="AT2">
        <v>8</v>
      </c>
      <c r="AU2">
        <v>10</v>
      </c>
      <c r="AV2">
        <v>10</v>
      </c>
      <c r="AW2">
        <v>10</v>
      </c>
      <c r="AX2">
        <v>9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</row>
    <row r="3" spans="1:73" x14ac:dyDescent="0.2">
      <c r="A3" s="1">
        <f>A2+1</f>
        <v>44683.5</v>
      </c>
      <c r="B3">
        <v>2</v>
      </c>
      <c r="C3">
        <v>2</v>
      </c>
      <c r="D3">
        <v>3</v>
      </c>
      <c r="E3">
        <v>2</v>
      </c>
      <c r="F3">
        <v>3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5</v>
      </c>
      <c r="AH3">
        <v>4</v>
      </c>
      <c r="AI3">
        <v>4</v>
      </c>
      <c r="AJ3">
        <v>4</v>
      </c>
      <c r="AK3">
        <v>4</v>
      </c>
      <c r="AL3">
        <v>10</v>
      </c>
      <c r="AM3">
        <v>10</v>
      </c>
      <c r="AN3">
        <v>9</v>
      </c>
      <c r="AO3">
        <v>10</v>
      </c>
      <c r="AP3">
        <v>10</v>
      </c>
      <c r="AQ3">
        <v>9</v>
      </c>
      <c r="AR3">
        <v>10</v>
      </c>
      <c r="AS3">
        <v>10</v>
      </c>
      <c r="AT3">
        <v>8</v>
      </c>
      <c r="AU3">
        <v>10</v>
      </c>
      <c r="AV3">
        <v>10</v>
      </c>
      <c r="AW3">
        <v>10</v>
      </c>
      <c r="AX3">
        <v>9</v>
      </c>
      <c r="AY3">
        <v>10</v>
      </c>
      <c r="AZ3">
        <v>10</v>
      </c>
      <c r="BA3">
        <v>10</v>
      </c>
      <c r="BB3">
        <v>9</v>
      </c>
      <c r="BC3">
        <v>10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>
        <f t="shared" ref="A4:A22" si="0">A3+1</f>
        <v>44684.5</v>
      </c>
      <c r="B4">
        <v>2</v>
      </c>
      <c r="C4">
        <v>2</v>
      </c>
      <c r="D4">
        <v>3</v>
      </c>
      <c r="E4">
        <v>2</v>
      </c>
      <c r="F4">
        <v>3</v>
      </c>
      <c r="G4">
        <v>2</v>
      </c>
      <c r="H4">
        <v>2</v>
      </c>
      <c r="I4">
        <v>3</v>
      </c>
      <c r="J4">
        <v>2</v>
      </c>
      <c r="K4">
        <v>3</v>
      </c>
      <c r="L4">
        <v>2</v>
      </c>
      <c r="M4">
        <v>2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4</v>
      </c>
      <c r="U4">
        <v>5</v>
      </c>
      <c r="V4">
        <v>4</v>
      </c>
      <c r="W4">
        <v>5</v>
      </c>
      <c r="X4">
        <v>4</v>
      </c>
      <c r="Y4">
        <v>4</v>
      </c>
      <c r="Z4">
        <v>4</v>
      </c>
      <c r="AA4">
        <v>4</v>
      </c>
      <c r="AB4">
        <v>5</v>
      </c>
      <c r="AC4">
        <v>4</v>
      </c>
      <c r="AD4">
        <v>4</v>
      </c>
      <c r="AE4">
        <v>4</v>
      </c>
      <c r="AF4">
        <v>4</v>
      </c>
      <c r="AG4">
        <v>6</v>
      </c>
      <c r="AH4">
        <v>5</v>
      </c>
      <c r="AI4">
        <v>4</v>
      </c>
      <c r="AJ4">
        <v>4</v>
      </c>
      <c r="AK4">
        <v>4</v>
      </c>
      <c r="AL4">
        <v>10</v>
      </c>
      <c r="AM4">
        <v>10</v>
      </c>
      <c r="AN4">
        <v>9</v>
      </c>
      <c r="AO4">
        <v>10</v>
      </c>
      <c r="AP4">
        <v>10</v>
      </c>
      <c r="AQ4">
        <v>9</v>
      </c>
      <c r="AR4">
        <v>10</v>
      </c>
      <c r="AS4">
        <v>10</v>
      </c>
      <c r="AT4">
        <v>8</v>
      </c>
      <c r="AU4">
        <v>10</v>
      </c>
      <c r="AV4">
        <v>10</v>
      </c>
      <c r="AW4">
        <v>10</v>
      </c>
      <c r="AX4">
        <v>9</v>
      </c>
      <c r="AY4">
        <v>10</v>
      </c>
      <c r="AZ4">
        <v>10</v>
      </c>
      <c r="BA4">
        <v>10</v>
      </c>
      <c r="BB4">
        <v>9</v>
      </c>
      <c r="BC4">
        <v>10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</row>
    <row r="5" spans="1:73" x14ac:dyDescent="0.2">
      <c r="A5" s="1">
        <f t="shared" si="0"/>
        <v>44685.5</v>
      </c>
      <c r="B5">
        <v>2</v>
      </c>
      <c r="C5">
        <v>2</v>
      </c>
      <c r="D5">
        <v>3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4</v>
      </c>
      <c r="U5">
        <v>5</v>
      </c>
      <c r="V5">
        <v>4</v>
      </c>
      <c r="W5">
        <v>5</v>
      </c>
      <c r="X5">
        <v>4</v>
      </c>
      <c r="Y5">
        <v>4</v>
      </c>
      <c r="Z5">
        <v>4</v>
      </c>
      <c r="AA5">
        <v>4</v>
      </c>
      <c r="AB5">
        <v>5</v>
      </c>
      <c r="AC5">
        <v>4</v>
      </c>
      <c r="AD5">
        <v>4</v>
      </c>
      <c r="AE5">
        <v>4</v>
      </c>
      <c r="AF5">
        <v>4</v>
      </c>
      <c r="AG5">
        <v>6</v>
      </c>
      <c r="AH5">
        <v>5</v>
      </c>
      <c r="AI5">
        <v>4</v>
      </c>
      <c r="AJ5">
        <v>5</v>
      </c>
      <c r="AK5">
        <v>4</v>
      </c>
      <c r="AL5">
        <v>10</v>
      </c>
      <c r="AM5">
        <v>10</v>
      </c>
      <c r="AN5">
        <v>9</v>
      </c>
      <c r="AO5">
        <v>10</v>
      </c>
      <c r="AP5">
        <v>9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9</v>
      </c>
      <c r="AY5">
        <v>10</v>
      </c>
      <c r="AZ5">
        <v>10</v>
      </c>
      <c r="BA5">
        <v>10</v>
      </c>
      <c r="BB5">
        <v>9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 t="shared" si="0"/>
        <v>44686.5</v>
      </c>
      <c r="B6">
        <v>2</v>
      </c>
      <c r="C6">
        <v>2</v>
      </c>
      <c r="D6">
        <v>3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5</v>
      </c>
      <c r="U6">
        <v>5</v>
      </c>
      <c r="V6">
        <v>4</v>
      </c>
      <c r="W6">
        <v>6</v>
      </c>
      <c r="X6">
        <v>4</v>
      </c>
      <c r="Y6">
        <v>4</v>
      </c>
      <c r="Z6">
        <v>4</v>
      </c>
      <c r="AA6">
        <v>4</v>
      </c>
      <c r="AB6">
        <v>5</v>
      </c>
      <c r="AC6">
        <v>4</v>
      </c>
      <c r="AD6">
        <v>4</v>
      </c>
      <c r="AE6">
        <v>4</v>
      </c>
      <c r="AF6">
        <v>4</v>
      </c>
      <c r="AG6">
        <v>6</v>
      </c>
      <c r="AH6">
        <v>5</v>
      </c>
      <c r="AI6">
        <v>5</v>
      </c>
      <c r="AJ6">
        <v>6</v>
      </c>
      <c r="AK6">
        <v>4</v>
      </c>
      <c r="AL6">
        <v>10</v>
      </c>
      <c r="AM6">
        <v>10</v>
      </c>
      <c r="AN6">
        <v>9</v>
      </c>
      <c r="AO6">
        <v>10</v>
      </c>
      <c r="AP6">
        <v>9</v>
      </c>
      <c r="AQ6">
        <v>9</v>
      </c>
      <c r="AR6">
        <v>9</v>
      </c>
      <c r="AS6">
        <v>10</v>
      </c>
      <c r="AT6">
        <v>8</v>
      </c>
      <c r="AU6">
        <v>10</v>
      </c>
      <c r="AV6">
        <v>10</v>
      </c>
      <c r="AW6">
        <v>10</v>
      </c>
      <c r="AX6">
        <v>9</v>
      </c>
      <c r="AY6">
        <v>10</v>
      </c>
      <c r="AZ6">
        <v>10</v>
      </c>
      <c r="BA6">
        <v>10</v>
      </c>
      <c r="BB6">
        <v>9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si="0"/>
        <v>44687.5</v>
      </c>
      <c r="B7">
        <v>2</v>
      </c>
      <c r="C7">
        <v>2</v>
      </c>
      <c r="D7">
        <v>3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6</v>
      </c>
      <c r="U7">
        <v>5</v>
      </c>
      <c r="V7">
        <v>4</v>
      </c>
      <c r="W7">
        <v>6</v>
      </c>
      <c r="X7">
        <v>4</v>
      </c>
      <c r="Y7">
        <v>4</v>
      </c>
      <c r="Z7">
        <v>4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6</v>
      </c>
      <c r="AH7">
        <v>5</v>
      </c>
      <c r="AI7">
        <v>6</v>
      </c>
      <c r="AJ7">
        <v>7</v>
      </c>
      <c r="AK7">
        <v>4</v>
      </c>
      <c r="AL7">
        <v>10</v>
      </c>
      <c r="AM7">
        <v>10</v>
      </c>
      <c r="AN7">
        <v>9</v>
      </c>
      <c r="AO7">
        <v>10</v>
      </c>
      <c r="AP7">
        <v>8</v>
      </c>
      <c r="AQ7">
        <v>9</v>
      </c>
      <c r="AR7">
        <v>9</v>
      </c>
      <c r="AS7">
        <v>10</v>
      </c>
      <c r="AT7">
        <v>8</v>
      </c>
      <c r="AU7">
        <v>10</v>
      </c>
      <c r="AV7">
        <v>10</v>
      </c>
      <c r="AW7">
        <v>9</v>
      </c>
      <c r="AX7">
        <v>9</v>
      </c>
      <c r="AY7">
        <v>10</v>
      </c>
      <c r="AZ7">
        <v>10</v>
      </c>
      <c r="BA7">
        <v>10</v>
      </c>
      <c r="BB7">
        <v>9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44688.5</v>
      </c>
      <c r="B8">
        <v>2</v>
      </c>
      <c r="C8">
        <v>2</v>
      </c>
      <c r="D8">
        <v>3</v>
      </c>
      <c r="E8">
        <v>2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6</v>
      </c>
      <c r="U8">
        <v>5</v>
      </c>
      <c r="V8">
        <v>4</v>
      </c>
      <c r="W8">
        <v>6</v>
      </c>
      <c r="X8">
        <v>4</v>
      </c>
      <c r="Y8">
        <v>4</v>
      </c>
      <c r="Z8">
        <v>4</v>
      </c>
      <c r="AA8">
        <v>4</v>
      </c>
      <c r="AB8">
        <v>5</v>
      </c>
      <c r="AC8">
        <v>4</v>
      </c>
      <c r="AD8">
        <v>4</v>
      </c>
      <c r="AE8">
        <v>4</v>
      </c>
      <c r="AF8">
        <v>4</v>
      </c>
      <c r="AG8">
        <v>7</v>
      </c>
      <c r="AH8">
        <v>5</v>
      </c>
      <c r="AI8">
        <v>6</v>
      </c>
      <c r="AJ8">
        <v>7</v>
      </c>
      <c r="AK8">
        <v>4</v>
      </c>
      <c r="AL8">
        <v>10</v>
      </c>
      <c r="AM8">
        <v>10</v>
      </c>
      <c r="AN8">
        <v>9</v>
      </c>
      <c r="AO8">
        <v>10</v>
      </c>
      <c r="AP8">
        <v>8</v>
      </c>
      <c r="AQ8">
        <v>9</v>
      </c>
      <c r="AR8">
        <v>9</v>
      </c>
      <c r="AS8">
        <v>10</v>
      </c>
      <c r="AT8">
        <v>8</v>
      </c>
      <c r="AU8">
        <v>10</v>
      </c>
      <c r="AV8">
        <v>10</v>
      </c>
      <c r="AW8">
        <v>8</v>
      </c>
      <c r="AX8">
        <v>9</v>
      </c>
      <c r="AY8">
        <v>10</v>
      </c>
      <c r="AZ8">
        <v>10</v>
      </c>
      <c r="BA8">
        <v>10</v>
      </c>
      <c r="BB8">
        <v>9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4</v>
      </c>
      <c r="BT8">
        <v>3</v>
      </c>
      <c r="BU8">
        <v>3</v>
      </c>
    </row>
    <row r="9" spans="1:73" x14ac:dyDescent="0.2">
      <c r="A9" s="1">
        <f t="shared" si="0"/>
        <v>44689.5</v>
      </c>
      <c r="B9">
        <v>2</v>
      </c>
      <c r="C9">
        <v>2</v>
      </c>
      <c r="D9">
        <v>3</v>
      </c>
      <c r="E9">
        <v>3</v>
      </c>
      <c r="F9">
        <v>3</v>
      </c>
      <c r="G9">
        <v>2</v>
      </c>
      <c r="H9">
        <v>2</v>
      </c>
      <c r="I9">
        <v>3</v>
      </c>
      <c r="J9">
        <v>3</v>
      </c>
      <c r="K9">
        <v>3</v>
      </c>
      <c r="L9">
        <v>2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6</v>
      </c>
      <c r="U9">
        <v>5</v>
      </c>
      <c r="V9">
        <v>4</v>
      </c>
      <c r="W9">
        <v>7</v>
      </c>
      <c r="X9">
        <v>4</v>
      </c>
      <c r="Y9">
        <v>4</v>
      </c>
      <c r="Z9">
        <v>4</v>
      </c>
      <c r="AA9">
        <v>4</v>
      </c>
      <c r="AB9">
        <v>5</v>
      </c>
      <c r="AC9">
        <v>4</v>
      </c>
      <c r="AD9">
        <v>4</v>
      </c>
      <c r="AE9">
        <v>4</v>
      </c>
      <c r="AF9">
        <v>4</v>
      </c>
      <c r="AG9">
        <v>7</v>
      </c>
      <c r="AH9">
        <v>6</v>
      </c>
      <c r="AI9">
        <v>6</v>
      </c>
      <c r="AJ9">
        <v>7</v>
      </c>
      <c r="AK9">
        <v>4</v>
      </c>
      <c r="AL9">
        <v>10</v>
      </c>
      <c r="AM9">
        <v>10</v>
      </c>
      <c r="AN9">
        <v>9</v>
      </c>
      <c r="AO9">
        <v>10</v>
      </c>
      <c r="AP9">
        <v>8</v>
      </c>
      <c r="AQ9">
        <v>9</v>
      </c>
      <c r="AR9">
        <v>9</v>
      </c>
      <c r="AS9">
        <v>10</v>
      </c>
      <c r="AT9">
        <v>8</v>
      </c>
      <c r="AU9">
        <v>10</v>
      </c>
      <c r="AV9">
        <v>10</v>
      </c>
      <c r="AW9">
        <v>8</v>
      </c>
      <c r="AX9">
        <v>9</v>
      </c>
      <c r="AY9">
        <v>10</v>
      </c>
      <c r="AZ9">
        <v>10</v>
      </c>
      <c r="BA9">
        <v>10</v>
      </c>
      <c r="BB9">
        <v>9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4</v>
      </c>
      <c r="BT9">
        <v>3</v>
      </c>
      <c r="BU9">
        <v>3</v>
      </c>
    </row>
    <row r="10" spans="1:73" x14ac:dyDescent="0.2">
      <c r="A10" s="1">
        <f t="shared" si="0"/>
        <v>44690.5</v>
      </c>
      <c r="B10">
        <v>3</v>
      </c>
      <c r="C10">
        <v>2</v>
      </c>
      <c r="D10">
        <v>3</v>
      </c>
      <c r="E10">
        <v>3</v>
      </c>
      <c r="F10">
        <v>3</v>
      </c>
      <c r="G10">
        <v>3</v>
      </c>
      <c r="H10">
        <v>2</v>
      </c>
      <c r="I10">
        <v>3</v>
      </c>
      <c r="J10">
        <v>3</v>
      </c>
      <c r="K10">
        <v>3</v>
      </c>
      <c r="L10">
        <v>3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6</v>
      </c>
      <c r="U10">
        <v>5</v>
      </c>
      <c r="V10">
        <v>4</v>
      </c>
      <c r="W10">
        <v>7</v>
      </c>
      <c r="X10">
        <v>5</v>
      </c>
      <c r="Y10">
        <v>5</v>
      </c>
      <c r="Z10">
        <v>4</v>
      </c>
      <c r="AA10">
        <v>5</v>
      </c>
      <c r="AB10">
        <v>5</v>
      </c>
      <c r="AC10">
        <v>4</v>
      </c>
      <c r="AD10">
        <v>4</v>
      </c>
      <c r="AE10">
        <v>4</v>
      </c>
      <c r="AF10">
        <v>4</v>
      </c>
      <c r="AG10">
        <v>7</v>
      </c>
      <c r="AH10">
        <v>6</v>
      </c>
      <c r="AI10">
        <v>6</v>
      </c>
      <c r="AJ10">
        <v>7</v>
      </c>
      <c r="AK10">
        <v>4</v>
      </c>
      <c r="AL10">
        <v>10</v>
      </c>
      <c r="AM10">
        <v>10</v>
      </c>
      <c r="AN10">
        <v>9</v>
      </c>
      <c r="AO10">
        <v>10</v>
      </c>
      <c r="AP10">
        <v>8</v>
      </c>
      <c r="AQ10">
        <v>9</v>
      </c>
      <c r="AR10">
        <v>8</v>
      </c>
      <c r="AS10">
        <v>10</v>
      </c>
      <c r="AT10">
        <v>8</v>
      </c>
      <c r="AU10">
        <v>10</v>
      </c>
      <c r="AV10">
        <v>10</v>
      </c>
      <c r="AW10">
        <v>8</v>
      </c>
      <c r="AX10">
        <v>9</v>
      </c>
      <c r="AY10">
        <v>10</v>
      </c>
      <c r="AZ10">
        <v>10</v>
      </c>
      <c r="BA10">
        <v>10</v>
      </c>
      <c r="BB10">
        <v>9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4</v>
      </c>
      <c r="BT10">
        <v>3</v>
      </c>
      <c r="BU10">
        <v>3</v>
      </c>
    </row>
    <row r="11" spans="1:73" x14ac:dyDescent="0.2">
      <c r="A11" s="1">
        <f t="shared" si="0"/>
        <v>44691.5</v>
      </c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2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6</v>
      </c>
      <c r="U11">
        <v>6</v>
      </c>
      <c r="V11">
        <v>4</v>
      </c>
      <c r="W11">
        <v>7</v>
      </c>
      <c r="X11">
        <v>5</v>
      </c>
      <c r="Y11">
        <v>6</v>
      </c>
      <c r="Z11">
        <v>5</v>
      </c>
      <c r="AA11">
        <v>5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8</v>
      </c>
      <c r="AH11">
        <v>6</v>
      </c>
      <c r="AI11">
        <v>6</v>
      </c>
      <c r="AJ11">
        <v>7</v>
      </c>
      <c r="AK11">
        <v>4</v>
      </c>
      <c r="AL11">
        <v>10</v>
      </c>
      <c r="AM11">
        <v>10</v>
      </c>
      <c r="AN11">
        <v>9</v>
      </c>
      <c r="AO11">
        <v>9</v>
      </c>
      <c r="AP11">
        <v>8</v>
      </c>
      <c r="AQ11">
        <v>9</v>
      </c>
      <c r="AR11">
        <v>8</v>
      </c>
      <c r="AS11">
        <v>10</v>
      </c>
      <c r="AT11">
        <v>8</v>
      </c>
      <c r="AU11">
        <v>10</v>
      </c>
      <c r="AV11">
        <v>10</v>
      </c>
      <c r="AW11">
        <v>8</v>
      </c>
      <c r="AX11">
        <v>9</v>
      </c>
      <c r="AY11">
        <v>10</v>
      </c>
      <c r="AZ11">
        <v>10</v>
      </c>
      <c r="BA11">
        <v>10</v>
      </c>
      <c r="BB11">
        <v>9</v>
      </c>
      <c r="BC11">
        <v>10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4</v>
      </c>
      <c r="BK11">
        <v>4</v>
      </c>
      <c r="BL11">
        <v>3</v>
      </c>
      <c r="BM11">
        <v>3</v>
      </c>
      <c r="BN11">
        <v>4</v>
      </c>
      <c r="BO11">
        <v>4</v>
      </c>
      <c r="BP11">
        <v>3</v>
      </c>
      <c r="BQ11">
        <v>3</v>
      </c>
      <c r="BR11">
        <v>3</v>
      </c>
      <c r="BS11">
        <v>4</v>
      </c>
      <c r="BT11">
        <v>3</v>
      </c>
      <c r="BU11">
        <v>3</v>
      </c>
    </row>
    <row r="12" spans="1:73" x14ac:dyDescent="0.2">
      <c r="A12" s="1">
        <f t="shared" si="0"/>
        <v>44692.5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6</v>
      </c>
      <c r="U12">
        <v>7</v>
      </c>
      <c r="V12">
        <v>4</v>
      </c>
      <c r="W12">
        <v>8</v>
      </c>
      <c r="X12">
        <v>5</v>
      </c>
      <c r="Y12">
        <v>6</v>
      </c>
      <c r="Z12">
        <v>5</v>
      </c>
      <c r="AA12">
        <v>5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9</v>
      </c>
      <c r="AH12">
        <v>6</v>
      </c>
      <c r="AI12">
        <v>7</v>
      </c>
      <c r="AJ12">
        <v>7</v>
      </c>
      <c r="AK12">
        <v>4</v>
      </c>
      <c r="AL12">
        <v>10</v>
      </c>
      <c r="AM12">
        <v>10</v>
      </c>
      <c r="AN12">
        <v>9</v>
      </c>
      <c r="AO12">
        <v>9</v>
      </c>
      <c r="AP12">
        <v>7</v>
      </c>
      <c r="AQ12">
        <v>9</v>
      </c>
      <c r="AR12">
        <v>8</v>
      </c>
      <c r="AS12">
        <v>10</v>
      </c>
      <c r="AT12">
        <v>8</v>
      </c>
      <c r="AU12">
        <v>10</v>
      </c>
      <c r="AV12">
        <v>10</v>
      </c>
      <c r="AW12">
        <v>8</v>
      </c>
      <c r="AX12">
        <v>9</v>
      </c>
      <c r="AY12">
        <v>10</v>
      </c>
      <c r="AZ12">
        <v>10</v>
      </c>
      <c r="BA12">
        <v>10</v>
      </c>
      <c r="BB12">
        <v>9</v>
      </c>
      <c r="BC12">
        <v>10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4</v>
      </c>
      <c r="BK12">
        <v>4</v>
      </c>
      <c r="BL12">
        <v>3</v>
      </c>
      <c r="BM12">
        <v>3</v>
      </c>
      <c r="BN12">
        <v>4</v>
      </c>
      <c r="BO12">
        <v>4</v>
      </c>
      <c r="BP12">
        <v>4</v>
      </c>
      <c r="BQ12">
        <v>3</v>
      </c>
      <c r="BR12">
        <v>3</v>
      </c>
      <c r="BS12">
        <v>4</v>
      </c>
      <c r="BT12">
        <v>4</v>
      </c>
      <c r="BU12">
        <v>3</v>
      </c>
    </row>
    <row r="13" spans="1:73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6</v>
      </c>
      <c r="U13">
        <v>7</v>
      </c>
      <c r="V13">
        <v>5</v>
      </c>
      <c r="W13">
        <v>8</v>
      </c>
      <c r="X13">
        <v>6</v>
      </c>
      <c r="Y13">
        <v>6</v>
      </c>
      <c r="Z13">
        <v>5</v>
      </c>
      <c r="AA13">
        <v>5</v>
      </c>
      <c r="AB13">
        <v>5</v>
      </c>
      <c r="AC13">
        <v>5</v>
      </c>
      <c r="AD13">
        <v>4</v>
      </c>
      <c r="AE13">
        <v>6</v>
      </c>
      <c r="AF13">
        <v>5</v>
      </c>
      <c r="AG13">
        <v>9</v>
      </c>
      <c r="AH13">
        <v>6</v>
      </c>
      <c r="AI13">
        <v>7</v>
      </c>
      <c r="AJ13">
        <v>8</v>
      </c>
      <c r="AK13">
        <v>4</v>
      </c>
      <c r="AL13">
        <v>10</v>
      </c>
      <c r="AM13">
        <v>10</v>
      </c>
      <c r="AN13">
        <v>9</v>
      </c>
      <c r="AO13">
        <v>9</v>
      </c>
      <c r="AP13">
        <v>7</v>
      </c>
      <c r="AQ13">
        <v>9</v>
      </c>
      <c r="AR13">
        <v>8</v>
      </c>
      <c r="AS13">
        <v>10</v>
      </c>
      <c r="AT13">
        <v>7</v>
      </c>
      <c r="AU13">
        <v>10</v>
      </c>
      <c r="AV13">
        <v>10</v>
      </c>
      <c r="AW13">
        <v>8</v>
      </c>
      <c r="AX13">
        <v>9</v>
      </c>
      <c r="AY13">
        <v>10</v>
      </c>
      <c r="AZ13">
        <v>10</v>
      </c>
      <c r="BA13">
        <v>10</v>
      </c>
      <c r="BB13">
        <v>8</v>
      </c>
      <c r="BC13">
        <v>10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4</v>
      </c>
      <c r="BK13">
        <v>4</v>
      </c>
      <c r="BL13">
        <v>3</v>
      </c>
      <c r="BM13">
        <v>3</v>
      </c>
      <c r="BN13">
        <v>4</v>
      </c>
      <c r="BO13">
        <v>4</v>
      </c>
      <c r="BP13">
        <v>4</v>
      </c>
      <c r="BQ13">
        <v>3</v>
      </c>
      <c r="BR13">
        <v>3</v>
      </c>
      <c r="BS13">
        <v>4</v>
      </c>
      <c r="BT13">
        <v>4</v>
      </c>
      <c r="BU13">
        <v>3</v>
      </c>
    </row>
    <row r="14" spans="1:73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4</v>
      </c>
      <c r="G14">
        <v>3</v>
      </c>
      <c r="H14">
        <v>3</v>
      </c>
      <c r="I14">
        <v>3</v>
      </c>
      <c r="J14">
        <v>3</v>
      </c>
      <c r="K14">
        <v>4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3</v>
      </c>
      <c r="S14">
        <v>3</v>
      </c>
      <c r="T14">
        <v>6</v>
      </c>
      <c r="U14">
        <v>7</v>
      </c>
      <c r="V14">
        <v>5</v>
      </c>
      <c r="W14">
        <v>8</v>
      </c>
      <c r="X14">
        <v>6</v>
      </c>
      <c r="Y14">
        <v>6</v>
      </c>
      <c r="Z14">
        <v>5</v>
      </c>
      <c r="AA14">
        <v>5</v>
      </c>
      <c r="AB14">
        <v>5</v>
      </c>
      <c r="AC14">
        <v>5</v>
      </c>
      <c r="AD14">
        <v>4</v>
      </c>
      <c r="AE14">
        <v>6</v>
      </c>
      <c r="AF14">
        <v>5</v>
      </c>
      <c r="AG14">
        <v>9</v>
      </c>
      <c r="AH14">
        <v>6</v>
      </c>
      <c r="AI14">
        <v>7</v>
      </c>
      <c r="AJ14">
        <v>9</v>
      </c>
      <c r="AK14">
        <v>4</v>
      </c>
      <c r="AL14">
        <v>10</v>
      </c>
      <c r="AM14">
        <v>10</v>
      </c>
      <c r="AN14">
        <v>9</v>
      </c>
      <c r="AO14">
        <v>9</v>
      </c>
      <c r="AP14">
        <v>7</v>
      </c>
      <c r="AQ14">
        <v>9</v>
      </c>
      <c r="AR14">
        <v>8</v>
      </c>
      <c r="AS14">
        <v>10</v>
      </c>
      <c r="AT14">
        <v>7</v>
      </c>
      <c r="AU14">
        <v>10</v>
      </c>
      <c r="AV14">
        <v>10</v>
      </c>
      <c r="AW14">
        <v>8</v>
      </c>
      <c r="AX14">
        <v>9</v>
      </c>
      <c r="AY14">
        <v>10</v>
      </c>
      <c r="AZ14">
        <v>10</v>
      </c>
      <c r="BA14">
        <v>10</v>
      </c>
      <c r="BB14">
        <v>8</v>
      </c>
      <c r="BC14">
        <v>10</v>
      </c>
      <c r="BD14">
        <v>3</v>
      </c>
      <c r="BE14">
        <v>4</v>
      </c>
      <c r="BF14">
        <v>3</v>
      </c>
      <c r="BG14">
        <v>3</v>
      </c>
      <c r="BH14">
        <v>4</v>
      </c>
      <c r="BI14">
        <v>4</v>
      </c>
      <c r="BJ14">
        <v>4</v>
      </c>
      <c r="BK14">
        <v>5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3</v>
      </c>
      <c r="BS14">
        <v>4</v>
      </c>
      <c r="BT14">
        <v>4</v>
      </c>
      <c r="BU14">
        <v>3</v>
      </c>
    </row>
    <row r="15" spans="1:73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4</v>
      </c>
      <c r="G15">
        <v>3</v>
      </c>
      <c r="H15">
        <v>3</v>
      </c>
      <c r="I15">
        <v>3</v>
      </c>
      <c r="J15">
        <v>3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4</v>
      </c>
      <c r="R15">
        <v>3</v>
      </c>
      <c r="S15">
        <v>3</v>
      </c>
      <c r="T15">
        <v>6</v>
      </c>
      <c r="U15">
        <v>8</v>
      </c>
      <c r="V15">
        <v>5</v>
      </c>
      <c r="W15">
        <v>8</v>
      </c>
      <c r="X15">
        <v>6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6</v>
      </c>
      <c r="AF15">
        <v>6</v>
      </c>
      <c r="AG15">
        <v>9</v>
      </c>
      <c r="AH15">
        <v>6</v>
      </c>
      <c r="AI15">
        <v>7</v>
      </c>
      <c r="AJ15">
        <v>9</v>
      </c>
      <c r="AK15">
        <v>4</v>
      </c>
      <c r="AL15">
        <v>10</v>
      </c>
      <c r="AM15">
        <v>10</v>
      </c>
      <c r="AN15">
        <v>9</v>
      </c>
      <c r="AO15">
        <v>9</v>
      </c>
      <c r="AP15">
        <v>7</v>
      </c>
      <c r="AQ15">
        <v>9</v>
      </c>
      <c r="AR15">
        <v>8</v>
      </c>
      <c r="AS15">
        <v>10</v>
      </c>
      <c r="AT15">
        <v>7</v>
      </c>
      <c r="AU15">
        <v>10</v>
      </c>
      <c r="AV15">
        <v>10</v>
      </c>
      <c r="AW15">
        <v>8</v>
      </c>
      <c r="AX15">
        <v>9</v>
      </c>
      <c r="AY15">
        <v>10</v>
      </c>
      <c r="AZ15">
        <v>10</v>
      </c>
      <c r="BA15">
        <v>10</v>
      </c>
      <c r="BB15">
        <v>8</v>
      </c>
      <c r="BC15">
        <v>10</v>
      </c>
      <c r="BD15">
        <v>3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3</v>
      </c>
      <c r="BM15">
        <v>3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5</v>
      </c>
      <c r="BT15">
        <v>4</v>
      </c>
      <c r="BU15">
        <v>3</v>
      </c>
    </row>
    <row r="16" spans="1:73" x14ac:dyDescent="0.2">
      <c r="A16" s="1">
        <f t="shared" si="0"/>
        <v>44696.5</v>
      </c>
      <c r="B16">
        <v>3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4</v>
      </c>
      <c r="Q16">
        <v>4</v>
      </c>
      <c r="R16">
        <v>3</v>
      </c>
      <c r="S16">
        <v>3</v>
      </c>
      <c r="T16">
        <v>6</v>
      </c>
      <c r="U16">
        <v>8</v>
      </c>
      <c r="V16">
        <v>5</v>
      </c>
      <c r="W16">
        <v>8</v>
      </c>
      <c r="X16">
        <v>6</v>
      </c>
      <c r="Y16">
        <v>8</v>
      </c>
      <c r="Z16">
        <v>5</v>
      </c>
      <c r="AA16">
        <v>5</v>
      </c>
      <c r="AB16">
        <v>5</v>
      </c>
      <c r="AC16">
        <v>5</v>
      </c>
      <c r="AD16">
        <v>4</v>
      </c>
      <c r="AE16">
        <v>7</v>
      </c>
      <c r="AF16">
        <v>6</v>
      </c>
      <c r="AG16">
        <v>9</v>
      </c>
      <c r="AH16">
        <v>7</v>
      </c>
      <c r="AI16">
        <v>7</v>
      </c>
      <c r="AJ16">
        <v>10</v>
      </c>
      <c r="AK16">
        <v>4</v>
      </c>
      <c r="AL16">
        <v>10</v>
      </c>
      <c r="AM16">
        <v>9</v>
      </c>
      <c r="AN16">
        <v>9</v>
      </c>
      <c r="AO16">
        <v>9</v>
      </c>
      <c r="AP16">
        <v>7</v>
      </c>
      <c r="AQ16">
        <v>9</v>
      </c>
      <c r="AR16">
        <v>8</v>
      </c>
      <c r="AS16">
        <v>10</v>
      </c>
      <c r="AT16">
        <v>7</v>
      </c>
      <c r="AU16">
        <v>10</v>
      </c>
      <c r="AV16">
        <v>10</v>
      </c>
      <c r="AW16">
        <v>8</v>
      </c>
      <c r="AX16">
        <v>9</v>
      </c>
      <c r="AY16">
        <v>10</v>
      </c>
      <c r="AZ16">
        <v>10</v>
      </c>
      <c r="BA16">
        <v>10</v>
      </c>
      <c r="BB16">
        <v>7</v>
      </c>
      <c r="BC16">
        <v>9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5</v>
      </c>
      <c r="BL16">
        <v>4</v>
      </c>
      <c r="BM16">
        <v>3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5</v>
      </c>
      <c r="BT16">
        <v>4</v>
      </c>
      <c r="BU16">
        <v>3</v>
      </c>
    </row>
    <row r="17" spans="1:73" x14ac:dyDescent="0.2">
      <c r="A17" s="1">
        <f t="shared" si="0"/>
        <v>44697.5</v>
      </c>
      <c r="B17">
        <v>3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4</v>
      </c>
      <c r="R17">
        <v>3</v>
      </c>
      <c r="S17">
        <v>3</v>
      </c>
      <c r="T17">
        <v>6</v>
      </c>
      <c r="U17">
        <v>8</v>
      </c>
      <c r="V17">
        <v>5</v>
      </c>
      <c r="W17">
        <v>8</v>
      </c>
      <c r="X17">
        <v>6</v>
      </c>
      <c r="Y17">
        <v>9</v>
      </c>
      <c r="Z17">
        <v>5</v>
      </c>
      <c r="AA17">
        <v>5</v>
      </c>
      <c r="AB17">
        <v>5</v>
      </c>
      <c r="AC17">
        <v>5</v>
      </c>
      <c r="AD17">
        <v>4</v>
      </c>
      <c r="AE17">
        <v>8</v>
      </c>
      <c r="AF17">
        <v>6</v>
      </c>
      <c r="AG17">
        <v>9</v>
      </c>
      <c r="AH17">
        <v>7</v>
      </c>
      <c r="AI17">
        <v>7</v>
      </c>
      <c r="AJ17">
        <v>10</v>
      </c>
      <c r="AK17">
        <v>4</v>
      </c>
      <c r="AL17">
        <v>10</v>
      </c>
      <c r="AM17">
        <v>9</v>
      </c>
      <c r="AN17">
        <v>9</v>
      </c>
      <c r="AO17">
        <v>9</v>
      </c>
      <c r="AP17">
        <v>7</v>
      </c>
      <c r="AQ17">
        <v>8</v>
      </c>
      <c r="AR17">
        <v>8</v>
      </c>
      <c r="AS17">
        <v>10</v>
      </c>
      <c r="AT17">
        <v>6</v>
      </c>
      <c r="AU17">
        <v>10</v>
      </c>
      <c r="AV17">
        <v>10</v>
      </c>
      <c r="AW17">
        <v>7</v>
      </c>
      <c r="AX17">
        <v>9</v>
      </c>
      <c r="AY17">
        <v>10</v>
      </c>
      <c r="AZ17">
        <v>9</v>
      </c>
      <c r="BA17">
        <v>10</v>
      </c>
      <c r="BB17">
        <v>7</v>
      </c>
      <c r="BC17">
        <v>9</v>
      </c>
      <c r="BD17">
        <v>4</v>
      </c>
      <c r="BE17">
        <v>4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5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5</v>
      </c>
      <c r="BT17">
        <v>4</v>
      </c>
      <c r="BU17">
        <v>4</v>
      </c>
    </row>
    <row r="18" spans="1:73" x14ac:dyDescent="0.2">
      <c r="A18" s="1">
        <f t="shared" si="0"/>
        <v>44698.5</v>
      </c>
      <c r="B18">
        <v>3</v>
      </c>
      <c r="C18">
        <v>3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5</v>
      </c>
      <c r="Q18">
        <v>4</v>
      </c>
      <c r="R18">
        <v>4</v>
      </c>
      <c r="S18">
        <v>3</v>
      </c>
      <c r="T18">
        <v>6</v>
      </c>
      <c r="U18">
        <v>9</v>
      </c>
      <c r="V18">
        <v>5</v>
      </c>
      <c r="W18">
        <v>8</v>
      </c>
      <c r="X18">
        <v>6</v>
      </c>
      <c r="Y18">
        <v>9</v>
      </c>
      <c r="Z18">
        <v>5</v>
      </c>
      <c r="AA18">
        <v>6</v>
      </c>
      <c r="AB18">
        <v>5</v>
      </c>
      <c r="AC18">
        <v>5</v>
      </c>
      <c r="AD18">
        <v>4</v>
      </c>
      <c r="AE18">
        <v>8</v>
      </c>
      <c r="AF18">
        <v>6</v>
      </c>
      <c r="AG18">
        <v>9</v>
      </c>
      <c r="AH18">
        <v>7</v>
      </c>
      <c r="AI18">
        <v>7</v>
      </c>
      <c r="AJ18">
        <v>10</v>
      </c>
      <c r="AK18">
        <v>4</v>
      </c>
      <c r="AL18">
        <v>10</v>
      </c>
      <c r="AM18">
        <v>9</v>
      </c>
      <c r="AN18">
        <v>9</v>
      </c>
      <c r="AO18">
        <v>8</v>
      </c>
      <c r="AP18">
        <v>7</v>
      </c>
      <c r="AQ18">
        <v>8</v>
      </c>
      <c r="AR18">
        <v>8</v>
      </c>
      <c r="AS18">
        <v>10</v>
      </c>
      <c r="AT18">
        <v>6</v>
      </c>
      <c r="AU18">
        <v>10</v>
      </c>
      <c r="AV18">
        <v>10</v>
      </c>
      <c r="AW18">
        <v>7</v>
      </c>
      <c r="AX18">
        <v>9</v>
      </c>
      <c r="AY18">
        <v>10</v>
      </c>
      <c r="AZ18">
        <v>9</v>
      </c>
      <c r="BA18">
        <v>10</v>
      </c>
      <c r="BB18">
        <v>7</v>
      </c>
      <c r="BC18">
        <v>9</v>
      </c>
      <c r="BD18">
        <v>4</v>
      </c>
      <c r="BE18">
        <v>4</v>
      </c>
      <c r="BF18">
        <v>3</v>
      </c>
      <c r="BG18">
        <v>4</v>
      </c>
      <c r="BH18">
        <v>4</v>
      </c>
      <c r="BI18">
        <v>4</v>
      </c>
      <c r="BJ18">
        <v>4</v>
      </c>
      <c r="BK18">
        <v>5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5</v>
      </c>
      <c r="BT18">
        <v>4</v>
      </c>
      <c r="BU18">
        <v>4</v>
      </c>
    </row>
    <row r="19" spans="1:73" x14ac:dyDescent="0.2">
      <c r="A19" s="1">
        <f t="shared" si="0"/>
        <v>44699.5</v>
      </c>
      <c r="B19">
        <v>3</v>
      </c>
      <c r="C19">
        <v>3</v>
      </c>
      <c r="D19">
        <v>3</v>
      </c>
      <c r="E19">
        <v>3</v>
      </c>
      <c r="F19">
        <v>5</v>
      </c>
      <c r="G19">
        <v>4</v>
      </c>
      <c r="H19">
        <v>3</v>
      </c>
      <c r="I19">
        <v>3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5</v>
      </c>
      <c r="Q19">
        <v>4</v>
      </c>
      <c r="R19">
        <v>4</v>
      </c>
      <c r="S19">
        <v>3</v>
      </c>
      <c r="T19">
        <v>6</v>
      </c>
      <c r="U19">
        <v>9</v>
      </c>
      <c r="V19">
        <v>5</v>
      </c>
      <c r="W19">
        <v>8</v>
      </c>
      <c r="X19">
        <v>7</v>
      </c>
      <c r="Y19">
        <v>9</v>
      </c>
      <c r="Z19">
        <v>5</v>
      </c>
      <c r="AA19">
        <v>6</v>
      </c>
      <c r="AB19">
        <v>6</v>
      </c>
      <c r="AC19">
        <v>5</v>
      </c>
      <c r="AD19">
        <v>4</v>
      </c>
      <c r="AE19">
        <v>8</v>
      </c>
      <c r="AF19">
        <v>6</v>
      </c>
      <c r="AG19">
        <v>9</v>
      </c>
      <c r="AH19">
        <v>7</v>
      </c>
      <c r="AI19">
        <v>7</v>
      </c>
      <c r="AJ19">
        <v>10</v>
      </c>
      <c r="AK19">
        <v>5</v>
      </c>
      <c r="AL19">
        <v>10</v>
      </c>
      <c r="AM19">
        <v>9</v>
      </c>
      <c r="AN19">
        <v>9</v>
      </c>
      <c r="AO19">
        <v>8</v>
      </c>
      <c r="AP19">
        <v>7</v>
      </c>
      <c r="AQ19">
        <v>8</v>
      </c>
      <c r="AR19">
        <v>8</v>
      </c>
      <c r="AS19">
        <v>10</v>
      </c>
      <c r="AT19">
        <v>6</v>
      </c>
      <c r="AU19">
        <v>10</v>
      </c>
      <c r="AV19">
        <v>10</v>
      </c>
      <c r="AW19">
        <v>7</v>
      </c>
      <c r="AX19">
        <v>9</v>
      </c>
      <c r="AY19">
        <v>10</v>
      </c>
      <c r="AZ19">
        <v>9</v>
      </c>
      <c r="BA19">
        <v>10</v>
      </c>
      <c r="BB19">
        <v>6</v>
      </c>
      <c r="BC19">
        <v>9</v>
      </c>
      <c r="BD19">
        <v>4</v>
      </c>
      <c r="BE19">
        <v>4</v>
      </c>
      <c r="BF19">
        <v>3</v>
      </c>
      <c r="BG19">
        <v>4</v>
      </c>
      <c r="BH19">
        <v>4</v>
      </c>
      <c r="BI19">
        <v>5</v>
      </c>
      <c r="BJ19">
        <v>4</v>
      </c>
      <c r="BK19">
        <v>5</v>
      </c>
      <c r="BL19">
        <v>4</v>
      </c>
      <c r="BM19">
        <v>4</v>
      </c>
      <c r="BN19">
        <v>4</v>
      </c>
      <c r="BO19">
        <v>5</v>
      </c>
      <c r="BP19">
        <v>4</v>
      </c>
      <c r="BQ19">
        <v>4</v>
      </c>
      <c r="BR19">
        <v>4</v>
      </c>
      <c r="BS19">
        <v>5</v>
      </c>
      <c r="BT19">
        <v>5</v>
      </c>
      <c r="BU19">
        <v>4</v>
      </c>
    </row>
    <row r="20" spans="1:73" x14ac:dyDescent="0.2">
      <c r="A20" s="1">
        <f t="shared" si="0"/>
        <v>44700.5</v>
      </c>
      <c r="B20">
        <v>3</v>
      </c>
      <c r="C20">
        <v>3</v>
      </c>
      <c r="D20">
        <v>2</v>
      </c>
      <c r="E20">
        <v>3</v>
      </c>
      <c r="F20">
        <v>5</v>
      </c>
      <c r="G20">
        <v>4</v>
      </c>
      <c r="H20">
        <v>3</v>
      </c>
      <c r="I20">
        <v>3</v>
      </c>
      <c r="J20">
        <v>4</v>
      </c>
      <c r="K20">
        <v>5</v>
      </c>
      <c r="L20">
        <v>4</v>
      </c>
      <c r="M20">
        <v>3</v>
      </c>
      <c r="N20">
        <v>3</v>
      </c>
      <c r="O20">
        <v>3</v>
      </c>
      <c r="P20">
        <v>5</v>
      </c>
      <c r="Q20">
        <v>4</v>
      </c>
      <c r="R20">
        <v>4</v>
      </c>
      <c r="S20">
        <v>4</v>
      </c>
      <c r="T20">
        <v>6</v>
      </c>
      <c r="U20">
        <v>9</v>
      </c>
      <c r="V20">
        <v>6</v>
      </c>
      <c r="W20">
        <v>8</v>
      </c>
      <c r="X20">
        <v>7</v>
      </c>
      <c r="Y20">
        <v>9</v>
      </c>
      <c r="Z20">
        <v>5</v>
      </c>
      <c r="AA20">
        <v>6</v>
      </c>
      <c r="AB20">
        <v>6</v>
      </c>
      <c r="AC20">
        <v>6</v>
      </c>
      <c r="AD20">
        <v>5</v>
      </c>
      <c r="AE20">
        <v>9</v>
      </c>
      <c r="AF20">
        <v>6</v>
      </c>
      <c r="AG20">
        <v>9</v>
      </c>
      <c r="AH20">
        <v>7</v>
      </c>
      <c r="AI20">
        <v>7</v>
      </c>
      <c r="AJ20">
        <v>11</v>
      </c>
      <c r="AK20">
        <v>5</v>
      </c>
      <c r="AL20">
        <v>9</v>
      </c>
      <c r="AM20">
        <v>9</v>
      </c>
      <c r="AN20">
        <v>9</v>
      </c>
      <c r="AO20">
        <v>8</v>
      </c>
      <c r="AP20">
        <v>7</v>
      </c>
      <c r="AQ20">
        <v>8</v>
      </c>
      <c r="AR20">
        <v>8</v>
      </c>
      <c r="AS20">
        <v>10</v>
      </c>
      <c r="AT20">
        <v>6</v>
      </c>
      <c r="AU20">
        <v>10</v>
      </c>
      <c r="AV20">
        <v>10</v>
      </c>
      <c r="AW20">
        <v>7</v>
      </c>
      <c r="AX20">
        <v>9</v>
      </c>
      <c r="AY20">
        <v>10</v>
      </c>
      <c r="AZ20">
        <v>9</v>
      </c>
      <c r="BA20">
        <v>10</v>
      </c>
      <c r="BB20">
        <v>6</v>
      </c>
      <c r="BC20">
        <v>9</v>
      </c>
      <c r="BD20">
        <v>4</v>
      </c>
      <c r="BE20">
        <v>4</v>
      </c>
      <c r="BF20">
        <v>3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4</v>
      </c>
      <c r="BR20">
        <v>4</v>
      </c>
      <c r="BS20">
        <v>5</v>
      </c>
      <c r="BT20">
        <v>5</v>
      </c>
      <c r="BU20">
        <v>4</v>
      </c>
    </row>
    <row r="21" spans="1:73" x14ac:dyDescent="0.2">
      <c r="A21" s="1">
        <f t="shared" si="0"/>
        <v>44701.5</v>
      </c>
      <c r="B21">
        <v>3</v>
      </c>
      <c r="C21">
        <v>4</v>
      </c>
      <c r="D21">
        <v>2</v>
      </c>
      <c r="E21">
        <v>3</v>
      </c>
      <c r="F21">
        <v>5</v>
      </c>
      <c r="G21">
        <v>4</v>
      </c>
      <c r="H21">
        <v>3</v>
      </c>
      <c r="I21">
        <v>3</v>
      </c>
      <c r="J21">
        <v>4</v>
      </c>
      <c r="K21">
        <v>5</v>
      </c>
      <c r="L21">
        <v>4</v>
      </c>
      <c r="M21">
        <v>3</v>
      </c>
      <c r="N21">
        <v>3</v>
      </c>
      <c r="O21">
        <v>3</v>
      </c>
      <c r="P21">
        <v>5</v>
      </c>
      <c r="Q21">
        <v>4</v>
      </c>
      <c r="R21">
        <v>4</v>
      </c>
      <c r="S21">
        <v>4</v>
      </c>
      <c r="T21">
        <v>6</v>
      </c>
      <c r="U21">
        <v>9</v>
      </c>
      <c r="V21">
        <v>6</v>
      </c>
      <c r="W21">
        <v>8</v>
      </c>
      <c r="X21">
        <v>7</v>
      </c>
      <c r="Y21">
        <v>9</v>
      </c>
      <c r="Z21">
        <v>6</v>
      </c>
      <c r="AA21">
        <v>7</v>
      </c>
      <c r="AB21">
        <v>6</v>
      </c>
      <c r="AC21">
        <v>6</v>
      </c>
      <c r="AD21">
        <v>5</v>
      </c>
      <c r="AE21">
        <v>9</v>
      </c>
      <c r="AF21">
        <v>6</v>
      </c>
      <c r="AG21">
        <v>9</v>
      </c>
      <c r="AH21">
        <v>7</v>
      </c>
      <c r="AI21">
        <v>7</v>
      </c>
      <c r="AJ21">
        <v>11</v>
      </c>
      <c r="AK21">
        <v>5</v>
      </c>
      <c r="AL21">
        <v>9</v>
      </c>
      <c r="AM21">
        <v>9</v>
      </c>
      <c r="AN21">
        <v>9</v>
      </c>
      <c r="AO21">
        <v>8</v>
      </c>
      <c r="AP21">
        <v>7</v>
      </c>
      <c r="AQ21">
        <v>8</v>
      </c>
      <c r="AR21">
        <v>8</v>
      </c>
      <c r="AS21">
        <v>10</v>
      </c>
      <c r="AT21">
        <v>6</v>
      </c>
      <c r="AU21">
        <v>10</v>
      </c>
      <c r="AV21">
        <v>10</v>
      </c>
      <c r="AW21">
        <v>7</v>
      </c>
      <c r="AX21">
        <v>9</v>
      </c>
      <c r="AY21">
        <v>10</v>
      </c>
      <c r="AZ21">
        <v>9</v>
      </c>
      <c r="BA21">
        <v>10</v>
      </c>
      <c r="BB21">
        <v>6</v>
      </c>
      <c r="BC21">
        <v>9</v>
      </c>
      <c r="BD21">
        <v>4</v>
      </c>
      <c r="BE21">
        <v>5</v>
      </c>
      <c r="BF21">
        <v>2</v>
      </c>
      <c r="BG21">
        <v>4</v>
      </c>
      <c r="BH21">
        <v>4</v>
      </c>
      <c r="BI21">
        <v>5</v>
      </c>
      <c r="BJ21">
        <v>5</v>
      </c>
      <c r="BK21">
        <v>5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5</v>
      </c>
      <c r="BR21">
        <v>4</v>
      </c>
      <c r="BS21">
        <v>5</v>
      </c>
      <c r="BT21">
        <v>5</v>
      </c>
      <c r="BU21">
        <v>5</v>
      </c>
    </row>
    <row r="22" spans="1:73" x14ac:dyDescent="0.2">
      <c r="A22" s="1">
        <f t="shared" si="0"/>
        <v>44702.5</v>
      </c>
      <c r="B22">
        <v>3</v>
      </c>
      <c r="C22">
        <v>4</v>
      </c>
      <c r="D22">
        <v>2</v>
      </c>
      <c r="E22">
        <v>3</v>
      </c>
      <c r="F22">
        <v>5</v>
      </c>
      <c r="G22">
        <v>4</v>
      </c>
      <c r="H22">
        <v>3</v>
      </c>
      <c r="I22">
        <v>3</v>
      </c>
      <c r="J22">
        <v>4</v>
      </c>
      <c r="K22">
        <v>5</v>
      </c>
      <c r="L22">
        <v>4</v>
      </c>
      <c r="M22">
        <v>3</v>
      </c>
      <c r="N22">
        <v>3</v>
      </c>
      <c r="O22">
        <v>3</v>
      </c>
      <c r="P22">
        <v>5</v>
      </c>
      <c r="Q22">
        <v>4</v>
      </c>
      <c r="R22">
        <v>4</v>
      </c>
      <c r="S22">
        <v>4</v>
      </c>
      <c r="T22">
        <v>6</v>
      </c>
      <c r="U22">
        <v>9</v>
      </c>
      <c r="V22">
        <v>6</v>
      </c>
      <c r="W22">
        <v>8</v>
      </c>
      <c r="X22">
        <v>7</v>
      </c>
      <c r="Y22">
        <v>9</v>
      </c>
      <c r="Z22">
        <v>6</v>
      </c>
      <c r="AA22">
        <v>7</v>
      </c>
      <c r="AB22">
        <v>6</v>
      </c>
      <c r="AC22">
        <v>6</v>
      </c>
      <c r="AD22">
        <v>5</v>
      </c>
      <c r="AE22">
        <v>9</v>
      </c>
      <c r="AF22">
        <v>6</v>
      </c>
      <c r="AG22">
        <v>9</v>
      </c>
      <c r="AH22">
        <v>7</v>
      </c>
      <c r="AI22">
        <v>7</v>
      </c>
      <c r="AJ22">
        <v>12</v>
      </c>
      <c r="AK22">
        <v>5</v>
      </c>
      <c r="AL22">
        <v>9</v>
      </c>
      <c r="AM22">
        <v>9</v>
      </c>
      <c r="AN22">
        <v>9</v>
      </c>
      <c r="AO22">
        <v>8</v>
      </c>
      <c r="AP22">
        <v>7</v>
      </c>
      <c r="AQ22">
        <v>8</v>
      </c>
      <c r="AR22">
        <v>8</v>
      </c>
      <c r="AS22">
        <v>10</v>
      </c>
      <c r="AT22">
        <v>6</v>
      </c>
      <c r="AU22">
        <v>10</v>
      </c>
      <c r="AV22">
        <v>10</v>
      </c>
      <c r="AW22">
        <v>7</v>
      </c>
      <c r="AX22">
        <v>9</v>
      </c>
      <c r="AY22">
        <v>10</v>
      </c>
      <c r="AZ22">
        <v>9</v>
      </c>
      <c r="BA22">
        <v>10</v>
      </c>
      <c r="BB22">
        <v>6</v>
      </c>
      <c r="BC22">
        <v>9</v>
      </c>
      <c r="BD22">
        <v>4</v>
      </c>
      <c r="BE22">
        <v>5</v>
      </c>
      <c r="BF22">
        <v>2</v>
      </c>
      <c r="BG22">
        <v>4</v>
      </c>
      <c r="BH22">
        <v>4</v>
      </c>
      <c r="BI22">
        <v>5</v>
      </c>
      <c r="BJ22">
        <v>5</v>
      </c>
      <c r="BK22">
        <v>5</v>
      </c>
      <c r="BL22">
        <v>5</v>
      </c>
      <c r="BM22">
        <v>4</v>
      </c>
      <c r="BN22">
        <v>4</v>
      </c>
      <c r="BO22">
        <v>5</v>
      </c>
      <c r="BP22">
        <v>5</v>
      </c>
      <c r="BQ22">
        <v>5</v>
      </c>
      <c r="BR22">
        <v>4</v>
      </c>
      <c r="BS22">
        <v>5</v>
      </c>
      <c r="BT22">
        <v>5</v>
      </c>
      <c r="BU22">
        <v>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B9B0-E4F4-AE4A-86C0-33EE307605F7}">
  <dimension ref="A1:BU22"/>
  <sheetViews>
    <sheetView workbookViewId="0">
      <selection sqref="A1:BU22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</row>
    <row r="2" spans="1:73" x14ac:dyDescent="0.2">
      <c r="A2" s="1">
        <v>44682.5</v>
      </c>
      <c r="B2">
        <v>2</v>
      </c>
      <c r="C2">
        <v>2</v>
      </c>
      <c r="D2">
        <v>3</v>
      </c>
      <c r="E2">
        <v>2</v>
      </c>
      <c r="F2">
        <v>3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  <c r="M2">
        <v>2</v>
      </c>
      <c r="N2">
        <v>3</v>
      </c>
      <c r="O2">
        <v>2</v>
      </c>
      <c r="P2">
        <v>3</v>
      </c>
      <c r="Q2">
        <v>2</v>
      </c>
      <c r="R2">
        <v>3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10</v>
      </c>
      <c r="AM2">
        <v>10</v>
      </c>
      <c r="AN2">
        <v>9</v>
      </c>
      <c r="AO2">
        <v>10</v>
      </c>
      <c r="AP2">
        <v>10</v>
      </c>
      <c r="AQ2">
        <v>9</v>
      </c>
      <c r="AR2">
        <v>10</v>
      </c>
      <c r="AS2">
        <v>10</v>
      </c>
      <c r="AT2">
        <v>8</v>
      </c>
      <c r="AU2">
        <v>10</v>
      </c>
      <c r="AV2">
        <v>10</v>
      </c>
      <c r="AW2">
        <v>10</v>
      </c>
      <c r="AX2">
        <v>9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</row>
    <row r="3" spans="1:73" x14ac:dyDescent="0.2">
      <c r="A3" s="1">
        <f>A2+1</f>
        <v>44683.5</v>
      </c>
      <c r="B3">
        <v>2</v>
      </c>
      <c r="C3">
        <v>2</v>
      </c>
      <c r="D3">
        <v>3</v>
      </c>
      <c r="E3">
        <v>2</v>
      </c>
      <c r="F3">
        <v>3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4</v>
      </c>
      <c r="U3">
        <v>4</v>
      </c>
      <c r="V3">
        <v>4</v>
      </c>
      <c r="W3">
        <v>4</v>
      </c>
      <c r="X3">
        <v>5</v>
      </c>
      <c r="Y3">
        <v>4</v>
      </c>
      <c r="Z3">
        <v>4</v>
      </c>
      <c r="AA3">
        <v>4</v>
      </c>
      <c r="AB3">
        <v>4</v>
      </c>
      <c r="AC3">
        <v>4</v>
      </c>
      <c r="AD3">
        <v>5</v>
      </c>
      <c r="AE3">
        <v>4</v>
      </c>
      <c r="AF3">
        <v>4</v>
      </c>
      <c r="AG3">
        <v>4</v>
      </c>
      <c r="AH3">
        <v>5</v>
      </c>
      <c r="AI3">
        <v>4</v>
      </c>
      <c r="AJ3">
        <v>4</v>
      </c>
      <c r="AK3">
        <v>4</v>
      </c>
      <c r="AL3">
        <v>10</v>
      </c>
      <c r="AM3">
        <v>10</v>
      </c>
      <c r="AN3">
        <v>9</v>
      </c>
      <c r="AO3">
        <v>10</v>
      </c>
      <c r="AP3">
        <v>10</v>
      </c>
      <c r="AQ3">
        <v>9</v>
      </c>
      <c r="AR3">
        <v>10</v>
      </c>
      <c r="AS3">
        <v>10</v>
      </c>
      <c r="AT3">
        <v>8</v>
      </c>
      <c r="AU3">
        <v>10</v>
      </c>
      <c r="AV3">
        <v>10</v>
      </c>
      <c r="AW3">
        <v>10</v>
      </c>
      <c r="AX3">
        <v>9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>
        <f t="shared" ref="A4:A22" si="0">A3+1</f>
        <v>44684.5</v>
      </c>
      <c r="B4">
        <v>2</v>
      </c>
      <c r="C4">
        <v>2</v>
      </c>
      <c r="D4">
        <v>3</v>
      </c>
      <c r="E4">
        <v>2</v>
      </c>
      <c r="F4">
        <v>3</v>
      </c>
      <c r="G4">
        <v>2</v>
      </c>
      <c r="H4">
        <v>2</v>
      </c>
      <c r="I4">
        <v>3</v>
      </c>
      <c r="J4">
        <v>2</v>
      </c>
      <c r="K4">
        <v>3</v>
      </c>
      <c r="L4">
        <v>2</v>
      </c>
      <c r="M4">
        <v>2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4</v>
      </c>
      <c r="U4">
        <v>4</v>
      </c>
      <c r="V4">
        <v>4</v>
      </c>
      <c r="W4">
        <v>5</v>
      </c>
      <c r="X4">
        <v>5</v>
      </c>
      <c r="Y4">
        <v>4</v>
      </c>
      <c r="Z4">
        <v>4</v>
      </c>
      <c r="AA4">
        <v>4</v>
      </c>
      <c r="AB4">
        <v>5</v>
      </c>
      <c r="AC4">
        <v>4</v>
      </c>
      <c r="AD4">
        <v>6</v>
      </c>
      <c r="AE4">
        <v>4</v>
      </c>
      <c r="AF4">
        <v>4</v>
      </c>
      <c r="AG4">
        <v>4</v>
      </c>
      <c r="AH4">
        <v>5</v>
      </c>
      <c r="AI4">
        <v>4</v>
      </c>
      <c r="AJ4">
        <v>4</v>
      </c>
      <c r="AK4">
        <v>4</v>
      </c>
      <c r="AL4">
        <v>10</v>
      </c>
      <c r="AM4">
        <v>10</v>
      </c>
      <c r="AN4">
        <v>9</v>
      </c>
      <c r="AO4">
        <v>10</v>
      </c>
      <c r="AP4">
        <v>10</v>
      </c>
      <c r="AQ4">
        <v>9</v>
      </c>
      <c r="AR4">
        <v>10</v>
      </c>
      <c r="AS4">
        <v>10</v>
      </c>
      <c r="AT4">
        <v>8</v>
      </c>
      <c r="AU4">
        <v>10</v>
      </c>
      <c r="AV4">
        <v>10</v>
      </c>
      <c r="AW4">
        <v>10</v>
      </c>
      <c r="AX4">
        <v>8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</row>
    <row r="5" spans="1:73" x14ac:dyDescent="0.2">
      <c r="A5" s="1">
        <f t="shared" si="0"/>
        <v>44685.5</v>
      </c>
      <c r="B5">
        <v>2</v>
      </c>
      <c r="C5">
        <v>2</v>
      </c>
      <c r="D5">
        <v>3</v>
      </c>
      <c r="E5">
        <v>3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5</v>
      </c>
      <c r="U5">
        <v>4</v>
      </c>
      <c r="V5">
        <v>4</v>
      </c>
      <c r="W5">
        <v>5</v>
      </c>
      <c r="X5">
        <v>5</v>
      </c>
      <c r="Y5">
        <v>5</v>
      </c>
      <c r="Z5">
        <v>5</v>
      </c>
      <c r="AA5">
        <v>4</v>
      </c>
      <c r="AB5">
        <v>6</v>
      </c>
      <c r="AC5">
        <v>5</v>
      </c>
      <c r="AD5">
        <v>7</v>
      </c>
      <c r="AE5">
        <v>4</v>
      </c>
      <c r="AF5">
        <v>5</v>
      </c>
      <c r="AG5">
        <v>4</v>
      </c>
      <c r="AH5">
        <v>5</v>
      </c>
      <c r="AI5">
        <v>4</v>
      </c>
      <c r="AJ5">
        <v>4</v>
      </c>
      <c r="AK5">
        <v>4</v>
      </c>
      <c r="AL5">
        <v>9</v>
      </c>
      <c r="AM5">
        <v>10</v>
      </c>
      <c r="AN5">
        <v>9</v>
      </c>
      <c r="AO5">
        <v>10</v>
      </c>
      <c r="AP5">
        <v>10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8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 t="shared" si="0"/>
        <v>44686.5</v>
      </c>
      <c r="B6">
        <v>2</v>
      </c>
      <c r="C6">
        <v>2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5</v>
      </c>
      <c r="U6">
        <v>4</v>
      </c>
      <c r="V6">
        <v>5</v>
      </c>
      <c r="W6">
        <v>5</v>
      </c>
      <c r="X6">
        <v>6</v>
      </c>
      <c r="Y6">
        <v>6</v>
      </c>
      <c r="Z6">
        <v>5</v>
      </c>
      <c r="AA6">
        <v>4</v>
      </c>
      <c r="AB6">
        <v>7</v>
      </c>
      <c r="AC6">
        <v>5</v>
      </c>
      <c r="AD6">
        <v>7</v>
      </c>
      <c r="AE6">
        <v>4</v>
      </c>
      <c r="AF6">
        <v>6</v>
      </c>
      <c r="AG6">
        <v>4</v>
      </c>
      <c r="AH6">
        <v>5</v>
      </c>
      <c r="AI6">
        <v>4</v>
      </c>
      <c r="AJ6">
        <v>4</v>
      </c>
      <c r="AK6">
        <v>4</v>
      </c>
      <c r="AL6">
        <v>9</v>
      </c>
      <c r="AM6">
        <v>10</v>
      </c>
      <c r="AN6">
        <v>8</v>
      </c>
      <c r="AO6">
        <v>10</v>
      </c>
      <c r="AP6">
        <v>10</v>
      </c>
      <c r="AQ6">
        <v>9</v>
      </c>
      <c r="AR6">
        <v>10</v>
      </c>
      <c r="AS6">
        <v>10</v>
      </c>
      <c r="AT6">
        <v>8</v>
      </c>
      <c r="AU6">
        <v>10</v>
      </c>
      <c r="AV6">
        <v>10</v>
      </c>
      <c r="AW6">
        <v>10</v>
      </c>
      <c r="AX6">
        <v>8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si="0"/>
        <v>44687.5</v>
      </c>
      <c r="B7">
        <v>2</v>
      </c>
      <c r="C7">
        <v>2</v>
      </c>
      <c r="D7">
        <v>3</v>
      </c>
      <c r="E7">
        <v>3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5</v>
      </c>
      <c r="U7">
        <v>4</v>
      </c>
      <c r="V7">
        <v>5</v>
      </c>
      <c r="W7">
        <v>5</v>
      </c>
      <c r="X7">
        <v>6</v>
      </c>
      <c r="Y7">
        <v>6</v>
      </c>
      <c r="Z7">
        <v>5</v>
      </c>
      <c r="AA7">
        <v>4</v>
      </c>
      <c r="AB7">
        <v>7</v>
      </c>
      <c r="AC7">
        <v>5</v>
      </c>
      <c r="AD7">
        <v>7</v>
      </c>
      <c r="AE7">
        <v>4</v>
      </c>
      <c r="AF7">
        <v>6</v>
      </c>
      <c r="AG7">
        <v>4</v>
      </c>
      <c r="AH7">
        <v>6</v>
      </c>
      <c r="AI7">
        <v>4</v>
      </c>
      <c r="AJ7">
        <v>4</v>
      </c>
      <c r="AK7">
        <v>4</v>
      </c>
      <c r="AL7">
        <v>9</v>
      </c>
      <c r="AM7">
        <v>10</v>
      </c>
      <c r="AN7">
        <v>8</v>
      </c>
      <c r="AO7">
        <v>10</v>
      </c>
      <c r="AP7">
        <v>10</v>
      </c>
      <c r="AQ7">
        <v>9</v>
      </c>
      <c r="AR7">
        <v>10</v>
      </c>
      <c r="AS7">
        <v>10</v>
      </c>
      <c r="AT7">
        <v>8</v>
      </c>
      <c r="AU7">
        <v>10</v>
      </c>
      <c r="AV7">
        <v>10</v>
      </c>
      <c r="AW7">
        <v>9</v>
      </c>
      <c r="AX7">
        <v>8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44688.5</v>
      </c>
      <c r="B8">
        <v>2</v>
      </c>
      <c r="C8">
        <v>2</v>
      </c>
      <c r="D8">
        <v>3</v>
      </c>
      <c r="E8">
        <v>3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5</v>
      </c>
      <c r="U8">
        <v>5</v>
      </c>
      <c r="V8">
        <v>6</v>
      </c>
      <c r="W8">
        <v>5</v>
      </c>
      <c r="X8">
        <v>6</v>
      </c>
      <c r="Y8">
        <v>7</v>
      </c>
      <c r="Z8">
        <v>6</v>
      </c>
      <c r="AA8">
        <v>4</v>
      </c>
      <c r="AB8">
        <v>7</v>
      </c>
      <c r="AC8">
        <v>5</v>
      </c>
      <c r="AD8">
        <v>7</v>
      </c>
      <c r="AE8">
        <v>4</v>
      </c>
      <c r="AF8">
        <v>6</v>
      </c>
      <c r="AG8">
        <v>5</v>
      </c>
      <c r="AH8">
        <v>6</v>
      </c>
      <c r="AI8">
        <v>4</v>
      </c>
      <c r="AJ8">
        <v>4</v>
      </c>
      <c r="AK8">
        <v>4</v>
      </c>
      <c r="AL8">
        <v>9</v>
      </c>
      <c r="AM8">
        <v>10</v>
      </c>
      <c r="AN8">
        <v>8</v>
      </c>
      <c r="AO8">
        <v>10</v>
      </c>
      <c r="AP8">
        <v>10</v>
      </c>
      <c r="AQ8">
        <v>9</v>
      </c>
      <c r="AR8">
        <v>10</v>
      </c>
      <c r="AS8">
        <v>10</v>
      </c>
      <c r="AT8">
        <v>8</v>
      </c>
      <c r="AU8">
        <v>10</v>
      </c>
      <c r="AV8">
        <v>10</v>
      </c>
      <c r="AW8">
        <v>9</v>
      </c>
      <c r="AX8">
        <v>8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</row>
    <row r="9" spans="1:73" x14ac:dyDescent="0.2">
      <c r="A9" s="1">
        <f t="shared" si="0"/>
        <v>44689.5</v>
      </c>
      <c r="B9">
        <v>2</v>
      </c>
      <c r="C9">
        <v>2</v>
      </c>
      <c r="D9">
        <v>3</v>
      </c>
      <c r="E9">
        <v>3</v>
      </c>
      <c r="F9">
        <v>3</v>
      </c>
      <c r="G9">
        <v>2</v>
      </c>
      <c r="H9">
        <v>2</v>
      </c>
      <c r="I9">
        <v>3</v>
      </c>
      <c r="J9">
        <v>3</v>
      </c>
      <c r="K9">
        <v>3</v>
      </c>
      <c r="L9">
        <v>2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5</v>
      </c>
      <c r="U9">
        <v>5</v>
      </c>
      <c r="V9">
        <v>6</v>
      </c>
      <c r="W9">
        <v>6</v>
      </c>
      <c r="X9">
        <v>6</v>
      </c>
      <c r="Y9">
        <v>7</v>
      </c>
      <c r="Z9">
        <v>6</v>
      </c>
      <c r="AA9">
        <v>5</v>
      </c>
      <c r="AB9">
        <v>7</v>
      </c>
      <c r="AC9">
        <v>5</v>
      </c>
      <c r="AD9">
        <v>7</v>
      </c>
      <c r="AE9">
        <v>5</v>
      </c>
      <c r="AF9">
        <v>6</v>
      </c>
      <c r="AG9">
        <v>5</v>
      </c>
      <c r="AH9">
        <v>6</v>
      </c>
      <c r="AI9">
        <v>4</v>
      </c>
      <c r="AJ9">
        <v>4</v>
      </c>
      <c r="AK9">
        <v>4</v>
      </c>
      <c r="AL9">
        <v>8</v>
      </c>
      <c r="AM9">
        <v>10</v>
      </c>
      <c r="AN9">
        <v>8</v>
      </c>
      <c r="AO9">
        <v>9</v>
      </c>
      <c r="AP9">
        <v>10</v>
      </c>
      <c r="AQ9">
        <v>9</v>
      </c>
      <c r="AR9">
        <v>10</v>
      </c>
      <c r="AS9">
        <v>10</v>
      </c>
      <c r="AT9">
        <v>8</v>
      </c>
      <c r="AU9">
        <v>10</v>
      </c>
      <c r="AV9">
        <v>10</v>
      </c>
      <c r="AW9">
        <v>9</v>
      </c>
      <c r="AX9">
        <v>8</v>
      </c>
      <c r="AY9">
        <v>10</v>
      </c>
      <c r="AZ9">
        <v>9</v>
      </c>
      <c r="BA9">
        <v>10</v>
      </c>
      <c r="BB9">
        <v>10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</row>
    <row r="10" spans="1:73" x14ac:dyDescent="0.2">
      <c r="A10" s="1">
        <f t="shared" si="0"/>
        <v>44690.5</v>
      </c>
      <c r="B10">
        <v>3</v>
      </c>
      <c r="C10">
        <v>2</v>
      </c>
      <c r="D10">
        <v>3</v>
      </c>
      <c r="E10">
        <v>3</v>
      </c>
      <c r="F10">
        <v>3</v>
      </c>
      <c r="G10">
        <v>3</v>
      </c>
      <c r="H10">
        <v>2</v>
      </c>
      <c r="I10">
        <v>3</v>
      </c>
      <c r="J10">
        <v>3</v>
      </c>
      <c r="K10">
        <v>3</v>
      </c>
      <c r="L10">
        <v>3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5</v>
      </c>
      <c r="U10">
        <v>5</v>
      </c>
      <c r="V10">
        <v>6</v>
      </c>
      <c r="W10">
        <v>6</v>
      </c>
      <c r="X10">
        <v>6</v>
      </c>
      <c r="Y10">
        <v>7</v>
      </c>
      <c r="Z10">
        <v>6</v>
      </c>
      <c r="AA10">
        <v>5</v>
      </c>
      <c r="AB10">
        <v>7</v>
      </c>
      <c r="AC10">
        <v>5</v>
      </c>
      <c r="AD10">
        <v>8</v>
      </c>
      <c r="AE10">
        <v>5</v>
      </c>
      <c r="AF10">
        <v>6</v>
      </c>
      <c r="AG10">
        <v>6</v>
      </c>
      <c r="AH10">
        <v>6</v>
      </c>
      <c r="AI10">
        <v>4</v>
      </c>
      <c r="AJ10">
        <v>5</v>
      </c>
      <c r="AK10">
        <v>5</v>
      </c>
      <c r="AL10">
        <v>8</v>
      </c>
      <c r="AM10">
        <v>10</v>
      </c>
      <c r="AN10">
        <v>8</v>
      </c>
      <c r="AO10">
        <v>9</v>
      </c>
      <c r="AP10">
        <v>10</v>
      </c>
      <c r="AQ10">
        <v>9</v>
      </c>
      <c r="AR10">
        <v>10</v>
      </c>
      <c r="AS10">
        <v>10</v>
      </c>
      <c r="AT10">
        <v>8</v>
      </c>
      <c r="AU10">
        <v>10</v>
      </c>
      <c r="AV10">
        <v>10</v>
      </c>
      <c r="AW10">
        <v>9</v>
      </c>
      <c r="AX10">
        <v>8</v>
      </c>
      <c r="AY10">
        <v>10</v>
      </c>
      <c r="AZ10">
        <v>9</v>
      </c>
      <c r="BA10">
        <v>10</v>
      </c>
      <c r="BB10">
        <v>10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</row>
    <row r="11" spans="1:73" x14ac:dyDescent="0.2">
      <c r="A11" s="1">
        <f t="shared" si="0"/>
        <v>44691.5</v>
      </c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2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5</v>
      </c>
      <c r="U11">
        <v>6</v>
      </c>
      <c r="V11">
        <v>6</v>
      </c>
      <c r="W11">
        <v>6</v>
      </c>
      <c r="X11">
        <v>6</v>
      </c>
      <c r="Y11">
        <v>8</v>
      </c>
      <c r="Z11">
        <v>7</v>
      </c>
      <c r="AA11">
        <v>5</v>
      </c>
      <c r="AB11">
        <v>8</v>
      </c>
      <c r="AC11">
        <v>6</v>
      </c>
      <c r="AD11">
        <v>9</v>
      </c>
      <c r="AE11">
        <v>5</v>
      </c>
      <c r="AF11">
        <v>7</v>
      </c>
      <c r="AG11">
        <v>6</v>
      </c>
      <c r="AH11">
        <v>6</v>
      </c>
      <c r="AI11">
        <v>4</v>
      </c>
      <c r="AJ11">
        <v>5</v>
      </c>
      <c r="AK11">
        <v>6</v>
      </c>
      <c r="AL11">
        <v>8</v>
      </c>
      <c r="AM11">
        <v>10</v>
      </c>
      <c r="AN11">
        <v>8</v>
      </c>
      <c r="AO11">
        <v>9</v>
      </c>
      <c r="AP11">
        <v>10</v>
      </c>
      <c r="AQ11">
        <v>8</v>
      </c>
      <c r="AR11">
        <v>10</v>
      </c>
      <c r="AS11">
        <v>10</v>
      </c>
      <c r="AT11">
        <v>8</v>
      </c>
      <c r="AU11">
        <v>10</v>
      </c>
      <c r="AV11">
        <v>10</v>
      </c>
      <c r="AW11">
        <v>9</v>
      </c>
      <c r="AX11">
        <v>7</v>
      </c>
      <c r="AY11">
        <v>10</v>
      </c>
      <c r="AZ11">
        <v>9</v>
      </c>
      <c r="BA11">
        <v>10</v>
      </c>
      <c r="BB11">
        <v>10</v>
      </c>
      <c r="BC11">
        <v>10</v>
      </c>
      <c r="BD11">
        <v>3</v>
      </c>
      <c r="BE11">
        <v>3</v>
      </c>
      <c r="BF11">
        <v>3</v>
      </c>
      <c r="BG11">
        <v>4</v>
      </c>
      <c r="BH11">
        <v>3</v>
      </c>
      <c r="BI11">
        <v>3</v>
      </c>
      <c r="BJ11">
        <v>3</v>
      </c>
      <c r="BK11">
        <v>4</v>
      </c>
      <c r="BL11">
        <v>3</v>
      </c>
      <c r="BM11">
        <v>3</v>
      </c>
      <c r="BN11">
        <v>3</v>
      </c>
      <c r="BO11">
        <v>4</v>
      </c>
      <c r="BP11">
        <v>3</v>
      </c>
      <c r="BQ11">
        <v>3</v>
      </c>
      <c r="BR11">
        <v>3</v>
      </c>
      <c r="BS11">
        <v>4</v>
      </c>
      <c r="BT11">
        <v>3</v>
      </c>
      <c r="BU11">
        <v>3</v>
      </c>
    </row>
    <row r="12" spans="1:73" x14ac:dyDescent="0.2">
      <c r="A12" s="1">
        <f t="shared" si="0"/>
        <v>44692.5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5</v>
      </c>
      <c r="U12">
        <v>6</v>
      </c>
      <c r="V12">
        <v>6</v>
      </c>
      <c r="W12">
        <v>6</v>
      </c>
      <c r="X12">
        <v>7</v>
      </c>
      <c r="Y12">
        <v>9</v>
      </c>
      <c r="Z12">
        <v>7</v>
      </c>
      <c r="AA12">
        <v>5</v>
      </c>
      <c r="AB12">
        <v>8</v>
      </c>
      <c r="AC12">
        <v>6</v>
      </c>
      <c r="AD12">
        <v>9</v>
      </c>
      <c r="AE12">
        <v>5</v>
      </c>
      <c r="AF12">
        <v>7</v>
      </c>
      <c r="AG12">
        <v>6</v>
      </c>
      <c r="AH12">
        <v>6</v>
      </c>
      <c r="AI12">
        <v>5</v>
      </c>
      <c r="AJ12">
        <v>6</v>
      </c>
      <c r="AK12">
        <v>6</v>
      </c>
      <c r="AL12">
        <v>8</v>
      </c>
      <c r="AM12">
        <v>10</v>
      </c>
      <c r="AN12">
        <v>8</v>
      </c>
      <c r="AO12">
        <v>9</v>
      </c>
      <c r="AP12">
        <v>10</v>
      </c>
      <c r="AQ12">
        <v>8</v>
      </c>
      <c r="AR12">
        <v>10</v>
      </c>
      <c r="AS12">
        <v>10</v>
      </c>
      <c r="AT12">
        <v>8</v>
      </c>
      <c r="AU12">
        <v>10</v>
      </c>
      <c r="AV12">
        <v>10</v>
      </c>
      <c r="AW12">
        <v>9</v>
      </c>
      <c r="AX12">
        <v>7</v>
      </c>
      <c r="AY12">
        <v>10</v>
      </c>
      <c r="AZ12">
        <v>9</v>
      </c>
      <c r="BA12">
        <v>10</v>
      </c>
      <c r="BB12">
        <v>10</v>
      </c>
      <c r="BC12">
        <v>10</v>
      </c>
      <c r="BD12">
        <v>3</v>
      </c>
      <c r="BE12">
        <v>3</v>
      </c>
      <c r="BF12">
        <v>3</v>
      </c>
      <c r="BG12">
        <v>4</v>
      </c>
      <c r="BH12">
        <v>3</v>
      </c>
      <c r="BI12">
        <v>3</v>
      </c>
      <c r="BJ12">
        <v>3</v>
      </c>
      <c r="BK12">
        <v>4</v>
      </c>
      <c r="BL12">
        <v>3</v>
      </c>
      <c r="BM12">
        <v>3</v>
      </c>
      <c r="BN12">
        <v>3</v>
      </c>
      <c r="BO12">
        <v>4</v>
      </c>
      <c r="BP12">
        <v>3</v>
      </c>
      <c r="BQ12">
        <v>3</v>
      </c>
      <c r="BR12">
        <v>3</v>
      </c>
      <c r="BS12">
        <v>4</v>
      </c>
      <c r="BT12">
        <v>3</v>
      </c>
      <c r="BU12">
        <v>3</v>
      </c>
    </row>
    <row r="13" spans="1:73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5</v>
      </c>
      <c r="U13">
        <v>7</v>
      </c>
      <c r="V13">
        <v>6</v>
      </c>
      <c r="W13">
        <v>7</v>
      </c>
      <c r="X13">
        <v>7</v>
      </c>
      <c r="Y13">
        <v>9</v>
      </c>
      <c r="Z13">
        <v>8</v>
      </c>
      <c r="AA13">
        <v>5</v>
      </c>
      <c r="AB13">
        <v>8</v>
      </c>
      <c r="AC13">
        <v>7</v>
      </c>
      <c r="AD13">
        <v>9</v>
      </c>
      <c r="AE13">
        <v>5</v>
      </c>
      <c r="AF13">
        <v>7</v>
      </c>
      <c r="AG13">
        <v>6</v>
      </c>
      <c r="AH13">
        <v>6</v>
      </c>
      <c r="AI13">
        <v>5</v>
      </c>
      <c r="AJ13">
        <v>6</v>
      </c>
      <c r="AK13">
        <v>6</v>
      </c>
      <c r="AL13">
        <v>8</v>
      </c>
      <c r="AM13">
        <v>10</v>
      </c>
      <c r="AN13">
        <v>8</v>
      </c>
      <c r="AO13">
        <v>9</v>
      </c>
      <c r="AP13">
        <v>10</v>
      </c>
      <c r="AQ13">
        <v>8</v>
      </c>
      <c r="AR13">
        <v>9</v>
      </c>
      <c r="AS13">
        <v>10</v>
      </c>
      <c r="AT13">
        <v>8</v>
      </c>
      <c r="AU13">
        <v>9</v>
      </c>
      <c r="AV13">
        <v>10</v>
      </c>
      <c r="AW13">
        <v>9</v>
      </c>
      <c r="AX13">
        <v>7</v>
      </c>
      <c r="AY13">
        <v>10</v>
      </c>
      <c r="AZ13">
        <v>8</v>
      </c>
      <c r="BA13">
        <v>10</v>
      </c>
      <c r="BB13">
        <v>10</v>
      </c>
      <c r="BC13">
        <v>10</v>
      </c>
      <c r="BD13">
        <v>3</v>
      </c>
      <c r="BE13">
        <v>3</v>
      </c>
      <c r="BF13">
        <v>3</v>
      </c>
      <c r="BG13">
        <v>4</v>
      </c>
      <c r="BH13">
        <v>3</v>
      </c>
      <c r="BI13">
        <v>3</v>
      </c>
      <c r="BJ13">
        <v>3</v>
      </c>
      <c r="BK13">
        <v>4</v>
      </c>
      <c r="BL13">
        <v>3</v>
      </c>
      <c r="BM13">
        <v>3</v>
      </c>
      <c r="BN13">
        <v>3</v>
      </c>
      <c r="BO13">
        <v>4</v>
      </c>
      <c r="BP13">
        <v>3</v>
      </c>
      <c r="BQ13">
        <v>3</v>
      </c>
      <c r="BR13">
        <v>3</v>
      </c>
      <c r="BS13">
        <v>4</v>
      </c>
      <c r="BT13">
        <v>3</v>
      </c>
      <c r="BU13">
        <v>3</v>
      </c>
    </row>
    <row r="14" spans="1:73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4</v>
      </c>
      <c r="G14">
        <v>3</v>
      </c>
      <c r="H14">
        <v>3</v>
      </c>
      <c r="I14">
        <v>3</v>
      </c>
      <c r="J14">
        <v>3</v>
      </c>
      <c r="K14">
        <v>4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4</v>
      </c>
      <c r="S14">
        <v>3</v>
      </c>
      <c r="T14">
        <v>5</v>
      </c>
      <c r="U14">
        <v>7</v>
      </c>
      <c r="V14">
        <v>6</v>
      </c>
      <c r="W14">
        <v>7</v>
      </c>
      <c r="X14">
        <v>7</v>
      </c>
      <c r="Y14">
        <v>9</v>
      </c>
      <c r="Z14">
        <v>8</v>
      </c>
      <c r="AA14">
        <v>5</v>
      </c>
      <c r="AB14">
        <v>8</v>
      </c>
      <c r="AC14">
        <v>7</v>
      </c>
      <c r="AD14">
        <v>9</v>
      </c>
      <c r="AE14">
        <v>5</v>
      </c>
      <c r="AF14">
        <v>7</v>
      </c>
      <c r="AG14">
        <v>6</v>
      </c>
      <c r="AH14">
        <v>7</v>
      </c>
      <c r="AI14">
        <v>6</v>
      </c>
      <c r="AJ14">
        <v>6</v>
      </c>
      <c r="AK14">
        <v>6</v>
      </c>
      <c r="AL14">
        <v>8</v>
      </c>
      <c r="AM14">
        <v>10</v>
      </c>
      <c r="AN14">
        <v>8</v>
      </c>
      <c r="AO14">
        <v>9</v>
      </c>
      <c r="AP14">
        <v>10</v>
      </c>
      <c r="AQ14">
        <v>8</v>
      </c>
      <c r="AR14">
        <v>9</v>
      </c>
      <c r="AS14">
        <v>10</v>
      </c>
      <c r="AT14">
        <v>8</v>
      </c>
      <c r="AU14">
        <v>9</v>
      </c>
      <c r="AV14">
        <v>10</v>
      </c>
      <c r="AW14">
        <v>9</v>
      </c>
      <c r="AX14">
        <v>7</v>
      </c>
      <c r="AY14">
        <v>10</v>
      </c>
      <c r="AZ14">
        <v>8</v>
      </c>
      <c r="BA14">
        <v>10</v>
      </c>
      <c r="BB14">
        <v>9</v>
      </c>
      <c r="BC14">
        <v>9</v>
      </c>
      <c r="BD14">
        <v>3</v>
      </c>
      <c r="BE14">
        <v>4</v>
      </c>
      <c r="BF14">
        <v>3</v>
      </c>
      <c r="BG14">
        <v>4</v>
      </c>
      <c r="BH14">
        <v>3</v>
      </c>
      <c r="BI14">
        <v>4</v>
      </c>
      <c r="BJ14">
        <v>3</v>
      </c>
      <c r="BK14">
        <v>4</v>
      </c>
      <c r="BL14">
        <v>3</v>
      </c>
      <c r="BM14">
        <v>4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4</v>
      </c>
      <c r="BT14">
        <v>3</v>
      </c>
      <c r="BU14">
        <v>4</v>
      </c>
    </row>
    <row r="15" spans="1:73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4</v>
      </c>
      <c r="G15">
        <v>3</v>
      </c>
      <c r="H15">
        <v>3</v>
      </c>
      <c r="I15">
        <v>3</v>
      </c>
      <c r="J15">
        <v>3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3</v>
      </c>
      <c r="R15">
        <v>4</v>
      </c>
      <c r="S15">
        <v>3</v>
      </c>
      <c r="T15">
        <v>5</v>
      </c>
      <c r="U15">
        <v>7</v>
      </c>
      <c r="V15">
        <v>6</v>
      </c>
      <c r="W15">
        <v>8</v>
      </c>
      <c r="X15">
        <v>7</v>
      </c>
      <c r="Y15">
        <v>9</v>
      </c>
      <c r="Z15">
        <v>9</v>
      </c>
      <c r="AA15">
        <v>5</v>
      </c>
      <c r="AB15">
        <v>8</v>
      </c>
      <c r="AC15">
        <v>7</v>
      </c>
      <c r="AD15">
        <v>10</v>
      </c>
      <c r="AE15">
        <v>6</v>
      </c>
      <c r="AF15">
        <v>7</v>
      </c>
      <c r="AG15">
        <v>6</v>
      </c>
      <c r="AH15">
        <v>7</v>
      </c>
      <c r="AI15">
        <v>6</v>
      </c>
      <c r="AJ15">
        <v>6</v>
      </c>
      <c r="AK15">
        <v>6</v>
      </c>
      <c r="AL15">
        <v>8</v>
      </c>
      <c r="AM15">
        <v>10</v>
      </c>
      <c r="AN15">
        <v>8</v>
      </c>
      <c r="AO15">
        <v>8</v>
      </c>
      <c r="AP15">
        <v>10</v>
      </c>
      <c r="AQ15">
        <v>8</v>
      </c>
      <c r="AR15">
        <v>9</v>
      </c>
      <c r="AS15">
        <v>10</v>
      </c>
      <c r="AT15">
        <v>8</v>
      </c>
      <c r="AU15">
        <v>9</v>
      </c>
      <c r="AV15">
        <v>10</v>
      </c>
      <c r="AW15">
        <v>9</v>
      </c>
      <c r="AX15">
        <v>7</v>
      </c>
      <c r="AY15">
        <v>10</v>
      </c>
      <c r="AZ15">
        <v>8</v>
      </c>
      <c r="BA15">
        <v>10</v>
      </c>
      <c r="BB15">
        <v>9</v>
      </c>
      <c r="BC15">
        <v>9</v>
      </c>
      <c r="BD15">
        <v>3</v>
      </c>
      <c r="BE15">
        <v>4</v>
      </c>
      <c r="BF15">
        <v>4</v>
      </c>
      <c r="BG15">
        <v>4</v>
      </c>
      <c r="BH15">
        <v>3</v>
      </c>
      <c r="BI15">
        <v>4</v>
      </c>
      <c r="BJ15">
        <v>4</v>
      </c>
      <c r="BK15">
        <v>4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4</v>
      </c>
      <c r="BR15">
        <v>4</v>
      </c>
      <c r="BS15">
        <v>4</v>
      </c>
      <c r="BT15">
        <v>3</v>
      </c>
      <c r="BU15">
        <v>4</v>
      </c>
    </row>
    <row r="16" spans="1:73" x14ac:dyDescent="0.2">
      <c r="A16" s="1">
        <f t="shared" si="0"/>
        <v>44696.5</v>
      </c>
      <c r="B16">
        <v>4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4</v>
      </c>
      <c r="L16">
        <v>3</v>
      </c>
      <c r="M16">
        <v>3</v>
      </c>
      <c r="N16">
        <v>3</v>
      </c>
      <c r="O16">
        <v>3</v>
      </c>
      <c r="P16">
        <v>4</v>
      </c>
      <c r="Q16">
        <v>3</v>
      </c>
      <c r="R16">
        <v>4</v>
      </c>
      <c r="S16">
        <v>3</v>
      </c>
      <c r="T16">
        <v>5</v>
      </c>
      <c r="U16">
        <v>7</v>
      </c>
      <c r="V16">
        <v>6</v>
      </c>
      <c r="W16">
        <v>9</v>
      </c>
      <c r="X16">
        <v>8</v>
      </c>
      <c r="Y16">
        <v>9</v>
      </c>
      <c r="Z16">
        <v>10</v>
      </c>
      <c r="AA16">
        <v>5</v>
      </c>
      <c r="AB16">
        <v>9</v>
      </c>
      <c r="AC16">
        <v>7</v>
      </c>
      <c r="AD16">
        <v>10</v>
      </c>
      <c r="AE16">
        <v>6</v>
      </c>
      <c r="AF16">
        <v>7</v>
      </c>
      <c r="AG16">
        <v>6</v>
      </c>
      <c r="AH16">
        <v>7</v>
      </c>
      <c r="AI16">
        <v>6</v>
      </c>
      <c r="AJ16">
        <v>7</v>
      </c>
      <c r="AK16">
        <v>6</v>
      </c>
      <c r="AL16">
        <v>8</v>
      </c>
      <c r="AM16">
        <v>9</v>
      </c>
      <c r="AN16">
        <v>8</v>
      </c>
      <c r="AO16">
        <v>8</v>
      </c>
      <c r="AP16">
        <v>10</v>
      </c>
      <c r="AQ16">
        <v>8</v>
      </c>
      <c r="AR16">
        <v>8</v>
      </c>
      <c r="AS16">
        <v>10</v>
      </c>
      <c r="AT16">
        <v>8</v>
      </c>
      <c r="AU16">
        <v>9</v>
      </c>
      <c r="AV16">
        <v>10</v>
      </c>
      <c r="AW16">
        <v>9</v>
      </c>
      <c r="AX16">
        <v>7</v>
      </c>
      <c r="AY16">
        <v>10</v>
      </c>
      <c r="AZ16">
        <v>8</v>
      </c>
      <c r="BA16">
        <v>10</v>
      </c>
      <c r="BB16">
        <v>9</v>
      </c>
      <c r="BC16">
        <v>9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5</v>
      </c>
      <c r="BT16">
        <v>4</v>
      </c>
      <c r="BU16">
        <v>4</v>
      </c>
    </row>
    <row r="17" spans="1:73" x14ac:dyDescent="0.2">
      <c r="A17" s="1">
        <f t="shared" si="0"/>
        <v>44697.5</v>
      </c>
      <c r="B17">
        <v>4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3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3</v>
      </c>
      <c r="R17">
        <v>4</v>
      </c>
      <c r="S17">
        <v>3</v>
      </c>
      <c r="T17">
        <v>5</v>
      </c>
      <c r="U17">
        <v>7</v>
      </c>
      <c r="V17">
        <v>6</v>
      </c>
      <c r="W17">
        <v>10</v>
      </c>
      <c r="X17">
        <v>8</v>
      </c>
      <c r="Y17">
        <v>10</v>
      </c>
      <c r="Z17">
        <v>10</v>
      </c>
      <c r="AA17">
        <v>5</v>
      </c>
      <c r="AB17">
        <v>9</v>
      </c>
      <c r="AC17">
        <v>7</v>
      </c>
      <c r="AD17">
        <v>10</v>
      </c>
      <c r="AE17">
        <v>6</v>
      </c>
      <c r="AF17">
        <v>7</v>
      </c>
      <c r="AG17">
        <v>7</v>
      </c>
      <c r="AH17">
        <v>7</v>
      </c>
      <c r="AI17">
        <v>6</v>
      </c>
      <c r="AJ17">
        <v>7</v>
      </c>
      <c r="AK17">
        <v>6</v>
      </c>
      <c r="AL17">
        <v>8</v>
      </c>
      <c r="AM17">
        <v>9</v>
      </c>
      <c r="AN17">
        <v>8</v>
      </c>
      <c r="AO17">
        <v>8</v>
      </c>
      <c r="AP17">
        <v>10</v>
      </c>
      <c r="AQ17">
        <v>8</v>
      </c>
      <c r="AR17">
        <v>8</v>
      </c>
      <c r="AS17">
        <v>10</v>
      </c>
      <c r="AT17">
        <v>8</v>
      </c>
      <c r="AU17">
        <v>9</v>
      </c>
      <c r="AV17">
        <v>10</v>
      </c>
      <c r="AW17">
        <v>9</v>
      </c>
      <c r="AX17">
        <v>7</v>
      </c>
      <c r="AY17">
        <v>10</v>
      </c>
      <c r="AZ17">
        <v>8</v>
      </c>
      <c r="BA17">
        <v>10</v>
      </c>
      <c r="BB17">
        <v>9</v>
      </c>
      <c r="BC17">
        <v>9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5</v>
      </c>
      <c r="BP17">
        <v>4</v>
      </c>
      <c r="BQ17">
        <v>4</v>
      </c>
      <c r="BR17">
        <v>4</v>
      </c>
      <c r="BS17">
        <v>5</v>
      </c>
      <c r="BT17">
        <v>4</v>
      </c>
      <c r="BU17">
        <v>4</v>
      </c>
    </row>
    <row r="18" spans="1:73" x14ac:dyDescent="0.2">
      <c r="A18" s="1">
        <f t="shared" si="0"/>
        <v>44698.5</v>
      </c>
      <c r="B18">
        <v>4</v>
      </c>
      <c r="C18">
        <v>4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3</v>
      </c>
      <c r="K18">
        <v>4</v>
      </c>
      <c r="L18">
        <v>3</v>
      </c>
      <c r="M18">
        <v>3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5</v>
      </c>
      <c r="U18">
        <v>8</v>
      </c>
      <c r="V18">
        <v>7</v>
      </c>
      <c r="W18">
        <v>10</v>
      </c>
      <c r="X18">
        <v>8</v>
      </c>
      <c r="Y18">
        <v>10</v>
      </c>
      <c r="Z18">
        <v>10</v>
      </c>
      <c r="AA18">
        <v>5</v>
      </c>
      <c r="AB18">
        <v>9</v>
      </c>
      <c r="AC18">
        <v>7</v>
      </c>
      <c r="AD18">
        <v>10</v>
      </c>
      <c r="AE18">
        <v>6</v>
      </c>
      <c r="AF18">
        <v>7</v>
      </c>
      <c r="AG18">
        <v>7</v>
      </c>
      <c r="AH18">
        <v>7</v>
      </c>
      <c r="AI18">
        <v>6</v>
      </c>
      <c r="AJ18">
        <v>7</v>
      </c>
      <c r="AK18">
        <v>6</v>
      </c>
      <c r="AL18">
        <v>7</v>
      </c>
      <c r="AM18">
        <v>9</v>
      </c>
      <c r="AN18">
        <v>8</v>
      </c>
      <c r="AO18">
        <v>8</v>
      </c>
      <c r="AP18">
        <v>10</v>
      </c>
      <c r="AQ18">
        <v>8</v>
      </c>
      <c r="AR18">
        <v>8</v>
      </c>
      <c r="AS18">
        <v>10</v>
      </c>
      <c r="AT18">
        <v>8</v>
      </c>
      <c r="AU18">
        <v>9</v>
      </c>
      <c r="AV18">
        <v>10</v>
      </c>
      <c r="AW18">
        <v>9</v>
      </c>
      <c r="AX18">
        <v>6</v>
      </c>
      <c r="AY18">
        <v>10</v>
      </c>
      <c r="AZ18">
        <v>8</v>
      </c>
      <c r="BA18">
        <v>10</v>
      </c>
      <c r="BB18">
        <v>9</v>
      </c>
      <c r="BC18">
        <v>9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5</v>
      </c>
      <c r="BL18">
        <v>4</v>
      </c>
      <c r="BM18">
        <v>4</v>
      </c>
      <c r="BN18">
        <v>4</v>
      </c>
      <c r="BO18">
        <v>5</v>
      </c>
      <c r="BP18">
        <v>4</v>
      </c>
      <c r="BQ18">
        <v>4</v>
      </c>
      <c r="BR18">
        <v>4</v>
      </c>
      <c r="BS18">
        <v>5</v>
      </c>
      <c r="BT18">
        <v>4</v>
      </c>
      <c r="BU18">
        <v>4</v>
      </c>
    </row>
    <row r="19" spans="1:73" x14ac:dyDescent="0.2">
      <c r="A19" s="1">
        <f t="shared" si="0"/>
        <v>44699.5</v>
      </c>
      <c r="B19">
        <v>4</v>
      </c>
      <c r="C19">
        <v>4</v>
      </c>
      <c r="D19">
        <v>3</v>
      </c>
      <c r="E19">
        <v>3</v>
      </c>
      <c r="F19">
        <v>4</v>
      </c>
      <c r="G19">
        <v>3</v>
      </c>
      <c r="H19">
        <v>3</v>
      </c>
      <c r="I19">
        <v>3</v>
      </c>
      <c r="J19">
        <v>3</v>
      </c>
      <c r="K19">
        <v>4</v>
      </c>
      <c r="L19">
        <v>3</v>
      </c>
      <c r="M19">
        <v>3</v>
      </c>
      <c r="N19">
        <v>3</v>
      </c>
      <c r="O19">
        <v>3</v>
      </c>
      <c r="P19">
        <v>4</v>
      </c>
      <c r="Q19">
        <v>3</v>
      </c>
      <c r="R19">
        <v>4</v>
      </c>
      <c r="S19">
        <v>3</v>
      </c>
      <c r="T19">
        <v>5</v>
      </c>
      <c r="U19">
        <v>8</v>
      </c>
      <c r="V19">
        <v>7</v>
      </c>
      <c r="W19">
        <v>11</v>
      </c>
      <c r="X19">
        <v>8</v>
      </c>
      <c r="Y19">
        <v>10</v>
      </c>
      <c r="Z19">
        <v>10</v>
      </c>
      <c r="AA19">
        <v>5</v>
      </c>
      <c r="AB19">
        <v>10</v>
      </c>
      <c r="AC19">
        <v>7</v>
      </c>
      <c r="AD19">
        <v>10</v>
      </c>
      <c r="AE19">
        <v>6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6</v>
      </c>
      <c r="AL19">
        <v>7</v>
      </c>
      <c r="AM19">
        <v>9</v>
      </c>
      <c r="AN19">
        <v>8</v>
      </c>
      <c r="AO19">
        <v>7</v>
      </c>
      <c r="AP19">
        <v>10</v>
      </c>
      <c r="AQ19">
        <v>8</v>
      </c>
      <c r="AR19">
        <v>8</v>
      </c>
      <c r="AS19">
        <v>10</v>
      </c>
      <c r="AT19">
        <v>8</v>
      </c>
      <c r="AU19">
        <v>9</v>
      </c>
      <c r="AV19">
        <v>10</v>
      </c>
      <c r="AW19">
        <v>9</v>
      </c>
      <c r="AX19">
        <v>6</v>
      </c>
      <c r="AY19">
        <v>10</v>
      </c>
      <c r="AZ19">
        <v>8</v>
      </c>
      <c r="BA19">
        <v>9</v>
      </c>
      <c r="BB19">
        <v>9</v>
      </c>
      <c r="BC19">
        <v>9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5</v>
      </c>
      <c r="BL19">
        <v>5</v>
      </c>
      <c r="BM19">
        <v>4</v>
      </c>
      <c r="BN19">
        <v>4</v>
      </c>
      <c r="BO19">
        <v>5</v>
      </c>
      <c r="BP19">
        <v>4</v>
      </c>
      <c r="BQ19">
        <v>4</v>
      </c>
      <c r="BR19">
        <v>4</v>
      </c>
      <c r="BS19">
        <v>5</v>
      </c>
      <c r="BT19">
        <v>5</v>
      </c>
      <c r="BU19">
        <v>4</v>
      </c>
    </row>
    <row r="20" spans="1:73" x14ac:dyDescent="0.2">
      <c r="A20" s="1">
        <f t="shared" si="0"/>
        <v>44700.5</v>
      </c>
      <c r="B20">
        <v>4</v>
      </c>
      <c r="C20">
        <v>4</v>
      </c>
      <c r="D20">
        <v>3</v>
      </c>
      <c r="E20">
        <v>3</v>
      </c>
      <c r="F20">
        <v>4</v>
      </c>
      <c r="G20">
        <v>3</v>
      </c>
      <c r="H20">
        <v>3</v>
      </c>
      <c r="I20">
        <v>3</v>
      </c>
      <c r="J20">
        <v>3</v>
      </c>
      <c r="K20">
        <v>4</v>
      </c>
      <c r="L20">
        <v>3</v>
      </c>
      <c r="M20">
        <v>3</v>
      </c>
      <c r="N20">
        <v>3</v>
      </c>
      <c r="O20">
        <v>3</v>
      </c>
      <c r="P20">
        <v>4</v>
      </c>
      <c r="Q20">
        <v>3</v>
      </c>
      <c r="R20">
        <v>4</v>
      </c>
      <c r="S20">
        <v>3</v>
      </c>
      <c r="T20">
        <v>5</v>
      </c>
      <c r="U20">
        <v>8</v>
      </c>
      <c r="V20">
        <v>7</v>
      </c>
      <c r="W20">
        <v>11</v>
      </c>
      <c r="X20">
        <v>9</v>
      </c>
      <c r="Y20">
        <v>10</v>
      </c>
      <c r="Z20">
        <v>10</v>
      </c>
      <c r="AA20">
        <v>5</v>
      </c>
      <c r="AB20">
        <v>10</v>
      </c>
      <c r="AC20">
        <v>7</v>
      </c>
      <c r="AD20">
        <v>10</v>
      </c>
      <c r="AE20">
        <v>6</v>
      </c>
      <c r="AF20">
        <v>7</v>
      </c>
      <c r="AG20">
        <v>8</v>
      </c>
      <c r="AH20">
        <v>7</v>
      </c>
      <c r="AI20">
        <v>7</v>
      </c>
      <c r="AJ20">
        <v>7</v>
      </c>
      <c r="AK20">
        <v>6</v>
      </c>
      <c r="AL20">
        <v>7</v>
      </c>
      <c r="AM20">
        <v>9</v>
      </c>
      <c r="AN20">
        <v>8</v>
      </c>
      <c r="AO20">
        <v>7</v>
      </c>
      <c r="AP20">
        <v>10</v>
      </c>
      <c r="AQ20">
        <v>8</v>
      </c>
      <c r="AR20">
        <v>8</v>
      </c>
      <c r="AS20">
        <v>10</v>
      </c>
      <c r="AT20">
        <v>8</v>
      </c>
      <c r="AU20">
        <v>9</v>
      </c>
      <c r="AV20">
        <v>10</v>
      </c>
      <c r="AW20">
        <v>9</v>
      </c>
      <c r="AX20">
        <v>6</v>
      </c>
      <c r="AY20">
        <v>10</v>
      </c>
      <c r="AZ20">
        <v>8</v>
      </c>
      <c r="BA20">
        <v>9</v>
      </c>
      <c r="BB20">
        <v>9</v>
      </c>
      <c r="BC20">
        <v>9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5</v>
      </c>
      <c r="BM20">
        <v>4</v>
      </c>
      <c r="BN20">
        <v>4</v>
      </c>
      <c r="BO20">
        <v>5</v>
      </c>
      <c r="BP20">
        <v>5</v>
      </c>
      <c r="BQ20">
        <v>4</v>
      </c>
      <c r="BR20">
        <v>4</v>
      </c>
      <c r="BS20">
        <v>5</v>
      </c>
      <c r="BT20">
        <v>5</v>
      </c>
      <c r="BU20">
        <v>4</v>
      </c>
    </row>
    <row r="21" spans="1:73" x14ac:dyDescent="0.2">
      <c r="A21" s="1">
        <f t="shared" si="0"/>
        <v>44701.5</v>
      </c>
      <c r="B21">
        <v>4</v>
      </c>
      <c r="C21">
        <v>4</v>
      </c>
      <c r="D21">
        <v>3</v>
      </c>
      <c r="E21">
        <v>3</v>
      </c>
      <c r="F21">
        <v>4</v>
      </c>
      <c r="G21">
        <v>3</v>
      </c>
      <c r="H21">
        <v>4</v>
      </c>
      <c r="I21">
        <v>3</v>
      </c>
      <c r="J21">
        <v>3</v>
      </c>
      <c r="K21">
        <v>4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3</v>
      </c>
      <c r="T21">
        <v>5</v>
      </c>
      <c r="U21">
        <v>8</v>
      </c>
      <c r="V21">
        <v>7</v>
      </c>
      <c r="W21">
        <v>12</v>
      </c>
      <c r="X21">
        <v>9</v>
      </c>
      <c r="Y21">
        <v>11</v>
      </c>
      <c r="Z21">
        <v>10</v>
      </c>
      <c r="AA21">
        <v>5</v>
      </c>
      <c r="AB21">
        <v>10</v>
      </c>
      <c r="AC21">
        <v>7</v>
      </c>
      <c r="AD21">
        <v>10</v>
      </c>
      <c r="AE21">
        <v>7</v>
      </c>
      <c r="AF21">
        <v>7</v>
      </c>
      <c r="AG21">
        <v>8</v>
      </c>
      <c r="AH21">
        <v>8</v>
      </c>
      <c r="AI21">
        <v>7</v>
      </c>
      <c r="AJ21">
        <v>8</v>
      </c>
      <c r="AK21">
        <v>6</v>
      </c>
      <c r="AL21">
        <v>7</v>
      </c>
      <c r="AM21">
        <v>9</v>
      </c>
      <c r="AN21">
        <v>8</v>
      </c>
      <c r="AO21">
        <v>7</v>
      </c>
      <c r="AP21">
        <v>10</v>
      </c>
      <c r="AQ21">
        <v>8</v>
      </c>
      <c r="AR21">
        <v>8</v>
      </c>
      <c r="AS21">
        <v>10</v>
      </c>
      <c r="AT21">
        <v>8</v>
      </c>
      <c r="AU21">
        <v>9</v>
      </c>
      <c r="AV21">
        <v>10</v>
      </c>
      <c r="AW21">
        <v>8</v>
      </c>
      <c r="AX21">
        <v>6</v>
      </c>
      <c r="AY21">
        <v>10</v>
      </c>
      <c r="AZ21">
        <v>8</v>
      </c>
      <c r="BA21">
        <v>9</v>
      </c>
      <c r="BB21">
        <v>9</v>
      </c>
      <c r="BC21">
        <v>9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5</v>
      </c>
      <c r="BJ21">
        <v>4</v>
      </c>
      <c r="BK21">
        <v>5</v>
      </c>
      <c r="BL21">
        <v>5</v>
      </c>
      <c r="BM21">
        <v>4</v>
      </c>
      <c r="BN21">
        <v>4</v>
      </c>
      <c r="BO21">
        <v>5</v>
      </c>
      <c r="BP21">
        <v>5</v>
      </c>
      <c r="BQ21">
        <v>4</v>
      </c>
      <c r="BR21">
        <v>4</v>
      </c>
      <c r="BS21">
        <v>5</v>
      </c>
      <c r="BT21">
        <v>5</v>
      </c>
      <c r="BU21">
        <v>4</v>
      </c>
    </row>
    <row r="22" spans="1:73" x14ac:dyDescent="0.2">
      <c r="A22" s="1">
        <f t="shared" si="0"/>
        <v>44702.5</v>
      </c>
      <c r="B22">
        <v>4</v>
      </c>
      <c r="C22">
        <v>4</v>
      </c>
      <c r="D22">
        <v>3</v>
      </c>
      <c r="E22">
        <v>3</v>
      </c>
      <c r="F22">
        <v>4</v>
      </c>
      <c r="G22">
        <v>3</v>
      </c>
      <c r="H22">
        <v>4</v>
      </c>
      <c r="I22">
        <v>3</v>
      </c>
      <c r="J22">
        <v>3</v>
      </c>
      <c r="K22">
        <v>4</v>
      </c>
      <c r="L22">
        <v>3</v>
      </c>
      <c r="M22">
        <v>4</v>
      </c>
      <c r="N22">
        <v>3</v>
      </c>
      <c r="O22">
        <v>3</v>
      </c>
      <c r="P22">
        <v>4</v>
      </c>
      <c r="Q22">
        <v>3</v>
      </c>
      <c r="R22">
        <v>4</v>
      </c>
      <c r="S22">
        <v>3</v>
      </c>
      <c r="T22">
        <v>5</v>
      </c>
      <c r="U22">
        <v>9</v>
      </c>
      <c r="V22">
        <v>7</v>
      </c>
      <c r="W22">
        <v>12</v>
      </c>
      <c r="X22">
        <v>9</v>
      </c>
      <c r="Y22">
        <v>11</v>
      </c>
      <c r="Z22">
        <v>10</v>
      </c>
      <c r="AA22">
        <v>5</v>
      </c>
      <c r="AB22">
        <v>11</v>
      </c>
      <c r="AC22">
        <v>7</v>
      </c>
      <c r="AD22">
        <v>10</v>
      </c>
      <c r="AE22">
        <v>7</v>
      </c>
      <c r="AF22">
        <v>7</v>
      </c>
      <c r="AG22">
        <v>8</v>
      </c>
      <c r="AH22">
        <v>8</v>
      </c>
      <c r="AI22">
        <v>7</v>
      </c>
      <c r="AJ22">
        <v>8</v>
      </c>
      <c r="AK22">
        <v>6</v>
      </c>
      <c r="AL22">
        <v>7</v>
      </c>
      <c r="AM22">
        <v>9</v>
      </c>
      <c r="AN22">
        <v>8</v>
      </c>
      <c r="AO22">
        <v>7</v>
      </c>
      <c r="AP22">
        <v>10</v>
      </c>
      <c r="AQ22">
        <v>8</v>
      </c>
      <c r="AR22">
        <v>8</v>
      </c>
      <c r="AS22">
        <v>9</v>
      </c>
      <c r="AT22">
        <v>8</v>
      </c>
      <c r="AU22">
        <v>9</v>
      </c>
      <c r="AV22">
        <v>9</v>
      </c>
      <c r="AW22">
        <v>8</v>
      </c>
      <c r="AX22">
        <v>6</v>
      </c>
      <c r="AY22">
        <v>10</v>
      </c>
      <c r="AZ22">
        <v>8</v>
      </c>
      <c r="BA22">
        <v>9</v>
      </c>
      <c r="BB22">
        <v>9</v>
      </c>
      <c r="BC22">
        <v>9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5</v>
      </c>
      <c r="BJ22">
        <v>4</v>
      </c>
      <c r="BK22">
        <v>5</v>
      </c>
      <c r="BL22">
        <v>5</v>
      </c>
      <c r="BM22">
        <v>4</v>
      </c>
      <c r="BN22">
        <v>4</v>
      </c>
      <c r="BO22">
        <v>5</v>
      </c>
      <c r="BP22">
        <v>5</v>
      </c>
      <c r="BQ22">
        <v>4</v>
      </c>
      <c r="BR22">
        <v>4</v>
      </c>
      <c r="BS22">
        <v>5</v>
      </c>
      <c r="BT22">
        <v>5</v>
      </c>
      <c r="BU2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3978-9E97-6D47-802B-5B686B277153}">
  <dimension ref="A1:EO22"/>
  <sheetViews>
    <sheetView workbookViewId="0">
      <selection activeCell="DL22" sqref="DL22:DQ22"/>
    </sheetView>
  </sheetViews>
  <sheetFormatPr baseColWidth="10" defaultRowHeight="16" x14ac:dyDescent="0.2"/>
  <cols>
    <col min="1" max="1" width="15.83203125" customWidth="1"/>
  </cols>
  <sheetData>
    <row r="1" spans="1:145" s="6" customFormat="1" ht="77" x14ac:dyDescent="0.2">
      <c r="A1" s="5" t="s">
        <v>0</v>
      </c>
      <c r="B1" s="6" t="s">
        <v>95</v>
      </c>
      <c r="C1" s="6" t="s">
        <v>168</v>
      </c>
      <c r="D1" s="6" t="s">
        <v>96</v>
      </c>
      <c r="E1" s="6" t="s">
        <v>169</v>
      </c>
      <c r="F1" s="6" t="s">
        <v>97</v>
      </c>
      <c r="G1" s="6" t="s">
        <v>170</v>
      </c>
      <c r="H1" s="6" t="s">
        <v>98</v>
      </c>
      <c r="I1" s="6" t="s">
        <v>171</v>
      </c>
      <c r="J1" s="6" t="s">
        <v>99</v>
      </c>
      <c r="K1" s="6" t="s">
        <v>172</v>
      </c>
      <c r="L1" s="6" t="s">
        <v>100</v>
      </c>
      <c r="M1" s="6" t="s">
        <v>173</v>
      </c>
      <c r="N1" s="6" t="s">
        <v>101</v>
      </c>
      <c r="O1" s="6" t="s">
        <v>174</v>
      </c>
      <c r="P1" s="6" t="s">
        <v>102</v>
      </c>
      <c r="Q1" s="6" t="s">
        <v>175</v>
      </c>
      <c r="R1" s="6" t="s">
        <v>103</v>
      </c>
      <c r="S1" s="6" t="s">
        <v>176</v>
      </c>
      <c r="T1" s="6" t="s">
        <v>104</v>
      </c>
      <c r="U1" s="6" t="s">
        <v>177</v>
      </c>
      <c r="V1" s="6" t="s">
        <v>105</v>
      </c>
      <c r="W1" s="6" t="s">
        <v>178</v>
      </c>
      <c r="X1" s="6" t="s">
        <v>106</v>
      </c>
      <c r="Y1" s="6" t="s">
        <v>179</v>
      </c>
      <c r="Z1" s="6" t="s">
        <v>107</v>
      </c>
      <c r="AA1" s="6" t="s">
        <v>180</v>
      </c>
      <c r="AB1" s="6" t="s">
        <v>108</v>
      </c>
      <c r="AC1" s="6" t="s">
        <v>181</v>
      </c>
      <c r="AD1" s="6" t="s">
        <v>109</v>
      </c>
      <c r="AE1" s="6" t="s">
        <v>182</v>
      </c>
      <c r="AF1" s="6" t="s">
        <v>110</v>
      </c>
      <c r="AG1" s="6" t="s">
        <v>183</v>
      </c>
      <c r="AH1" s="6" t="s">
        <v>111</v>
      </c>
      <c r="AI1" s="6" t="s">
        <v>184</v>
      </c>
      <c r="AJ1" s="6" t="s">
        <v>112</v>
      </c>
      <c r="AK1" s="6" t="s">
        <v>185</v>
      </c>
      <c r="AL1" s="6" t="s">
        <v>113</v>
      </c>
      <c r="AM1" s="6" t="s">
        <v>186</v>
      </c>
      <c r="AN1" s="6" t="s">
        <v>114</v>
      </c>
      <c r="AO1" s="6" t="s">
        <v>187</v>
      </c>
      <c r="AP1" s="6" t="s">
        <v>115</v>
      </c>
      <c r="AQ1" s="6" t="s">
        <v>188</v>
      </c>
      <c r="AR1" s="6" t="s">
        <v>116</v>
      </c>
      <c r="AS1" s="6" t="s">
        <v>189</v>
      </c>
      <c r="AT1" s="6" t="s">
        <v>117</v>
      </c>
      <c r="AU1" s="6" t="s">
        <v>190</v>
      </c>
      <c r="AV1" s="6" t="s">
        <v>118</v>
      </c>
      <c r="AW1" s="6" t="s">
        <v>191</v>
      </c>
      <c r="AX1" s="6" t="s">
        <v>119</v>
      </c>
      <c r="AY1" s="6" t="s">
        <v>192</v>
      </c>
      <c r="AZ1" s="6" t="s">
        <v>120</v>
      </c>
      <c r="BA1" s="6" t="s">
        <v>193</v>
      </c>
      <c r="BB1" s="6" t="s">
        <v>121</v>
      </c>
      <c r="BC1" s="6" t="s">
        <v>194</v>
      </c>
      <c r="BD1" s="6" t="s">
        <v>122</v>
      </c>
      <c r="BE1" s="6" t="s">
        <v>195</v>
      </c>
      <c r="BF1" s="6" t="s">
        <v>123</v>
      </c>
      <c r="BG1" s="6" t="s">
        <v>196</v>
      </c>
      <c r="BH1" s="6" t="s">
        <v>124</v>
      </c>
      <c r="BI1" s="6" t="s">
        <v>197</v>
      </c>
      <c r="BJ1" s="6" t="s">
        <v>125</v>
      </c>
      <c r="BK1" s="6" t="s">
        <v>198</v>
      </c>
      <c r="BL1" s="6" t="s">
        <v>126</v>
      </c>
      <c r="BM1" s="6" t="s">
        <v>199</v>
      </c>
      <c r="BN1" s="6" t="s">
        <v>127</v>
      </c>
      <c r="BO1" s="6" t="s">
        <v>200</v>
      </c>
      <c r="BP1" s="6" t="s">
        <v>128</v>
      </c>
      <c r="BQ1" s="6" t="s">
        <v>201</v>
      </c>
      <c r="BR1" s="6" t="s">
        <v>129</v>
      </c>
      <c r="BS1" s="6" t="s">
        <v>202</v>
      </c>
      <c r="BT1" s="6" t="s">
        <v>130</v>
      </c>
      <c r="BU1" s="6" t="s">
        <v>203</v>
      </c>
      <c r="BV1" s="6" t="s">
        <v>131</v>
      </c>
      <c r="BW1" s="6" t="s">
        <v>204</v>
      </c>
      <c r="BX1" s="6" t="s">
        <v>132</v>
      </c>
      <c r="BY1" s="6" t="s">
        <v>205</v>
      </c>
      <c r="BZ1" s="6" t="s">
        <v>133</v>
      </c>
      <c r="CA1" s="6" t="s">
        <v>206</v>
      </c>
      <c r="CB1" s="6" t="s">
        <v>134</v>
      </c>
      <c r="CC1" s="6" t="s">
        <v>207</v>
      </c>
      <c r="CD1" s="6" t="s">
        <v>135</v>
      </c>
      <c r="CE1" s="6" t="s">
        <v>208</v>
      </c>
      <c r="CF1" s="6" t="s">
        <v>136</v>
      </c>
      <c r="CG1" s="6" t="s">
        <v>209</v>
      </c>
      <c r="CH1" s="6" t="s">
        <v>137</v>
      </c>
      <c r="CI1" s="6" t="s">
        <v>210</v>
      </c>
      <c r="CJ1" s="6" t="s">
        <v>138</v>
      </c>
      <c r="CK1" s="6" t="s">
        <v>211</v>
      </c>
      <c r="CL1" s="6" t="s">
        <v>139</v>
      </c>
      <c r="CM1" s="6" t="s">
        <v>212</v>
      </c>
      <c r="CN1" s="6" t="s">
        <v>140</v>
      </c>
      <c r="CO1" s="6" t="s">
        <v>213</v>
      </c>
      <c r="CP1" s="6" t="s">
        <v>141</v>
      </c>
      <c r="CQ1" s="6" t="s">
        <v>214</v>
      </c>
      <c r="CR1" s="6" t="s">
        <v>142</v>
      </c>
      <c r="CS1" s="6" t="s">
        <v>215</v>
      </c>
      <c r="CT1" s="6" t="s">
        <v>143</v>
      </c>
      <c r="CU1" s="6" t="s">
        <v>216</v>
      </c>
      <c r="CV1" s="6" t="s">
        <v>144</v>
      </c>
      <c r="CW1" s="6" t="s">
        <v>217</v>
      </c>
      <c r="CX1" s="6" t="s">
        <v>145</v>
      </c>
      <c r="CY1" s="6" t="s">
        <v>218</v>
      </c>
      <c r="CZ1" s="6" t="s">
        <v>146</v>
      </c>
      <c r="DA1" s="6" t="s">
        <v>219</v>
      </c>
      <c r="DB1" s="6" t="s">
        <v>147</v>
      </c>
      <c r="DC1" s="6" t="s">
        <v>220</v>
      </c>
      <c r="DD1" s="6" t="s">
        <v>148</v>
      </c>
      <c r="DE1" s="6" t="s">
        <v>221</v>
      </c>
      <c r="DF1" s="6" t="s">
        <v>149</v>
      </c>
      <c r="DG1" s="6" t="s">
        <v>222</v>
      </c>
      <c r="DH1" s="6" t="s">
        <v>150</v>
      </c>
      <c r="DI1" s="6" t="s">
        <v>223</v>
      </c>
      <c r="DJ1" s="6" t="s">
        <v>151</v>
      </c>
      <c r="DK1" s="6" t="s">
        <v>224</v>
      </c>
      <c r="DL1" s="6" t="s">
        <v>152</v>
      </c>
      <c r="DM1" s="6" t="s">
        <v>225</v>
      </c>
      <c r="DN1" s="6" t="s">
        <v>153</v>
      </c>
      <c r="DO1" s="6" t="s">
        <v>226</v>
      </c>
      <c r="DP1" s="6" t="s">
        <v>154</v>
      </c>
      <c r="DQ1" s="6" t="s">
        <v>227</v>
      </c>
      <c r="DR1" s="6" t="s">
        <v>155</v>
      </c>
      <c r="DS1" s="6" t="s">
        <v>228</v>
      </c>
      <c r="DT1" s="6" t="s">
        <v>156</v>
      </c>
      <c r="DU1" s="6" t="s">
        <v>229</v>
      </c>
      <c r="DV1" s="6" t="s">
        <v>157</v>
      </c>
      <c r="DW1" s="6" t="s">
        <v>230</v>
      </c>
      <c r="DX1" s="6" t="s">
        <v>158</v>
      </c>
      <c r="DY1" s="6" t="s">
        <v>231</v>
      </c>
      <c r="DZ1" s="6" t="s">
        <v>159</v>
      </c>
      <c r="EA1" s="6" t="s">
        <v>232</v>
      </c>
      <c r="EB1" s="6" t="s">
        <v>160</v>
      </c>
      <c r="EC1" s="6" t="s">
        <v>233</v>
      </c>
      <c r="ED1" s="6" t="s">
        <v>161</v>
      </c>
      <c r="EE1" s="6" t="s">
        <v>234</v>
      </c>
      <c r="EF1" s="6" t="s">
        <v>162</v>
      </c>
      <c r="EG1" s="6" t="s">
        <v>235</v>
      </c>
      <c r="EH1" s="6" t="s">
        <v>163</v>
      </c>
      <c r="EI1" s="6" t="s">
        <v>236</v>
      </c>
      <c r="EJ1" s="6" t="s">
        <v>164</v>
      </c>
      <c r="EK1" s="6" t="s">
        <v>237</v>
      </c>
      <c r="EL1" s="6" t="s">
        <v>165</v>
      </c>
      <c r="EM1" s="6" t="s">
        <v>238</v>
      </c>
      <c r="EN1" s="6" t="s">
        <v>166</v>
      </c>
      <c r="EO1" s="6" t="s">
        <v>239</v>
      </c>
    </row>
    <row r="2" spans="1:145" x14ac:dyDescent="0.2">
      <c r="A2" s="1">
        <v>44682.5</v>
      </c>
      <c r="B2">
        <v>2</v>
      </c>
      <c r="C2">
        <v>2</v>
      </c>
      <c r="D2">
        <v>2</v>
      </c>
      <c r="E2">
        <v>2</v>
      </c>
      <c r="F2">
        <v>3</v>
      </c>
      <c r="G2">
        <v>3</v>
      </c>
      <c r="H2">
        <v>2</v>
      </c>
      <c r="I2">
        <v>2</v>
      </c>
      <c r="J2">
        <v>3</v>
      </c>
      <c r="K2">
        <v>3</v>
      </c>
      <c r="L2">
        <v>2</v>
      </c>
      <c r="M2">
        <v>2</v>
      </c>
      <c r="N2">
        <v>2</v>
      </c>
      <c r="O2">
        <v>2</v>
      </c>
      <c r="P2">
        <v>3</v>
      </c>
      <c r="Q2">
        <v>3</v>
      </c>
      <c r="R2">
        <v>2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>
        <v>2</v>
      </c>
      <c r="AC2">
        <v>2</v>
      </c>
      <c r="AD2">
        <v>3</v>
      </c>
      <c r="AE2">
        <v>3</v>
      </c>
      <c r="AF2">
        <v>2</v>
      </c>
      <c r="AG2">
        <v>2</v>
      </c>
      <c r="AH2">
        <v>3</v>
      </c>
      <c r="AI2">
        <v>3</v>
      </c>
      <c r="AJ2">
        <v>2</v>
      </c>
      <c r="AK2">
        <v>2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10</v>
      </c>
      <c r="BW2">
        <v>10</v>
      </c>
      <c r="BX2">
        <v>10</v>
      </c>
      <c r="BY2">
        <v>10</v>
      </c>
      <c r="BZ2">
        <v>9</v>
      </c>
      <c r="CA2">
        <v>9</v>
      </c>
      <c r="CB2">
        <v>10</v>
      </c>
      <c r="CC2">
        <v>10</v>
      </c>
      <c r="CD2">
        <v>10</v>
      </c>
      <c r="CE2">
        <v>10</v>
      </c>
      <c r="CF2">
        <v>9</v>
      </c>
      <c r="CG2">
        <v>9</v>
      </c>
      <c r="CH2">
        <v>10</v>
      </c>
      <c r="CI2">
        <v>10</v>
      </c>
      <c r="CJ2">
        <v>10</v>
      </c>
      <c r="CK2">
        <v>10</v>
      </c>
      <c r="CL2">
        <v>8</v>
      </c>
      <c r="CM2">
        <v>8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9</v>
      </c>
      <c r="CU2">
        <v>9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</row>
    <row r="3" spans="1:145" x14ac:dyDescent="0.2">
      <c r="A3" s="1">
        <f>A2+1</f>
        <v>44683.5</v>
      </c>
      <c r="B3">
        <v>2</v>
      </c>
      <c r="C3">
        <v>2</v>
      </c>
      <c r="D3">
        <v>2</v>
      </c>
      <c r="E3">
        <v>2</v>
      </c>
      <c r="F3">
        <v>3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>
        <v>2</v>
      </c>
      <c r="O3">
        <v>2</v>
      </c>
      <c r="P3">
        <v>3</v>
      </c>
      <c r="Q3">
        <v>3</v>
      </c>
      <c r="R3">
        <v>2</v>
      </c>
      <c r="S3">
        <v>2</v>
      </c>
      <c r="T3">
        <v>3</v>
      </c>
      <c r="U3">
        <v>3</v>
      </c>
      <c r="V3">
        <v>2</v>
      </c>
      <c r="W3">
        <v>2</v>
      </c>
      <c r="X3">
        <v>2</v>
      </c>
      <c r="Y3">
        <v>2</v>
      </c>
      <c r="Z3">
        <v>3</v>
      </c>
      <c r="AA3">
        <v>3</v>
      </c>
      <c r="AB3">
        <v>2</v>
      </c>
      <c r="AC3">
        <v>2</v>
      </c>
      <c r="AD3">
        <v>3</v>
      </c>
      <c r="AE3">
        <v>3</v>
      </c>
      <c r="AF3">
        <v>2</v>
      </c>
      <c r="AG3">
        <v>2</v>
      </c>
      <c r="AH3">
        <v>3</v>
      </c>
      <c r="AI3">
        <v>3</v>
      </c>
      <c r="AJ3">
        <v>2</v>
      </c>
      <c r="AK3">
        <v>2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5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5</v>
      </c>
      <c r="BH3">
        <v>4</v>
      </c>
      <c r="BI3">
        <v>4</v>
      </c>
      <c r="BJ3">
        <v>4</v>
      </c>
      <c r="BK3">
        <v>4</v>
      </c>
      <c r="BL3">
        <v>5</v>
      </c>
      <c r="BM3">
        <v>4</v>
      </c>
      <c r="BN3">
        <v>4</v>
      </c>
      <c r="BO3">
        <v>5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10</v>
      </c>
      <c r="BW3">
        <v>10</v>
      </c>
      <c r="BX3">
        <v>10</v>
      </c>
      <c r="BY3">
        <v>10</v>
      </c>
      <c r="BZ3">
        <v>9</v>
      </c>
      <c r="CA3">
        <v>9</v>
      </c>
      <c r="CB3">
        <v>10</v>
      </c>
      <c r="CC3">
        <v>10</v>
      </c>
      <c r="CD3">
        <v>10</v>
      </c>
      <c r="CE3">
        <v>10</v>
      </c>
      <c r="CF3">
        <v>9</v>
      </c>
      <c r="CG3">
        <v>9</v>
      </c>
      <c r="CH3">
        <v>10</v>
      </c>
      <c r="CI3">
        <v>10</v>
      </c>
      <c r="CJ3">
        <v>10</v>
      </c>
      <c r="CK3">
        <v>10</v>
      </c>
      <c r="CL3">
        <v>8</v>
      </c>
      <c r="CM3">
        <v>8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9</v>
      </c>
      <c r="CU3">
        <v>9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9</v>
      </c>
      <c r="DC3">
        <v>10</v>
      </c>
      <c r="DD3">
        <v>10</v>
      </c>
      <c r="DE3">
        <v>10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</row>
    <row r="4" spans="1:145" x14ac:dyDescent="0.2">
      <c r="A4" s="1">
        <f t="shared" ref="A4:A22" si="0">A3+1</f>
        <v>44684.5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  <c r="L4">
        <v>2</v>
      </c>
      <c r="M4">
        <v>2</v>
      </c>
      <c r="N4">
        <v>2</v>
      </c>
      <c r="O4">
        <v>2</v>
      </c>
      <c r="P4">
        <v>3</v>
      </c>
      <c r="Q4">
        <v>3</v>
      </c>
      <c r="R4">
        <v>2</v>
      </c>
      <c r="S4">
        <v>2</v>
      </c>
      <c r="T4">
        <v>3</v>
      </c>
      <c r="U4">
        <v>3</v>
      </c>
      <c r="V4">
        <v>2</v>
      </c>
      <c r="W4">
        <v>2</v>
      </c>
      <c r="X4">
        <v>2</v>
      </c>
      <c r="Y4">
        <v>2</v>
      </c>
      <c r="Z4">
        <v>3</v>
      </c>
      <c r="AA4">
        <v>3</v>
      </c>
      <c r="AB4">
        <v>2</v>
      </c>
      <c r="AC4">
        <v>2</v>
      </c>
      <c r="AD4">
        <v>3</v>
      </c>
      <c r="AE4">
        <v>3</v>
      </c>
      <c r="AF4">
        <v>2</v>
      </c>
      <c r="AG4">
        <v>2</v>
      </c>
      <c r="AH4">
        <v>3</v>
      </c>
      <c r="AI4">
        <v>3</v>
      </c>
      <c r="AJ4">
        <v>2</v>
      </c>
      <c r="AK4">
        <v>2</v>
      </c>
      <c r="AL4">
        <v>4</v>
      </c>
      <c r="AM4">
        <v>4</v>
      </c>
      <c r="AN4">
        <v>5</v>
      </c>
      <c r="AO4">
        <v>4</v>
      </c>
      <c r="AP4">
        <v>4</v>
      </c>
      <c r="AQ4">
        <v>4</v>
      </c>
      <c r="AR4">
        <v>5</v>
      </c>
      <c r="AS4">
        <v>5</v>
      </c>
      <c r="AT4">
        <v>4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5</v>
      </c>
      <c r="BC4">
        <v>5</v>
      </c>
      <c r="BD4">
        <v>4</v>
      </c>
      <c r="BE4">
        <v>4</v>
      </c>
      <c r="BF4">
        <v>4</v>
      </c>
      <c r="BG4">
        <v>6</v>
      </c>
      <c r="BH4">
        <v>4</v>
      </c>
      <c r="BI4">
        <v>4</v>
      </c>
      <c r="BJ4">
        <v>4</v>
      </c>
      <c r="BK4">
        <v>4</v>
      </c>
      <c r="BL4">
        <v>6</v>
      </c>
      <c r="BM4">
        <v>4</v>
      </c>
      <c r="BN4">
        <v>5</v>
      </c>
      <c r="BO4">
        <v>5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10</v>
      </c>
      <c r="BW4">
        <v>10</v>
      </c>
      <c r="BX4">
        <v>10</v>
      </c>
      <c r="BY4">
        <v>10</v>
      </c>
      <c r="BZ4">
        <v>9</v>
      </c>
      <c r="CA4">
        <v>9</v>
      </c>
      <c r="CB4">
        <v>10</v>
      </c>
      <c r="CC4">
        <v>10</v>
      </c>
      <c r="CD4">
        <v>10</v>
      </c>
      <c r="CE4">
        <v>10</v>
      </c>
      <c r="CF4">
        <v>9</v>
      </c>
      <c r="CG4">
        <v>9</v>
      </c>
      <c r="CH4">
        <v>10</v>
      </c>
      <c r="CI4">
        <v>10</v>
      </c>
      <c r="CJ4">
        <v>10</v>
      </c>
      <c r="CK4">
        <v>10</v>
      </c>
      <c r="CL4">
        <v>8</v>
      </c>
      <c r="CM4">
        <v>8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9</v>
      </c>
      <c r="CU4">
        <v>8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9</v>
      </c>
      <c r="DC4">
        <v>10</v>
      </c>
      <c r="DD4">
        <v>10</v>
      </c>
      <c r="DE4">
        <v>10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</row>
    <row r="5" spans="1:145" x14ac:dyDescent="0.2">
      <c r="A5" s="1">
        <f t="shared" si="0"/>
        <v>44685.5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3</v>
      </c>
      <c r="J5">
        <v>3</v>
      </c>
      <c r="K5">
        <v>3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2</v>
      </c>
      <c r="AG5">
        <v>2</v>
      </c>
      <c r="AH5">
        <v>3</v>
      </c>
      <c r="AI5">
        <v>3</v>
      </c>
      <c r="AJ5">
        <v>2</v>
      </c>
      <c r="AK5">
        <v>2</v>
      </c>
      <c r="AL5">
        <v>4</v>
      </c>
      <c r="AM5">
        <v>5</v>
      </c>
      <c r="AN5">
        <v>5</v>
      </c>
      <c r="AO5">
        <v>4</v>
      </c>
      <c r="AP5">
        <v>4</v>
      </c>
      <c r="AQ5">
        <v>4</v>
      </c>
      <c r="AR5">
        <v>5</v>
      </c>
      <c r="AS5">
        <v>5</v>
      </c>
      <c r="AT5">
        <v>4</v>
      </c>
      <c r="AU5">
        <v>5</v>
      </c>
      <c r="AV5">
        <v>4</v>
      </c>
      <c r="AW5">
        <v>5</v>
      </c>
      <c r="AX5">
        <v>4</v>
      </c>
      <c r="AY5">
        <v>5</v>
      </c>
      <c r="AZ5">
        <v>4</v>
      </c>
      <c r="BA5">
        <v>4</v>
      </c>
      <c r="BB5">
        <v>5</v>
      </c>
      <c r="BC5">
        <v>6</v>
      </c>
      <c r="BD5">
        <v>4</v>
      </c>
      <c r="BE5">
        <v>5</v>
      </c>
      <c r="BF5">
        <v>4</v>
      </c>
      <c r="BG5">
        <v>7</v>
      </c>
      <c r="BH5">
        <v>4</v>
      </c>
      <c r="BI5">
        <v>4</v>
      </c>
      <c r="BJ5">
        <v>4</v>
      </c>
      <c r="BK5">
        <v>5</v>
      </c>
      <c r="BL5">
        <v>6</v>
      </c>
      <c r="BM5">
        <v>4</v>
      </c>
      <c r="BN5">
        <v>5</v>
      </c>
      <c r="BO5">
        <v>5</v>
      </c>
      <c r="BP5">
        <v>4</v>
      </c>
      <c r="BQ5">
        <v>4</v>
      </c>
      <c r="BR5">
        <v>5</v>
      </c>
      <c r="BS5">
        <v>4</v>
      </c>
      <c r="BT5">
        <v>4</v>
      </c>
      <c r="BU5">
        <v>4</v>
      </c>
      <c r="BV5">
        <v>10</v>
      </c>
      <c r="BW5">
        <v>9</v>
      </c>
      <c r="BX5">
        <v>10</v>
      </c>
      <c r="BY5">
        <v>10</v>
      </c>
      <c r="BZ5">
        <v>9</v>
      </c>
      <c r="CA5">
        <v>9</v>
      </c>
      <c r="CB5">
        <v>10</v>
      </c>
      <c r="CC5">
        <v>10</v>
      </c>
      <c r="CD5">
        <v>9</v>
      </c>
      <c r="CE5">
        <v>10</v>
      </c>
      <c r="CF5">
        <v>9</v>
      </c>
      <c r="CG5">
        <v>9</v>
      </c>
      <c r="CH5">
        <v>10</v>
      </c>
      <c r="CI5">
        <v>10</v>
      </c>
      <c r="CJ5">
        <v>10</v>
      </c>
      <c r="CK5">
        <v>10</v>
      </c>
      <c r="CL5">
        <v>8</v>
      </c>
      <c r="CM5">
        <v>8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9</v>
      </c>
      <c r="CU5">
        <v>8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9</v>
      </c>
      <c r="DC5">
        <v>10</v>
      </c>
      <c r="DD5">
        <v>10</v>
      </c>
      <c r="DE5">
        <v>10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</row>
    <row r="6" spans="1:145" x14ac:dyDescent="0.2">
      <c r="A6" s="1">
        <f t="shared" si="0"/>
        <v>44686.5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3</v>
      </c>
      <c r="K6">
        <v>3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2</v>
      </c>
      <c r="S6">
        <v>2</v>
      </c>
      <c r="T6">
        <v>3</v>
      </c>
      <c r="U6">
        <v>3</v>
      </c>
      <c r="V6">
        <v>2</v>
      </c>
      <c r="W6">
        <v>2</v>
      </c>
      <c r="X6">
        <v>2</v>
      </c>
      <c r="Y6">
        <v>2</v>
      </c>
      <c r="Z6">
        <v>3</v>
      </c>
      <c r="AA6">
        <v>3</v>
      </c>
      <c r="AB6">
        <v>2</v>
      </c>
      <c r="AC6">
        <v>2</v>
      </c>
      <c r="AD6">
        <v>3</v>
      </c>
      <c r="AE6">
        <v>3</v>
      </c>
      <c r="AF6">
        <v>2</v>
      </c>
      <c r="AG6">
        <v>2</v>
      </c>
      <c r="AH6">
        <v>3</v>
      </c>
      <c r="AI6">
        <v>3</v>
      </c>
      <c r="AJ6">
        <v>2</v>
      </c>
      <c r="AK6">
        <v>2</v>
      </c>
      <c r="AL6">
        <v>5</v>
      </c>
      <c r="AM6">
        <v>5</v>
      </c>
      <c r="AN6">
        <v>5</v>
      </c>
      <c r="AO6">
        <v>4</v>
      </c>
      <c r="AP6">
        <v>4</v>
      </c>
      <c r="AQ6">
        <v>5</v>
      </c>
      <c r="AR6">
        <v>6</v>
      </c>
      <c r="AS6">
        <v>5</v>
      </c>
      <c r="AT6">
        <v>4</v>
      </c>
      <c r="AU6">
        <v>6</v>
      </c>
      <c r="AV6">
        <v>4</v>
      </c>
      <c r="AW6">
        <v>6</v>
      </c>
      <c r="AX6">
        <v>4</v>
      </c>
      <c r="AY6">
        <v>5</v>
      </c>
      <c r="AZ6">
        <v>4</v>
      </c>
      <c r="BA6">
        <v>4</v>
      </c>
      <c r="BB6">
        <v>5</v>
      </c>
      <c r="BC6">
        <v>7</v>
      </c>
      <c r="BD6">
        <v>4</v>
      </c>
      <c r="BE6">
        <v>5</v>
      </c>
      <c r="BF6">
        <v>4</v>
      </c>
      <c r="BG6">
        <v>7</v>
      </c>
      <c r="BH6">
        <v>4</v>
      </c>
      <c r="BI6">
        <v>4</v>
      </c>
      <c r="BJ6">
        <v>4</v>
      </c>
      <c r="BK6">
        <v>6</v>
      </c>
      <c r="BL6">
        <v>6</v>
      </c>
      <c r="BM6">
        <v>4</v>
      </c>
      <c r="BN6">
        <v>5</v>
      </c>
      <c r="BO6">
        <v>5</v>
      </c>
      <c r="BP6">
        <v>5</v>
      </c>
      <c r="BQ6">
        <v>4</v>
      </c>
      <c r="BR6">
        <v>6</v>
      </c>
      <c r="BS6">
        <v>4</v>
      </c>
      <c r="BT6">
        <v>4</v>
      </c>
      <c r="BU6">
        <v>4</v>
      </c>
      <c r="BV6">
        <v>10</v>
      </c>
      <c r="BW6">
        <v>9</v>
      </c>
      <c r="BX6">
        <v>10</v>
      </c>
      <c r="BY6">
        <v>10</v>
      </c>
      <c r="BZ6">
        <v>9</v>
      </c>
      <c r="CA6">
        <v>8</v>
      </c>
      <c r="CB6">
        <v>10</v>
      </c>
      <c r="CC6">
        <v>10</v>
      </c>
      <c r="CD6">
        <v>9</v>
      </c>
      <c r="CE6">
        <v>10</v>
      </c>
      <c r="CF6">
        <v>9</v>
      </c>
      <c r="CG6">
        <v>9</v>
      </c>
      <c r="CH6">
        <v>9</v>
      </c>
      <c r="CI6">
        <v>10</v>
      </c>
      <c r="CJ6">
        <v>10</v>
      </c>
      <c r="CK6">
        <v>10</v>
      </c>
      <c r="CL6">
        <v>8</v>
      </c>
      <c r="CM6">
        <v>8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9</v>
      </c>
      <c r="CU6">
        <v>8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9</v>
      </c>
      <c r="DC6">
        <v>10</v>
      </c>
      <c r="DD6">
        <v>10</v>
      </c>
      <c r="DE6">
        <v>10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</row>
    <row r="7" spans="1:145" x14ac:dyDescent="0.2">
      <c r="A7" s="1">
        <f t="shared" si="0"/>
        <v>44687.5</v>
      </c>
      <c r="B7">
        <v>2</v>
      </c>
      <c r="C7">
        <v>2</v>
      </c>
      <c r="D7">
        <v>2</v>
      </c>
      <c r="E7">
        <v>2</v>
      </c>
      <c r="F7">
        <v>3</v>
      </c>
      <c r="G7">
        <v>3</v>
      </c>
      <c r="H7">
        <v>2</v>
      </c>
      <c r="I7">
        <v>3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3</v>
      </c>
      <c r="Q7">
        <v>3</v>
      </c>
      <c r="R7">
        <v>2</v>
      </c>
      <c r="S7">
        <v>2</v>
      </c>
      <c r="T7">
        <v>3</v>
      </c>
      <c r="U7">
        <v>3</v>
      </c>
      <c r="V7">
        <v>2</v>
      </c>
      <c r="W7">
        <v>2</v>
      </c>
      <c r="X7">
        <v>2</v>
      </c>
      <c r="Y7">
        <v>2</v>
      </c>
      <c r="Z7">
        <v>3</v>
      </c>
      <c r="AA7">
        <v>3</v>
      </c>
      <c r="AB7">
        <v>2</v>
      </c>
      <c r="AC7">
        <v>2</v>
      </c>
      <c r="AD7">
        <v>3</v>
      </c>
      <c r="AE7">
        <v>3</v>
      </c>
      <c r="AF7">
        <v>2</v>
      </c>
      <c r="AG7">
        <v>2</v>
      </c>
      <c r="AH7">
        <v>3</v>
      </c>
      <c r="AI7">
        <v>3</v>
      </c>
      <c r="AJ7">
        <v>2</v>
      </c>
      <c r="AK7">
        <v>2</v>
      </c>
      <c r="AL7">
        <v>6</v>
      </c>
      <c r="AM7">
        <v>5</v>
      </c>
      <c r="AN7">
        <v>5</v>
      </c>
      <c r="AO7">
        <v>4</v>
      </c>
      <c r="AP7">
        <v>4</v>
      </c>
      <c r="AQ7">
        <v>5</v>
      </c>
      <c r="AR7">
        <v>6</v>
      </c>
      <c r="AS7">
        <v>5</v>
      </c>
      <c r="AT7">
        <v>4</v>
      </c>
      <c r="AU7">
        <v>6</v>
      </c>
      <c r="AV7">
        <v>4</v>
      </c>
      <c r="AW7">
        <v>6</v>
      </c>
      <c r="AX7">
        <v>4</v>
      </c>
      <c r="AY7">
        <v>5</v>
      </c>
      <c r="AZ7">
        <v>4</v>
      </c>
      <c r="BA7">
        <v>4</v>
      </c>
      <c r="BB7">
        <v>5</v>
      </c>
      <c r="BC7">
        <v>7</v>
      </c>
      <c r="BD7">
        <v>4</v>
      </c>
      <c r="BE7">
        <v>5</v>
      </c>
      <c r="BF7">
        <v>4</v>
      </c>
      <c r="BG7">
        <v>7</v>
      </c>
      <c r="BH7">
        <v>4</v>
      </c>
      <c r="BI7">
        <v>4</v>
      </c>
      <c r="BJ7">
        <v>4</v>
      </c>
      <c r="BK7">
        <v>6</v>
      </c>
      <c r="BL7">
        <v>6</v>
      </c>
      <c r="BM7">
        <v>4</v>
      </c>
      <c r="BN7">
        <v>5</v>
      </c>
      <c r="BO7">
        <v>6</v>
      </c>
      <c r="BP7">
        <v>6</v>
      </c>
      <c r="BQ7">
        <v>4</v>
      </c>
      <c r="BR7">
        <v>7</v>
      </c>
      <c r="BS7">
        <v>4</v>
      </c>
      <c r="BT7">
        <v>4</v>
      </c>
      <c r="BU7">
        <v>4</v>
      </c>
      <c r="BV7">
        <v>10</v>
      </c>
      <c r="BW7">
        <v>9</v>
      </c>
      <c r="BX7">
        <v>10</v>
      </c>
      <c r="BY7">
        <v>10</v>
      </c>
      <c r="BZ7">
        <v>9</v>
      </c>
      <c r="CA7">
        <v>8</v>
      </c>
      <c r="CB7">
        <v>10</v>
      </c>
      <c r="CC7">
        <v>10</v>
      </c>
      <c r="CD7">
        <v>8</v>
      </c>
      <c r="CE7">
        <v>10</v>
      </c>
      <c r="CF7">
        <v>9</v>
      </c>
      <c r="CG7">
        <v>9</v>
      </c>
      <c r="CH7">
        <v>9</v>
      </c>
      <c r="CI7">
        <v>10</v>
      </c>
      <c r="CJ7">
        <v>10</v>
      </c>
      <c r="CK7">
        <v>10</v>
      </c>
      <c r="CL7">
        <v>8</v>
      </c>
      <c r="CM7">
        <v>8</v>
      </c>
      <c r="CN7">
        <v>10</v>
      </c>
      <c r="CO7">
        <v>10</v>
      </c>
      <c r="CP7">
        <v>10</v>
      </c>
      <c r="CQ7">
        <v>10</v>
      </c>
      <c r="CR7">
        <v>9</v>
      </c>
      <c r="CS7">
        <v>9</v>
      </c>
      <c r="CT7">
        <v>9</v>
      </c>
      <c r="CU7">
        <v>8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9</v>
      </c>
      <c r="DC7">
        <v>10</v>
      </c>
      <c r="DD7">
        <v>10</v>
      </c>
      <c r="DE7">
        <v>10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</row>
    <row r="8" spans="1:145" x14ac:dyDescent="0.2">
      <c r="A8" s="1">
        <f t="shared" si="0"/>
        <v>44688.5</v>
      </c>
      <c r="B8">
        <v>2</v>
      </c>
      <c r="C8">
        <v>2</v>
      </c>
      <c r="D8">
        <v>2</v>
      </c>
      <c r="E8">
        <v>2</v>
      </c>
      <c r="F8">
        <v>3</v>
      </c>
      <c r="G8">
        <v>3</v>
      </c>
      <c r="H8">
        <v>2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2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2</v>
      </c>
      <c r="AC8">
        <v>2</v>
      </c>
      <c r="AD8">
        <v>3</v>
      </c>
      <c r="AE8">
        <v>3</v>
      </c>
      <c r="AF8">
        <v>2</v>
      </c>
      <c r="AG8">
        <v>2</v>
      </c>
      <c r="AH8">
        <v>3</v>
      </c>
      <c r="AI8">
        <v>3</v>
      </c>
      <c r="AJ8">
        <v>2</v>
      </c>
      <c r="AK8">
        <v>2</v>
      </c>
      <c r="AL8">
        <v>6</v>
      </c>
      <c r="AM8">
        <v>5</v>
      </c>
      <c r="AN8">
        <v>5</v>
      </c>
      <c r="AO8">
        <v>5</v>
      </c>
      <c r="AP8">
        <v>4</v>
      </c>
      <c r="AQ8">
        <v>6</v>
      </c>
      <c r="AR8">
        <v>6</v>
      </c>
      <c r="AS8">
        <v>5</v>
      </c>
      <c r="AT8">
        <v>4</v>
      </c>
      <c r="AU8">
        <v>6</v>
      </c>
      <c r="AV8">
        <v>4</v>
      </c>
      <c r="AW8">
        <v>7</v>
      </c>
      <c r="AX8">
        <v>4</v>
      </c>
      <c r="AY8">
        <v>6</v>
      </c>
      <c r="AZ8">
        <v>4</v>
      </c>
      <c r="BA8">
        <v>4</v>
      </c>
      <c r="BB8">
        <v>5</v>
      </c>
      <c r="BC8">
        <v>7</v>
      </c>
      <c r="BD8">
        <v>4</v>
      </c>
      <c r="BE8">
        <v>5</v>
      </c>
      <c r="BF8">
        <v>4</v>
      </c>
      <c r="BG8">
        <v>7</v>
      </c>
      <c r="BH8">
        <v>4</v>
      </c>
      <c r="BI8">
        <v>4</v>
      </c>
      <c r="BJ8">
        <v>4</v>
      </c>
      <c r="BK8">
        <v>6</v>
      </c>
      <c r="BL8">
        <v>7</v>
      </c>
      <c r="BM8">
        <v>5</v>
      </c>
      <c r="BN8">
        <v>5</v>
      </c>
      <c r="BO8">
        <v>6</v>
      </c>
      <c r="BP8">
        <v>6</v>
      </c>
      <c r="BQ8">
        <v>4</v>
      </c>
      <c r="BR8">
        <v>7</v>
      </c>
      <c r="BS8">
        <v>4</v>
      </c>
      <c r="BT8">
        <v>4</v>
      </c>
      <c r="BU8">
        <v>4</v>
      </c>
      <c r="BV8">
        <v>10</v>
      </c>
      <c r="BW8">
        <v>9</v>
      </c>
      <c r="BX8">
        <v>10</v>
      </c>
      <c r="BY8">
        <v>10</v>
      </c>
      <c r="BZ8">
        <v>9</v>
      </c>
      <c r="CA8">
        <v>8</v>
      </c>
      <c r="CB8">
        <v>10</v>
      </c>
      <c r="CC8">
        <v>10</v>
      </c>
      <c r="CD8">
        <v>8</v>
      </c>
      <c r="CE8">
        <v>10</v>
      </c>
      <c r="CF8">
        <v>9</v>
      </c>
      <c r="CG8">
        <v>9</v>
      </c>
      <c r="CH8">
        <v>9</v>
      </c>
      <c r="CI8">
        <v>10</v>
      </c>
      <c r="CJ8">
        <v>10</v>
      </c>
      <c r="CK8">
        <v>10</v>
      </c>
      <c r="CL8">
        <v>8</v>
      </c>
      <c r="CM8">
        <v>8</v>
      </c>
      <c r="CN8">
        <v>10</v>
      </c>
      <c r="CO8">
        <v>10</v>
      </c>
      <c r="CP8">
        <v>10</v>
      </c>
      <c r="CQ8">
        <v>10</v>
      </c>
      <c r="CR8">
        <v>8</v>
      </c>
      <c r="CS8">
        <v>9</v>
      </c>
      <c r="CT8">
        <v>9</v>
      </c>
      <c r="CU8">
        <v>8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9</v>
      </c>
      <c r="DC8">
        <v>10</v>
      </c>
      <c r="DD8">
        <v>10</v>
      </c>
      <c r="DE8">
        <v>10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4</v>
      </c>
      <c r="EK8">
        <v>3</v>
      </c>
      <c r="EL8">
        <v>3</v>
      </c>
      <c r="EM8">
        <v>3</v>
      </c>
      <c r="EN8">
        <v>3</v>
      </c>
      <c r="EO8">
        <v>3</v>
      </c>
    </row>
    <row r="9" spans="1:145" x14ac:dyDescent="0.2">
      <c r="A9" s="1">
        <f t="shared" si="0"/>
        <v>44689.5</v>
      </c>
      <c r="B9">
        <v>2</v>
      </c>
      <c r="C9">
        <v>2</v>
      </c>
      <c r="D9">
        <v>2</v>
      </c>
      <c r="E9">
        <v>2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2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6</v>
      </c>
      <c r="AM9">
        <v>5</v>
      </c>
      <c r="AN9">
        <v>5</v>
      </c>
      <c r="AO9">
        <v>5</v>
      </c>
      <c r="AP9">
        <v>4</v>
      </c>
      <c r="AQ9">
        <v>6</v>
      </c>
      <c r="AR9">
        <v>7</v>
      </c>
      <c r="AS9">
        <v>6</v>
      </c>
      <c r="AT9">
        <v>4</v>
      </c>
      <c r="AU9">
        <v>6</v>
      </c>
      <c r="AV9">
        <v>4</v>
      </c>
      <c r="AW9">
        <v>7</v>
      </c>
      <c r="AX9">
        <v>4</v>
      </c>
      <c r="AY9">
        <v>6</v>
      </c>
      <c r="AZ9">
        <v>4</v>
      </c>
      <c r="BA9">
        <v>5</v>
      </c>
      <c r="BB9">
        <v>5</v>
      </c>
      <c r="BC9">
        <v>7</v>
      </c>
      <c r="BD9">
        <v>4</v>
      </c>
      <c r="BE9">
        <v>5</v>
      </c>
      <c r="BF9">
        <v>4</v>
      </c>
      <c r="BG9">
        <v>7</v>
      </c>
      <c r="BH9">
        <v>4</v>
      </c>
      <c r="BI9">
        <v>5</v>
      </c>
      <c r="BJ9">
        <v>4</v>
      </c>
      <c r="BK9">
        <v>6</v>
      </c>
      <c r="BL9">
        <v>7</v>
      </c>
      <c r="BM9">
        <v>5</v>
      </c>
      <c r="BN9">
        <v>6</v>
      </c>
      <c r="BO9">
        <v>6</v>
      </c>
      <c r="BP9">
        <v>6</v>
      </c>
      <c r="BQ9">
        <v>4</v>
      </c>
      <c r="BR9">
        <v>7</v>
      </c>
      <c r="BS9">
        <v>4</v>
      </c>
      <c r="BT9">
        <v>4</v>
      </c>
      <c r="BU9">
        <v>4</v>
      </c>
      <c r="BV9">
        <v>10</v>
      </c>
      <c r="BW9">
        <v>8</v>
      </c>
      <c r="BX9">
        <v>10</v>
      </c>
      <c r="BY9">
        <v>10</v>
      </c>
      <c r="BZ9">
        <v>9</v>
      </c>
      <c r="CA9">
        <v>8</v>
      </c>
      <c r="CB9">
        <v>10</v>
      </c>
      <c r="CC9">
        <v>9</v>
      </c>
      <c r="CD9">
        <v>8</v>
      </c>
      <c r="CE9">
        <v>10</v>
      </c>
      <c r="CF9">
        <v>9</v>
      </c>
      <c r="CG9">
        <v>9</v>
      </c>
      <c r="CH9">
        <v>9</v>
      </c>
      <c r="CI9">
        <v>10</v>
      </c>
      <c r="CJ9">
        <v>10</v>
      </c>
      <c r="CK9">
        <v>10</v>
      </c>
      <c r="CL9">
        <v>8</v>
      </c>
      <c r="CM9">
        <v>8</v>
      </c>
      <c r="CN9">
        <v>10</v>
      </c>
      <c r="CO9">
        <v>10</v>
      </c>
      <c r="CP9">
        <v>10</v>
      </c>
      <c r="CQ9">
        <v>10</v>
      </c>
      <c r="CR9">
        <v>8</v>
      </c>
      <c r="CS9">
        <v>9</v>
      </c>
      <c r="CT9">
        <v>9</v>
      </c>
      <c r="CU9">
        <v>8</v>
      </c>
      <c r="CV9">
        <v>10</v>
      </c>
      <c r="CW9">
        <v>10</v>
      </c>
      <c r="CX9">
        <v>10</v>
      </c>
      <c r="CY9">
        <v>9</v>
      </c>
      <c r="CZ9">
        <v>10</v>
      </c>
      <c r="DA9">
        <v>10</v>
      </c>
      <c r="DB9">
        <v>9</v>
      </c>
      <c r="DC9">
        <v>10</v>
      </c>
      <c r="DD9">
        <v>10</v>
      </c>
      <c r="DE9">
        <v>10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4</v>
      </c>
      <c r="EK9">
        <v>3</v>
      </c>
      <c r="EL9">
        <v>3</v>
      </c>
      <c r="EM9">
        <v>3</v>
      </c>
      <c r="EN9">
        <v>3</v>
      </c>
      <c r="EO9">
        <v>3</v>
      </c>
    </row>
    <row r="10" spans="1:145" x14ac:dyDescent="0.2">
      <c r="A10" s="1">
        <f t="shared" si="0"/>
        <v>44690.5</v>
      </c>
      <c r="B10">
        <v>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6</v>
      </c>
      <c r="AM10">
        <v>5</v>
      </c>
      <c r="AN10">
        <v>5</v>
      </c>
      <c r="AO10">
        <v>5</v>
      </c>
      <c r="AP10">
        <v>4</v>
      </c>
      <c r="AQ10">
        <v>6</v>
      </c>
      <c r="AR10">
        <v>7</v>
      </c>
      <c r="AS10">
        <v>6</v>
      </c>
      <c r="AT10">
        <v>5</v>
      </c>
      <c r="AU10">
        <v>6</v>
      </c>
      <c r="AV10">
        <v>5</v>
      </c>
      <c r="AW10">
        <v>7</v>
      </c>
      <c r="AX10">
        <v>4</v>
      </c>
      <c r="AY10">
        <v>6</v>
      </c>
      <c r="AZ10">
        <v>5</v>
      </c>
      <c r="BA10">
        <v>5</v>
      </c>
      <c r="BB10">
        <v>5</v>
      </c>
      <c r="BC10">
        <v>7</v>
      </c>
      <c r="BD10">
        <v>4</v>
      </c>
      <c r="BE10">
        <v>5</v>
      </c>
      <c r="BF10">
        <v>4</v>
      </c>
      <c r="BG10">
        <v>8</v>
      </c>
      <c r="BH10">
        <v>4</v>
      </c>
      <c r="BI10">
        <v>5</v>
      </c>
      <c r="BJ10">
        <v>4</v>
      </c>
      <c r="BK10">
        <v>6</v>
      </c>
      <c r="BL10">
        <v>7</v>
      </c>
      <c r="BM10">
        <v>6</v>
      </c>
      <c r="BN10">
        <v>6</v>
      </c>
      <c r="BO10">
        <v>6</v>
      </c>
      <c r="BP10">
        <v>6</v>
      </c>
      <c r="BQ10">
        <v>4</v>
      </c>
      <c r="BR10">
        <v>7</v>
      </c>
      <c r="BS10">
        <v>5</v>
      </c>
      <c r="BT10">
        <v>4</v>
      </c>
      <c r="BU10">
        <v>5</v>
      </c>
      <c r="BV10">
        <v>10</v>
      </c>
      <c r="BW10">
        <v>8</v>
      </c>
      <c r="BX10">
        <v>10</v>
      </c>
      <c r="BY10">
        <v>10</v>
      </c>
      <c r="BZ10">
        <v>9</v>
      </c>
      <c r="CA10">
        <v>8</v>
      </c>
      <c r="CB10">
        <v>10</v>
      </c>
      <c r="CC10">
        <v>9</v>
      </c>
      <c r="CD10">
        <v>8</v>
      </c>
      <c r="CE10">
        <v>10</v>
      </c>
      <c r="CF10">
        <v>9</v>
      </c>
      <c r="CG10">
        <v>9</v>
      </c>
      <c r="CH10">
        <v>8</v>
      </c>
      <c r="CI10">
        <v>10</v>
      </c>
      <c r="CJ10">
        <v>10</v>
      </c>
      <c r="CK10">
        <v>10</v>
      </c>
      <c r="CL10">
        <v>8</v>
      </c>
      <c r="CM10">
        <v>8</v>
      </c>
      <c r="CN10">
        <v>10</v>
      </c>
      <c r="CO10">
        <v>10</v>
      </c>
      <c r="CP10">
        <v>10</v>
      </c>
      <c r="CQ10">
        <v>10</v>
      </c>
      <c r="CR10">
        <v>8</v>
      </c>
      <c r="CS10">
        <v>9</v>
      </c>
      <c r="CT10">
        <v>9</v>
      </c>
      <c r="CU10">
        <v>8</v>
      </c>
      <c r="CV10">
        <v>10</v>
      </c>
      <c r="CW10">
        <v>10</v>
      </c>
      <c r="CX10">
        <v>10</v>
      </c>
      <c r="CY10">
        <v>9</v>
      </c>
      <c r="CZ10">
        <v>10</v>
      </c>
      <c r="DA10">
        <v>10</v>
      </c>
      <c r="DB10">
        <v>9</v>
      </c>
      <c r="DC10">
        <v>10</v>
      </c>
      <c r="DD10">
        <v>10</v>
      </c>
      <c r="DE10">
        <v>10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4</v>
      </c>
      <c r="EK10">
        <v>3</v>
      </c>
      <c r="EL10">
        <v>3</v>
      </c>
      <c r="EM10">
        <v>3</v>
      </c>
      <c r="EN10">
        <v>3</v>
      </c>
      <c r="EO10">
        <v>3</v>
      </c>
    </row>
    <row r="11" spans="1:145" x14ac:dyDescent="0.2">
      <c r="A11" s="1">
        <f t="shared" si="0"/>
        <v>44691.5</v>
      </c>
      <c r="B11">
        <v>3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2</v>
      </c>
      <c r="Y11">
        <v>2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6</v>
      </c>
      <c r="AM11">
        <v>5</v>
      </c>
      <c r="AN11">
        <v>6</v>
      </c>
      <c r="AO11">
        <v>6</v>
      </c>
      <c r="AP11">
        <v>4</v>
      </c>
      <c r="AQ11">
        <v>6</v>
      </c>
      <c r="AR11">
        <v>7</v>
      </c>
      <c r="AS11">
        <v>6</v>
      </c>
      <c r="AT11">
        <v>5</v>
      </c>
      <c r="AU11">
        <v>6</v>
      </c>
      <c r="AV11">
        <v>6</v>
      </c>
      <c r="AW11">
        <v>8</v>
      </c>
      <c r="AX11">
        <v>5</v>
      </c>
      <c r="AY11">
        <v>7</v>
      </c>
      <c r="AZ11">
        <v>5</v>
      </c>
      <c r="BA11">
        <v>5</v>
      </c>
      <c r="BB11">
        <v>5</v>
      </c>
      <c r="BC11">
        <v>8</v>
      </c>
      <c r="BD11">
        <v>4</v>
      </c>
      <c r="BE11">
        <v>6</v>
      </c>
      <c r="BF11">
        <v>4</v>
      </c>
      <c r="BG11">
        <v>9</v>
      </c>
      <c r="BH11">
        <v>4</v>
      </c>
      <c r="BI11">
        <v>5</v>
      </c>
      <c r="BJ11">
        <v>4</v>
      </c>
      <c r="BK11">
        <v>7</v>
      </c>
      <c r="BL11">
        <v>8</v>
      </c>
      <c r="BM11">
        <v>6</v>
      </c>
      <c r="BN11">
        <v>6</v>
      </c>
      <c r="BO11">
        <v>6</v>
      </c>
      <c r="BP11">
        <v>6</v>
      </c>
      <c r="BQ11">
        <v>4</v>
      </c>
      <c r="BR11">
        <v>7</v>
      </c>
      <c r="BS11">
        <v>5</v>
      </c>
      <c r="BT11">
        <v>4</v>
      </c>
      <c r="BU11">
        <v>6</v>
      </c>
      <c r="BV11">
        <v>10</v>
      </c>
      <c r="BW11">
        <v>8</v>
      </c>
      <c r="BX11">
        <v>10</v>
      </c>
      <c r="BY11">
        <v>10</v>
      </c>
      <c r="BZ11">
        <v>9</v>
      </c>
      <c r="CA11">
        <v>8</v>
      </c>
      <c r="CB11">
        <v>9</v>
      </c>
      <c r="CC11">
        <v>9</v>
      </c>
      <c r="CD11">
        <v>8</v>
      </c>
      <c r="CE11">
        <v>10</v>
      </c>
      <c r="CF11">
        <v>9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8</v>
      </c>
      <c r="CM11">
        <v>8</v>
      </c>
      <c r="CN11">
        <v>10</v>
      </c>
      <c r="CO11">
        <v>10</v>
      </c>
      <c r="CP11">
        <v>10</v>
      </c>
      <c r="CQ11">
        <v>10</v>
      </c>
      <c r="CR11">
        <v>8</v>
      </c>
      <c r="CS11">
        <v>9</v>
      </c>
      <c r="CT11">
        <v>9</v>
      </c>
      <c r="CU11">
        <v>7</v>
      </c>
      <c r="CV11">
        <v>10</v>
      </c>
      <c r="CW11">
        <v>10</v>
      </c>
      <c r="CX11">
        <v>10</v>
      </c>
      <c r="CY11">
        <v>9</v>
      </c>
      <c r="CZ11">
        <v>10</v>
      </c>
      <c r="DA11">
        <v>10</v>
      </c>
      <c r="DB11">
        <v>9</v>
      </c>
      <c r="DC11">
        <v>10</v>
      </c>
      <c r="DD11">
        <v>10</v>
      </c>
      <c r="DE11">
        <v>10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4</v>
      </c>
      <c r="DN11">
        <v>3</v>
      </c>
      <c r="DO11">
        <v>3</v>
      </c>
      <c r="DP11">
        <v>3</v>
      </c>
      <c r="DQ11">
        <v>3</v>
      </c>
      <c r="DR11">
        <v>4</v>
      </c>
      <c r="DS11">
        <v>3</v>
      </c>
      <c r="DT11">
        <v>4</v>
      </c>
      <c r="DU11">
        <v>4</v>
      </c>
      <c r="DV11">
        <v>3</v>
      </c>
      <c r="DW11">
        <v>3</v>
      </c>
      <c r="DX11">
        <v>3</v>
      </c>
      <c r="DY11">
        <v>3</v>
      </c>
      <c r="DZ11">
        <v>4</v>
      </c>
      <c r="EA11">
        <v>3</v>
      </c>
      <c r="EB11">
        <v>4</v>
      </c>
      <c r="EC11">
        <v>4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4</v>
      </c>
      <c r="EK11">
        <v>4</v>
      </c>
      <c r="EL11">
        <v>3</v>
      </c>
      <c r="EM11">
        <v>3</v>
      </c>
      <c r="EN11">
        <v>3</v>
      </c>
      <c r="EO11">
        <v>3</v>
      </c>
    </row>
    <row r="12" spans="1:145" x14ac:dyDescent="0.2">
      <c r="A12" s="1">
        <f t="shared" si="0"/>
        <v>44692.5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2</v>
      </c>
      <c r="Y12">
        <v>2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6</v>
      </c>
      <c r="AM12">
        <v>5</v>
      </c>
      <c r="AN12">
        <v>7</v>
      </c>
      <c r="AO12">
        <v>6</v>
      </c>
      <c r="AP12">
        <v>4</v>
      </c>
      <c r="AQ12">
        <v>6</v>
      </c>
      <c r="AR12">
        <v>8</v>
      </c>
      <c r="AS12">
        <v>6</v>
      </c>
      <c r="AT12">
        <v>5</v>
      </c>
      <c r="AU12">
        <v>7</v>
      </c>
      <c r="AV12">
        <v>6</v>
      </c>
      <c r="AW12">
        <v>9</v>
      </c>
      <c r="AX12">
        <v>5</v>
      </c>
      <c r="AY12">
        <v>7</v>
      </c>
      <c r="AZ12">
        <v>5</v>
      </c>
      <c r="BA12">
        <v>5</v>
      </c>
      <c r="BB12">
        <v>5</v>
      </c>
      <c r="BC12">
        <v>8</v>
      </c>
      <c r="BD12">
        <v>5</v>
      </c>
      <c r="BE12">
        <v>6</v>
      </c>
      <c r="BF12">
        <v>4</v>
      </c>
      <c r="BG12">
        <v>9</v>
      </c>
      <c r="BH12">
        <v>5</v>
      </c>
      <c r="BI12">
        <v>5</v>
      </c>
      <c r="BJ12">
        <v>5</v>
      </c>
      <c r="BK12">
        <v>7</v>
      </c>
      <c r="BL12">
        <v>9</v>
      </c>
      <c r="BM12">
        <v>6</v>
      </c>
      <c r="BN12">
        <v>6</v>
      </c>
      <c r="BO12">
        <v>6</v>
      </c>
      <c r="BP12">
        <v>7</v>
      </c>
      <c r="BQ12">
        <v>5</v>
      </c>
      <c r="BR12">
        <v>7</v>
      </c>
      <c r="BS12">
        <v>6</v>
      </c>
      <c r="BT12">
        <v>4</v>
      </c>
      <c r="BU12">
        <v>6</v>
      </c>
      <c r="BV12">
        <v>10</v>
      </c>
      <c r="BW12">
        <v>8</v>
      </c>
      <c r="BX12">
        <v>10</v>
      </c>
      <c r="BY12">
        <v>10</v>
      </c>
      <c r="BZ12">
        <v>9</v>
      </c>
      <c r="CA12">
        <v>8</v>
      </c>
      <c r="CB12">
        <v>9</v>
      </c>
      <c r="CC12">
        <v>9</v>
      </c>
      <c r="CD12">
        <v>7</v>
      </c>
      <c r="CE12">
        <v>10</v>
      </c>
      <c r="CF12">
        <v>9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8</v>
      </c>
      <c r="CM12">
        <v>8</v>
      </c>
      <c r="CN12">
        <v>10</v>
      </c>
      <c r="CO12">
        <v>10</v>
      </c>
      <c r="CP12">
        <v>10</v>
      </c>
      <c r="CQ12">
        <v>10</v>
      </c>
      <c r="CR12">
        <v>8</v>
      </c>
      <c r="CS12">
        <v>9</v>
      </c>
      <c r="CT12">
        <v>9</v>
      </c>
      <c r="CU12">
        <v>7</v>
      </c>
      <c r="CV12">
        <v>10</v>
      </c>
      <c r="CW12">
        <v>10</v>
      </c>
      <c r="CX12">
        <v>10</v>
      </c>
      <c r="CY12">
        <v>9</v>
      </c>
      <c r="CZ12">
        <v>10</v>
      </c>
      <c r="DA12">
        <v>10</v>
      </c>
      <c r="DB12">
        <v>9</v>
      </c>
      <c r="DC12">
        <v>10</v>
      </c>
      <c r="DD12">
        <v>10</v>
      </c>
      <c r="DE12">
        <v>10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4</v>
      </c>
      <c r="DN12">
        <v>3</v>
      </c>
      <c r="DO12">
        <v>3</v>
      </c>
      <c r="DP12">
        <v>3</v>
      </c>
      <c r="DQ12">
        <v>3</v>
      </c>
      <c r="DR12">
        <v>4</v>
      </c>
      <c r="DS12">
        <v>3</v>
      </c>
      <c r="DT12">
        <v>4</v>
      </c>
      <c r="DU12">
        <v>4</v>
      </c>
      <c r="DV12">
        <v>3</v>
      </c>
      <c r="DW12">
        <v>3</v>
      </c>
      <c r="DX12">
        <v>3</v>
      </c>
      <c r="DY12">
        <v>3</v>
      </c>
      <c r="DZ12">
        <v>4</v>
      </c>
      <c r="EA12">
        <v>3</v>
      </c>
      <c r="EB12">
        <v>4</v>
      </c>
      <c r="EC12">
        <v>4</v>
      </c>
      <c r="ED12">
        <v>4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4</v>
      </c>
      <c r="EK12">
        <v>4</v>
      </c>
      <c r="EL12">
        <v>4</v>
      </c>
      <c r="EM12">
        <v>3</v>
      </c>
      <c r="EN12">
        <v>3</v>
      </c>
      <c r="EO12">
        <v>3</v>
      </c>
    </row>
    <row r="13" spans="1:145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6</v>
      </c>
      <c r="AM13">
        <v>5</v>
      </c>
      <c r="AN13">
        <v>7</v>
      </c>
      <c r="AO13">
        <v>7</v>
      </c>
      <c r="AP13">
        <v>5</v>
      </c>
      <c r="AQ13">
        <v>6</v>
      </c>
      <c r="AR13">
        <v>8</v>
      </c>
      <c r="AS13">
        <v>7</v>
      </c>
      <c r="AT13">
        <v>6</v>
      </c>
      <c r="AU13">
        <v>7</v>
      </c>
      <c r="AV13">
        <v>6</v>
      </c>
      <c r="AW13">
        <v>9</v>
      </c>
      <c r="AX13">
        <v>5</v>
      </c>
      <c r="AY13">
        <v>8</v>
      </c>
      <c r="AZ13">
        <v>5</v>
      </c>
      <c r="BA13">
        <v>5</v>
      </c>
      <c r="BB13">
        <v>5</v>
      </c>
      <c r="BC13">
        <v>8</v>
      </c>
      <c r="BD13">
        <v>5</v>
      </c>
      <c r="BE13">
        <v>7</v>
      </c>
      <c r="BF13">
        <v>4</v>
      </c>
      <c r="BG13">
        <v>9</v>
      </c>
      <c r="BH13">
        <v>6</v>
      </c>
      <c r="BI13">
        <v>5</v>
      </c>
      <c r="BJ13">
        <v>5</v>
      </c>
      <c r="BK13">
        <v>7</v>
      </c>
      <c r="BL13">
        <v>9</v>
      </c>
      <c r="BM13">
        <v>6</v>
      </c>
      <c r="BN13">
        <v>6</v>
      </c>
      <c r="BO13">
        <v>6</v>
      </c>
      <c r="BP13">
        <v>7</v>
      </c>
      <c r="BQ13">
        <v>5</v>
      </c>
      <c r="BR13">
        <v>8</v>
      </c>
      <c r="BS13">
        <v>6</v>
      </c>
      <c r="BT13">
        <v>4</v>
      </c>
      <c r="BU13">
        <v>6</v>
      </c>
      <c r="BV13">
        <v>10</v>
      </c>
      <c r="BW13">
        <v>8</v>
      </c>
      <c r="BX13">
        <v>10</v>
      </c>
      <c r="BY13">
        <v>10</v>
      </c>
      <c r="BZ13">
        <v>9</v>
      </c>
      <c r="CA13">
        <v>8</v>
      </c>
      <c r="CB13">
        <v>9</v>
      </c>
      <c r="CC13">
        <v>9</v>
      </c>
      <c r="CD13">
        <v>7</v>
      </c>
      <c r="CE13">
        <v>10</v>
      </c>
      <c r="CF13">
        <v>9</v>
      </c>
      <c r="CG13">
        <v>8</v>
      </c>
      <c r="CH13">
        <v>8</v>
      </c>
      <c r="CI13">
        <v>9</v>
      </c>
      <c r="CJ13">
        <v>10</v>
      </c>
      <c r="CK13">
        <v>10</v>
      </c>
      <c r="CL13">
        <v>7</v>
      </c>
      <c r="CM13">
        <v>8</v>
      </c>
      <c r="CN13">
        <v>10</v>
      </c>
      <c r="CO13">
        <v>9</v>
      </c>
      <c r="CP13">
        <v>10</v>
      </c>
      <c r="CQ13">
        <v>10</v>
      </c>
      <c r="CR13">
        <v>8</v>
      </c>
      <c r="CS13">
        <v>9</v>
      </c>
      <c r="CT13">
        <v>9</v>
      </c>
      <c r="CU13">
        <v>7</v>
      </c>
      <c r="CV13">
        <v>10</v>
      </c>
      <c r="CW13">
        <v>10</v>
      </c>
      <c r="CX13">
        <v>10</v>
      </c>
      <c r="CY13">
        <v>8</v>
      </c>
      <c r="CZ13">
        <v>10</v>
      </c>
      <c r="DA13">
        <v>10</v>
      </c>
      <c r="DB13">
        <v>8</v>
      </c>
      <c r="DC13">
        <v>10</v>
      </c>
      <c r="DD13">
        <v>10</v>
      </c>
      <c r="DE13">
        <v>10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4</v>
      </c>
      <c r="DN13">
        <v>3</v>
      </c>
      <c r="DO13">
        <v>3</v>
      </c>
      <c r="DP13">
        <v>3</v>
      </c>
      <c r="DQ13">
        <v>3</v>
      </c>
      <c r="DR13">
        <v>4</v>
      </c>
      <c r="DS13">
        <v>3</v>
      </c>
      <c r="DT13">
        <v>4</v>
      </c>
      <c r="DU13">
        <v>4</v>
      </c>
      <c r="DV13">
        <v>3</v>
      </c>
      <c r="DW13">
        <v>3</v>
      </c>
      <c r="DX13">
        <v>3</v>
      </c>
      <c r="DY13">
        <v>3</v>
      </c>
      <c r="DZ13">
        <v>4</v>
      </c>
      <c r="EA13">
        <v>3</v>
      </c>
      <c r="EB13">
        <v>4</v>
      </c>
      <c r="EC13">
        <v>4</v>
      </c>
      <c r="ED13">
        <v>4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4</v>
      </c>
      <c r="EK13">
        <v>4</v>
      </c>
      <c r="EL13">
        <v>4</v>
      </c>
      <c r="EM13">
        <v>3</v>
      </c>
      <c r="EN13">
        <v>3</v>
      </c>
      <c r="EO13">
        <v>3</v>
      </c>
    </row>
    <row r="14" spans="1:145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4</v>
      </c>
      <c r="U14">
        <v>4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3</v>
      </c>
      <c r="AG14">
        <v>3</v>
      </c>
      <c r="AH14">
        <v>3</v>
      </c>
      <c r="AI14">
        <v>4</v>
      </c>
      <c r="AJ14">
        <v>3</v>
      </c>
      <c r="AK14">
        <v>3</v>
      </c>
      <c r="AL14">
        <v>6</v>
      </c>
      <c r="AM14">
        <v>5</v>
      </c>
      <c r="AN14">
        <v>7</v>
      </c>
      <c r="AO14">
        <v>7</v>
      </c>
      <c r="AP14">
        <v>5</v>
      </c>
      <c r="AQ14">
        <v>6</v>
      </c>
      <c r="AR14">
        <v>8</v>
      </c>
      <c r="AS14">
        <v>7</v>
      </c>
      <c r="AT14">
        <v>6</v>
      </c>
      <c r="AU14">
        <v>7</v>
      </c>
      <c r="AV14">
        <v>6</v>
      </c>
      <c r="AW14">
        <v>9</v>
      </c>
      <c r="AX14">
        <v>5</v>
      </c>
      <c r="AY14">
        <v>8</v>
      </c>
      <c r="AZ14">
        <v>5</v>
      </c>
      <c r="BA14">
        <v>5</v>
      </c>
      <c r="BB14">
        <v>5</v>
      </c>
      <c r="BC14">
        <v>8</v>
      </c>
      <c r="BD14">
        <v>5</v>
      </c>
      <c r="BE14">
        <v>7</v>
      </c>
      <c r="BF14">
        <v>4</v>
      </c>
      <c r="BG14">
        <v>9</v>
      </c>
      <c r="BH14">
        <v>6</v>
      </c>
      <c r="BI14">
        <v>5</v>
      </c>
      <c r="BJ14">
        <v>5</v>
      </c>
      <c r="BK14">
        <v>7</v>
      </c>
      <c r="BL14">
        <v>9</v>
      </c>
      <c r="BM14">
        <v>6</v>
      </c>
      <c r="BN14">
        <v>6</v>
      </c>
      <c r="BO14">
        <v>7</v>
      </c>
      <c r="BP14">
        <v>7</v>
      </c>
      <c r="BQ14">
        <v>6</v>
      </c>
      <c r="BR14">
        <v>9</v>
      </c>
      <c r="BS14">
        <v>6</v>
      </c>
      <c r="BT14">
        <v>4</v>
      </c>
      <c r="BU14">
        <v>6</v>
      </c>
      <c r="BV14">
        <v>10</v>
      </c>
      <c r="BW14">
        <v>8</v>
      </c>
      <c r="BX14">
        <v>10</v>
      </c>
      <c r="BY14">
        <v>10</v>
      </c>
      <c r="BZ14">
        <v>9</v>
      </c>
      <c r="CA14">
        <v>8</v>
      </c>
      <c r="CB14">
        <v>9</v>
      </c>
      <c r="CC14">
        <v>9</v>
      </c>
      <c r="CD14">
        <v>7</v>
      </c>
      <c r="CE14">
        <v>10</v>
      </c>
      <c r="CF14">
        <v>9</v>
      </c>
      <c r="CG14">
        <v>8</v>
      </c>
      <c r="CH14">
        <v>8</v>
      </c>
      <c r="CI14">
        <v>9</v>
      </c>
      <c r="CJ14">
        <v>10</v>
      </c>
      <c r="CK14">
        <v>10</v>
      </c>
      <c r="CL14">
        <v>7</v>
      </c>
      <c r="CM14">
        <v>8</v>
      </c>
      <c r="CN14">
        <v>10</v>
      </c>
      <c r="CO14">
        <v>9</v>
      </c>
      <c r="CP14">
        <v>10</v>
      </c>
      <c r="CQ14">
        <v>10</v>
      </c>
      <c r="CR14">
        <v>8</v>
      </c>
      <c r="CS14">
        <v>9</v>
      </c>
      <c r="CT14">
        <v>9</v>
      </c>
      <c r="CU14">
        <v>7</v>
      </c>
      <c r="CV14">
        <v>10</v>
      </c>
      <c r="CW14">
        <v>10</v>
      </c>
      <c r="CX14">
        <v>10</v>
      </c>
      <c r="CY14">
        <v>8</v>
      </c>
      <c r="CZ14">
        <v>10</v>
      </c>
      <c r="DA14">
        <v>10</v>
      </c>
      <c r="DB14">
        <v>8</v>
      </c>
      <c r="DC14">
        <v>9</v>
      </c>
      <c r="DD14">
        <v>10</v>
      </c>
      <c r="DE14">
        <v>9</v>
      </c>
      <c r="DF14">
        <v>3</v>
      </c>
      <c r="DG14">
        <v>3</v>
      </c>
      <c r="DH14">
        <v>4</v>
      </c>
      <c r="DI14">
        <v>4</v>
      </c>
      <c r="DJ14">
        <v>3</v>
      </c>
      <c r="DK14">
        <v>3</v>
      </c>
      <c r="DL14">
        <v>3</v>
      </c>
      <c r="DM14">
        <v>4</v>
      </c>
      <c r="DN14">
        <v>4</v>
      </c>
      <c r="DO14">
        <v>3</v>
      </c>
      <c r="DP14">
        <v>4</v>
      </c>
      <c r="DQ14">
        <v>4</v>
      </c>
      <c r="DR14">
        <v>4</v>
      </c>
      <c r="DS14">
        <v>3</v>
      </c>
      <c r="DT14">
        <v>5</v>
      </c>
      <c r="DU14">
        <v>4</v>
      </c>
      <c r="DV14">
        <v>3</v>
      </c>
      <c r="DW14">
        <v>3</v>
      </c>
      <c r="DX14">
        <v>3</v>
      </c>
      <c r="DY14">
        <v>4</v>
      </c>
      <c r="DZ14">
        <v>4</v>
      </c>
      <c r="EA14">
        <v>3</v>
      </c>
      <c r="EB14">
        <v>4</v>
      </c>
      <c r="EC14">
        <v>4</v>
      </c>
      <c r="ED14">
        <v>4</v>
      </c>
      <c r="EE14">
        <v>3</v>
      </c>
      <c r="EF14">
        <v>4</v>
      </c>
      <c r="EG14">
        <v>4</v>
      </c>
      <c r="EH14">
        <v>3</v>
      </c>
      <c r="EI14">
        <v>3</v>
      </c>
      <c r="EJ14">
        <v>4</v>
      </c>
      <c r="EK14">
        <v>4</v>
      </c>
      <c r="EL14">
        <v>4</v>
      </c>
      <c r="EM14">
        <v>3</v>
      </c>
      <c r="EN14">
        <v>3</v>
      </c>
      <c r="EO14">
        <v>4</v>
      </c>
    </row>
    <row r="15" spans="1:145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4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3</v>
      </c>
      <c r="AK15">
        <v>3</v>
      </c>
      <c r="AL15">
        <v>6</v>
      </c>
      <c r="AM15">
        <v>5</v>
      </c>
      <c r="AN15">
        <v>8</v>
      </c>
      <c r="AO15">
        <v>7</v>
      </c>
      <c r="AP15">
        <v>5</v>
      </c>
      <c r="AQ15">
        <v>6</v>
      </c>
      <c r="AR15">
        <v>8</v>
      </c>
      <c r="AS15">
        <v>8</v>
      </c>
      <c r="AT15">
        <v>6</v>
      </c>
      <c r="AU15">
        <v>7</v>
      </c>
      <c r="AV15">
        <v>7</v>
      </c>
      <c r="AW15">
        <v>9</v>
      </c>
      <c r="AX15">
        <v>5</v>
      </c>
      <c r="AY15">
        <v>9</v>
      </c>
      <c r="AZ15">
        <v>5</v>
      </c>
      <c r="BA15">
        <v>5</v>
      </c>
      <c r="BB15">
        <v>5</v>
      </c>
      <c r="BC15">
        <v>8</v>
      </c>
      <c r="BD15">
        <v>5</v>
      </c>
      <c r="BE15">
        <v>7</v>
      </c>
      <c r="BF15">
        <v>4</v>
      </c>
      <c r="BG15">
        <v>10</v>
      </c>
      <c r="BH15">
        <v>6</v>
      </c>
      <c r="BI15">
        <v>6</v>
      </c>
      <c r="BJ15">
        <v>6</v>
      </c>
      <c r="BK15">
        <v>7</v>
      </c>
      <c r="BL15">
        <v>9</v>
      </c>
      <c r="BM15">
        <v>6</v>
      </c>
      <c r="BN15">
        <v>6</v>
      </c>
      <c r="BO15">
        <v>7</v>
      </c>
      <c r="BP15">
        <v>7</v>
      </c>
      <c r="BQ15">
        <v>6</v>
      </c>
      <c r="BR15">
        <v>9</v>
      </c>
      <c r="BS15">
        <v>6</v>
      </c>
      <c r="BT15">
        <v>4</v>
      </c>
      <c r="BU15">
        <v>6</v>
      </c>
      <c r="BV15">
        <v>10</v>
      </c>
      <c r="BW15">
        <v>8</v>
      </c>
      <c r="BX15">
        <v>10</v>
      </c>
      <c r="BY15">
        <v>10</v>
      </c>
      <c r="BZ15">
        <v>9</v>
      </c>
      <c r="CA15">
        <v>8</v>
      </c>
      <c r="CB15">
        <v>9</v>
      </c>
      <c r="CC15">
        <v>8</v>
      </c>
      <c r="CD15">
        <v>7</v>
      </c>
      <c r="CE15">
        <v>10</v>
      </c>
      <c r="CF15">
        <v>9</v>
      </c>
      <c r="CG15">
        <v>8</v>
      </c>
      <c r="CH15">
        <v>8</v>
      </c>
      <c r="CI15">
        <v>9</v>
      </c>
      <c r="CJ15">
        <v>10</v>
      </c>
      <c r="CK15">
        <v>10</v>
      </c>
      <c r="CL15">
        <v>7</v>
      </c>
      <c r="CM15">
        <v>8</v>
      </c>
      <c r="CN15">
        <v>10</v>
      </c>
      <c r="CO15">
        <v>9</v>
      </c>
      <c r="CP15">
        <v>10</v>
      </c>
      <c r="CQ15">
        <v>10</v>
      </c>
      <c r="CR15">
        <v>8</v>
      </c>
      <c r="CS15">
        <v>9</v>
      </c>
      <c r="CT15">
        <v>9</v>
      </c>
      <c r="CU15">
        <v>7</v>
      </c>
      <c r="CV15">
        <v>10</v>
      </c>
      <c r="CW15">
        <v>10</v>
      </c>
      <c r="CX15">
        <v>10</v>
      </c>
      <c r="CY15">
        <v>8</v>
      </c>
      <c r="CZ15">
        <v>10</v>
      </c>
      <c r="DA15">
        <v>10</v>
      </c>
      <c r="DB15">
        <v>8</v>
      </c>
      <c r="DC15">
        <v>9</v>
      </c>
      <c r="DD15">
        <v>10</v>
      </c>
      <c r="DE15">
        <v>9</v>
      </c>
      <c r="DF15">
        <v>3</v>
      </c>
      <c r="DG15">
        <v>3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3</v>
      </c>
      <c r="DP15">
        <v>4</v>
      </c>
      <c r="DQ15">
        <v>4</v>
      </c>
      <c r="DR15">
        <v>4</v>
      </c>
      <c r="DS15">
        <v>4</v>
      </c>
      <c r="DT15">
        <v>5</v>
      </c>
      <c r="DU15">
        <v>4</v>
      </c>
      <c r="DV15">
        <v>3</v>
      </c>
      <c r="DW15">
        <v>3</v>
      </c>
      <c r="DX15">
        <v>3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3</v>
      </c>
      <c r="EF15">
        <v>4</v>
      </c>
      <c r="EG15">
        <v>4</v>
      </c>
      <c r="EH15">
        <v>4</v>
      </c>
      <c r="EI15">
        <v>4</v>
      </c>
      <c r="EJ15">
        <v>5</v>
      </c>
      <c r="EK15">
        <v>4</v>
      </c>
      <c r="EL15">
        <v>4</v>
      </c>
      <c r="EM15">
        <v>3</v>
      </c>
      <c r="EN15">
        <v>3</v>
      </c>
      <c r="EO15">
        <v>4</v>
      </c>
    </row>
    <row r="16" spans="1:145" x14ac:dyDescent="0.2">
      <c r="A16" s="1">
        <f t="shared" si="0"/>
        <v>44696.5</v>
      </c>
      <c r="B16">
        <v>3</v>
      </c>
      <c r="C16">
        <v>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4</v>
      </c>
      <c r="S16">
        <v>3</v>
      </c>
      <c r="T16">
        <v>4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4</v>
      </c>
      <c r="AE16">
        <v>4</v>
      </c>
      <c r="AF16">
        <v>4</v>
      </c>
      <c r="AG16">
        <v>3</v>
      </c>
      <c r="AH16">
        <v>3</v>
      </c>
      <c r="AI16">
        <v>4</v>
      </c>
      <c r="AJ16">
        <v>3</v>
      </c>
      <c r="AK16">
        <v>3</v>
      </c>
      <c r="AL16">
        <v>6</v>
      </c>
      <c r="AM16">
        <v>5</v>
      </c>
      <c r="AN16">
        <v>8</v>
      </c>
      <c r="AO16">
        <v>7</v>
      </c>
      <c r="AP16">
        <v>5</v>
      </c>
      <c r="AQ16">
        <v>6</v>
      </c>
      <c r="AR16">
        <v>8</v>
      </c>
      <c r="AS16">
        <v>9</v>
      </c>
      <c r="AT16">
        <v>6</v>
      </c>
      <c r="AU16">
        <v>8</v>
      </c>
      <c r="AV16">
        <v>8</v>
      </c>
      <c r="AW16">
        <v>9</v>
      </c>
      <c r="AX16">
        <v>5</v>
      </c>
      <c r="AY16">
        <v>10</v>
      </c>
      <c r="AZ16">
        <v>5</v>
      </c>
      <c r="BA16">
        <v>5</v>
      </c>
      <c r="BB16">
        <v>5</v>
      </c>
      <c r="BC16">
        <v>9</v>
      </c>
      <c r="BD16">
        <v>5</v>
      </c>
      <c r="BE16">
        <v>7</v>
      </c>
      <c r="BF16">
        <v>4</v>
      </c>
      <c r="BG16">
        <v>10</v>
      </c>
      <c r="BH16">
        <v>7</v>
      </c>
      <c r="BI16">
        <v>6</v>
      </c>
      <c r="BJ16">
        <v>6</v>
      </c>
      <c r="BK16">
        <v>7</v>
      </c>
      <c r="BL16">
        <v>9</v>
      </c>
      <c r="BM16">
        <v>6</v>
      </c>
      <c r="BN16">
        <v>7</v>
      </c>
      <c r="BO16">
        <v>7</v>
      </c>
      <c r="BP16">
        <v>7</v>
      </c>
      <c r="BQ16">
        <v>6</v>
      </c>
      <c r="BR16">
        <v>10</v>
      </c>
      <c r="BS16">
        <v>7</v>
      </c>
      <c r="BT16">
        <v>4</v>
      </c>
      <c r="BU16">
        <v>6</v>
      </c>
      <c r="BV16">
        <v>10</v>
      </c>
      <c r="BW16">
        <v>8</v>
      </c>
      <c r="BX16">
        <v>9</v>
      </c>
      <c r="BY16">
        <v>9</v>
      </c>
      <c r="BZ16">
        <v>9</v>
      </c>
      <c r="CA16">
        <v>8</v>
      </c>
      <c r="CB16">
        <v>9</v>
      </c>
      <c r="CC16">
        <v>8</v>
      </c>
      <c r="CD16">
        <v>7</v>
      </c>
      <c r="CE16">
        <v>10</v>
      </c>
      <c r="CF16">
        <v>9</v>
      </c>
      <c r="CG16">
        <v>8</v>
      </c>
      <c r="CH16">
        <v>8</v>
      </c>
      <c r="CI16">
        <v>8</v>
      </c>
      <c r="CJ16">
        <v>10</v>
      </c>
      <c r="CK16">
        <v>10</v>
      </c>
      <c r="CL16">
        <v>7</v>
      </c>
      <c r="CM16">
        <v>8</v>
      </c>
      <c r="CN16">
        <v>10</v>
      </c>
      <c r="CO16">
        <v>9</v>
      </c>
      <c r="CP16">
        <v>10</v>
      </c>
      <c r="CQ16">
        <v>10</v>
      </c>
      <c r="CR16">
        <v>8</v>
      </c>
      <c r="CS16">
        <v>9</v>
      </c>
      <c r="CT16">
        <v>9</v>
      </c>
      <c r="CU16">
        <v>7</v>
      </c>
      <c r="CV16">
        <v>10</v>
      </c>
      <c r="CW16">
        <v>10</v>
      </c>
      <c r="CX16">
        <v>10</v>
      </c>
      <c r="CY16">
        <v>8</v>
      </c>
      <c r="CZ16">
        <v>10</v>
      </c>
      <c r="DA16">
        <v>10</v>
      </c>
      <c r="DB16">
        <v>7</v>
      </c>
      <c r="DC16">
        <v>9</v>
      </c>
      <c r="DD16">
        <v>9</v>
      </c>
      <c r="DE16">
        <v>9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4</v>
      </c>
      <c r="DL16">
        <v>4</v>
      </c>
      <c r="DM16">
        <v>4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4</v>
      </c>
      <c r="DT16">
        <v>5</v>
      </c>
      <c r="DU16">
        <v>4</v>
      </c>
      <c r="DV16">
        <v>4</v>
      </c>
      <c r="DW16">
        <v>4</v>
      </c>
      <c r="DX16">
        <v>3</v>
      </c>
      <c r="DY16">
        <v>4</v>
      </c>
      <c r="DZ16">
        <v>4</v>
      </c>
      <c r="EA16">
        <v>4</v>
      </c>
      <c r="EB16">
        <v>4</v>
      </c>
      <c r="EC16">
        <v>4</v>
      </c>
      <c r="ED16">
        <v>4</v>
      </c>
      <c r="EE16">
        <v>4</v>
      </c>
      <c r="EF16">
        <v>4</v>
      </c>
      <c r="EG16">
        <v>4</v>
      </c>
      <c r="EH16">
        <v>4</v>
      </c>
      <c r="EI16">
        <v>4</v>
      </c>
      <c r="EJ16">
        <v>5</v>
      </c>
      <c r="EK16">
        <v>5</v>
      </c>
      <c r="EL16">
        <v>4</v>
      </c>
      <c r="EM16">
        <v>4</v>
      </c>
      <c r="EN16">
        <v>3</v>
      </c>
      <c r="EO16">
        <v>4</v>
      </c>
    </row>
    <row r="17" spans="1:145" x14ac:dyDescent="0.2">
      <c r="A17" s="1">
        <f t="shared" si="0"/>
        <v>44697.5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4</v>
      </c>
      <c r="S17">
        <v>3</v>
      </c>
      <c r="T17">
        <v>4</v>
      </c>
      <c r="U17">
        <v>4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4</v>
      </c>
      <c r="AE17">
        <v>4</v>
      </c>
      <c r="AF17">
        <v>4</v>
      </c>
      <c r="AG17">
        <v>3</v>
      </c>
      <c r="AH17">
        <v>3</v>
      </c>
      <c r="AI17">
        <v>4</v>
      </c>
      <c r="AJ17">
        <v>3</v>
      </c>
      <c r="AK17">
        <v>3</v>
      </c>
      <c r="AL17">
        <v>6</v>
      </c>
      <c r="AM17">
        <v>5</v>
      </c>
      <c r="AN17">
        <v>8</v>
      </c>
      <c r="AO17">
        <v>7</v>
      </c>
      <c r="AP17">
        <v>5</v>
      </c>
      <c r="AQ17">
        <v>6</v>
      </c>
      <c r="AR17">
        <v>8</v>
      </c>
      <c r="AS17">
        <v>10</v>
      </c>
      <c r="AT17">
        <v>6</v>
      </c>
      <c r="AU17">
        <v>8</v>
      </c>
      <c r="AV17">
        <v>9</v>
      </c>
      <c r="AW17">
        <v>10</v>
      </c>
      <c r="AX17">
        <v>5</v>
      </c>
      <c r="AY17">
        <v>10</v>
      </c>
      <c r="AZ17">
        <v>5</v>
      </c>
      <c r="BA17">
        <v>5</v>
      </c>
      <c r="BB17">
        <v>5</v>
      </c>
      <c r="BC17">
        <v>9</v>
      </c>
      <c r="BD17">
        <v>5</v>
      </c>
      <c r="BE17">
        <v>7</v>
      </c>
      <c r="BF17">
        <v>4</v>
      </c>
      <c r="BG17">
        <v>10</v>
      </c>
      <c r="BH17">
        <v>8</v>
      </c>
      <c r="BI17">
        <v>6</v>
      </c>
      <c r="BJ17">
        <v>6</v>
      </c>
      <c r="BK17">
        <v>7</v>
      </c>
      <c r="BL17">
        <v>9</v>
      </c>
      <c r="BM17">
        <v>7</v>
      </c>
      <c r="BN17">
        <v>7</v>
      </c>
      <c r="BO17">
        <v>7</v>
      </c>
      <c r="BP17">
        <v>7</v>
      </c>
      <c r="BQ17">
        <v>6</v>
      </c>
      <c r="BR17">
        <v>10</v>
      </c>
      <c r="BS17">
        <v>7</v>
      </c>
      <c r="BT17">
        <v>4</v>
      </c>
      <c r="BU17">
        <v>6</v>
      </c>
      <c r="BV17">
        <v>10</v>
      </c>
      <c r="BW17">
        <v>8</v>
      </c>
      <c r="BX17">
        <v>9</v>
      </c>
      <c r="BY17">
        <v>9</v>
      </c>
      <c r="BZ17">
        <v>9</v>
      </c>
      <c r="CA17">
        <v>8</v>
      </c>
      <c r="CB17">
        <v>9</v>
      </c>
      <c r="CC17">
        <v>8</v>
      </c>
      <c r="CD17">
        <v>7</v>
      </c>
      <c r="CE17">
        <v>10</v>
      </c>
      <c r="CF17">
        <v>8</v>
      </c>
      <c r="CG17">
        <v>8</v>
      </c>
      <c r="CH17">
        <v>8</v>
      </c>
      <c r="CI17">
        <v>8</v>
      </c>
      <c r="CJ17">
        <v>10</v>
      </c>
      <c r="CK17">
        <v>10</v>
      </c>
      <c r="CL17">
        <v>6</v>
      </c>
      <c r="CM17">
        <v>8</v>
      </c>
      <c r="CN17">
        <v>10</v>
      </c>
      <c r="CO17">
        <v>9</v>
      </c>
      <c r="CP17">
        <v>10</v>
      </c>
      <c r="CQ17">
        <v>10</v>
      </c>
      <c r="CR17">
        <v>7</v>
      </c>
      <c r="CS17">
        <v>9</v>
      </c>
      <c r="CT17">
        <v>9</v>
      </c>
      <c r="CU17">
        <v>7</v>
      </c>
      <c r="CV17">
        <v>10</v>
      </c>
      <c r="CW17">
        <v>10</v>
      </c>
      <c r="CX17">
        <v>9</v>
      </c>
      <c r="CY17">
        <v>8</v>
      </c>
      <c r="CZ17">
        <v>10</v>
      </c>
      <c r="DA17">
        <v>10</v>
      </c>
      <c r="DB17">
        <v>7</v>
      </c>
      <c r="DC17">
        <v>9</v>
      </c>
      <c r="DD17">
        <v>9</v>
      </c>
      <c r="DE17">
        <v>9</v>
      </c>
      <c r="DF17">
        <v>4</v>
      </c>
      <c r="DG17">
        <v>4</v>
      </c>
      <c r="DH17">
        <v>4</v>
      </c>
      <c r="DI17">
        <v>4</v>
      </c>
      <c r="DJ17">
        <v>3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5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5</v>
      </c>
      <c r="EK17">
        <v>5</v>
      </c>
      <c r="EL17">
        <v>4</v>
      </c>
      <c r="EM17">
        <v>4</v>
      </c>
      <c r="EN17">
        <v>4</v>
      </c>
      <c r="EO17">
        <v>4</v>
      </c>
    </row>
    <row r="18" spans="1:145" x14ac:dyDescent="0.2">
      <c r="A18" s="1">
        <f t="shared" si="0"/>
        <v>44698.5</v>
      </c>
      <c r="B18">
        <v>3</v>
      </c>
      <c r="C18">
        <v>4</v>
      </c>
      <c r="D18">
        <v>3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4</v>
      </c>
      <c r="S18">
        <v>3</v>
      </c>
      <c r="T18">
        <v>4</v>
      </c>
      <c r="U18">
        <v>4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5</v>
      </c>
      <c r="AE18">
        <v>4</v>
      </c>
      <c r="AF18">
        <v>4</v>
      </c>
      <c r="AG18">
        <v>3</v>
      </c>
      <c r="AH18">
        <v>4</v>
      </c>
      <c r="AI18">
        <v>4</v>
      </c>
      <c r="AJ18">
        <v>3</v>
      </c>
      <c r="AK18">
        <v>3</v>
      </c>
      <c r="AL18">
        <v>6</v>
      </c>
      <c r="AM18">
        <v>5</v>
      </c>
      <c r="AN18">
        <v>9</v>
      </c>
      <c r="AO18">
        <v>8</v>
      </c>
      <c r="AP18">
        <v>5</v>
      </c>
      <c r="AQ18">
        <v>7</v>
      </c>
      <c r="AR18">
        <v>8</v>
      </c>
      <c r="AS18">
        <v>10</v>
      </c>
      <c r="AT18">
        <v>6</v>
      </c>
      <c r="AU18">
        <v>8</v>
      </c>
      <c r="AV18">
        <v>9</v>
      </c>
      <c r="AW18">
        <v>10</v>
      </c>
      <c r="AX18">
        <v>5</v>
      </c>
      <c r="AY18">
        <v>10</v>
      </c>
      <c r="AZ18">
        <v>6</v>
      </c>
      <c r="BA18">
        <v>5</v>
      </c>
      <c r="BB18">
        <v>5</v>
      </c>
      <c r="BC18">
        <v>9</v>
      </c>
      <c r="BD18">
        <v>5</v>
      </c>
      <c r="BE18">
        <v>7</v>
      </c>
      <c r="BF18">
        <v>4</v>
      </c>
      <c r="BG18">
        <v>10</v>
      </c>
      <c r="BH18">
        <v>8</v>
      </c>
      <c r="BI18">
        <v>6</v>
      </c>
      <c r="BJ18">
        <v>6</v>
      </c>
      <c r="BK18">
        <v>7</v>
      </c>
      <c r="BL18">
        <v>9</v>
      </c>
      <c r="BM18">
        <v>7</v>
      </c>
      <c r="BN18">
        <v>7</v>
      </c>
      <c r="BO18">
        <v>7</v>
      </c>
      <c r="BP18">
        <v>7</v>
      </c>
      <c r="BQ18">
        <v>6</v>
      </c>
      <c r="BR18">
        <v>10</v>
      </c>
      <c r="BS18">
        <v>7</v>
      </c>
      <c r="BT18">
        <v>4</v>
      </c>
      <c r="BU18">
        <v>6</v>
      </c>
      <c r="BV18">
        <v>10</v>
      </c>
      <c r="BW18">
        <v>7</v>
      </c>
      <c r="BX18">
        <v>9</v>
      </c>
      <c r="BY18">
        <v>9</v>
      </c>
      <c r="BZ18">
        <v>9</v>
      </c>
      <c r="CA18">
        <v>8</v>
      </c>
      <c r="CB18">
        <v>8</v>
      </c>
      <c r="CC18">
        <v>8</v>
      </c>
      <c r="CD18">
        <v>7</v>
      </c>
      <c r="CE18">
        <v>10</v>
      </c>
      <c r="CF18">
        <v>8</v>
      </c>
      <c r="CG18">
        <v>8</v>
      </c>
      <c r="CH18">
        <v>8</v>
      </c>
      <c r="CI18">
        <v>8</v>
      </c>
      <c r="CJ18">
        <v>10</v>
      </c>
      <c r="CK18">
        <v>10</v>
      </c>
      <c r="CL18">
        <v>6</v>
      </c>
      <c r="CM18">
        <v>8</v>
      </c>
      <c r="CN18">
        <v>10</v>
      </c>
      <c r="CO18">
        <v>9</v>
      </c>
      <c r="CP18">
        <v>10</v>
      </c>
      <c r="CQ18">
        <v>10</v>
      </c>
      <c r="CR18">
        <v>7</v>
      </c>
      <c r="CS18">
        <v>9</v>
      </c>
      <c r="CT18">
        <v>9</v>
      </c>
      <c r="CU18">
        <v>6</v>
      </c>
      <c r="CV18">
        <v>10</v>
      </c>
      <c r="CW18">
        <v>10</v>
      </c>
      <c r="CX18">
        <v>9</v>
      </c>
      <c r="CY18">
        <v>8</v>
      </c>
      <c r="CZ18">
        <v>10</v>
      </c>
      <c r="DA18">
        <v>10</v>
      </c>
      <c r="DB18">
        <v>7</v>
      </c>
      <c r="DC18">
        <v>9</v>
      </c>
      <c r="DD18">
        <v>9</v>
      </c>
      <c r="DE18">
        <v>9</v>
      </c>
      <c r="DF18">
        <v>4</v>
      </c>
      <c r="DG18">
        <v>4</v>
      </c>
      <c r="DH18">
        <v>4</v>
      </c>
      <c r="DI18">
        <v>4</v>
      </c>
      <c r="DJ18">
        <v>3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5</v>
      </c>
      <c r="DU18">
        <v>5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5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5</v>
      </c>
      <c r="EK18">
        <v>5</v>
      </c>
      <c r="EL18">
        <v>4</v>
      </c>
      <c r="EM18">
        <v>4</v>
      </c>
      <c r="EN18">
        <v>4</v>
      </c>
      <c r="EO18">
        <v>4</v>
      </c>
    </row>
    <row r="19" spans="1:145" x14ac:dyDescent="0.2">
      <c r="A19" s="1">
        <f t="shared" si="0"/>
        <v>44699.5</v>
      </c>
      <c r="B19">
        <v>3</v>
      </c>
      <c r="C19">
        <v>4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5</v>
      </c>
      <c r="K19">
        <v>4</v>
      </c>
      <c r="L19">
        <v>4</v>
      </c>
      <c r="M19">
        <v>3</v>
      </c>
      <c r="N19">
        <v>3</v>
      </c>
      <c r="O19">
        <v>3</v>
      </c>
      <c r="P19">
        <v>3</v>
      </c>
      <c r="Q19">
        <v>3</v>
      </c>
      <c r="R19">
        <v>4</v>
      </c>
      <c r="S19">
        <v>3</v>
      </c>
      <c r="T19">
        <v>4</v>
      </c>
      <c r="U19">
        <v>4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5</v>
      </c>
      <c r="AE19">
        <v>4</v>
      </c>
      <c r="AF19">
        <v>4</v>
      </c>
      <c r="AG19">
        <v>3</v>
      </c>
      <c r="AH19">
        <v>4</v>
      </c>
      <c r="AI19">
        <v>4</v>
      </c>
      <c r="AJ19">
        <v>3</v>
      </c>
      <c r="AK19">
        <v>3</v>
      </c>
      <c r="AL19">
        <v>6</v>
      </c>
      <c r="AM19">
        <v>5</v>
      </c>
      <c r="AN19">
        <v>9</v>
      </c>
      <c r="AO19">
        <v>8</v>
      </c>
      <c r="AP19">
        <v>5</v>
      </c>
      <c r="AQ19">
        <v>7</v>
      </c>
      <c r="AR19">
        <v>8</v>
      </c>
      <c r="AS19">
        <v>11</v>
      </c>
      <c r="AT19">
        <v>7</v>
      </c>
      <c r="AU19">
        <v>8</v>
      </c>
      <c r="AV19">
        <v>9</v>
      </c>
      <c r="AW19">
        <v>10</v>
      </c>
      <c r="AX19">
        <v>5</v>
      </c>
      <c r="AY19">
        <v>10</v>
      </c>
      <c r="AZ19">
        <v>6</v>
      </c>
      <c r="BA19">
        <v>5</v>
      </c>
      <c r="BB19">
        <v>6</v>
      </c>
      <c r="BC19">
        <v>10</v>
      </c>
      <c r="BD19">
        <v>5</v>
      </c>
      <c r="BE19">
        <v>7</v>
      </c>
      <c r="BF19">
        <v>4</v>
      </c>
      <c r="BG19">
        <v>10</v>
      </c>
      <c r="BH19">
        <v>8</v>
      </c>
      <c r="BI19">
        <v>6</v>
      </c>
      <c r="BJ19">
        <v>6</v>
      </c>
      <c r="BK19">
        <v>7</v>
      </c>
      <c r="BL19">
        <v>9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10</v>
      </c>
      <c r="BS19">
        <v>7</v>
      </c>
      <c r="BT19">
        <v>5</v>
      </c>
      <c r="BU19">
        <v>6</v>
      </c>
      <c r="BV19">
        <v>10</v>
      </c>
      <c r="BW19">
        <v>7</v>
      </c>
      <c r="BX19">
        <v>9</v>
      </c>
      <c r="BY19">
        <v>9</v>
      </c>
      <c r="BZ19">
        <v>9</v>
      </c>
      <c r="CA19">
        <v>8</v>
      </c>
      <c r="CB19">
        <v>8</v>
      </c>
      <c r="CC19">
        <v>7</v>
      </c>
      <c r="CD19">
        <v>7</v>
      </c>
      <c r="CE19">
        <v>10</v>
      </c>
      <c r="CF19">
        <v>8</v>
      </c>
      <c r="CG19">
        <v>8</v>
      </c>
      <c r="CH19">
        <v>8</v>
      </c>
      <c r="CI19">
        <v>8</v>
      </c>
      <c r="CJ19">
        <v>10</v>
      </c>
      <c r="CK19">
        <v>10</v>
      </c>
      <c r="CL19">
        <v>6</v>
      </c>
      <c r="CM19">
        <v>8</v>
      </c>
      <c r="CN19">
        <v>10</v>
      </c>
      <c r="CO19">
        <v>9</v>
      </c>
      <c r="CP19">
        <v>10</v>
      </c>
      <c r="CQ19">
        <v>10</v>
      </c>
      <c r="CR19">
        <v>7</v>
      </c>
      <c r="CS19">
        <v>9</v>
      </c>
      <c r="CT19">
        <v>9</v>
      </c>
      <c r="CU19">
        <v>6</v>
      </c>
      <c r="CV19">
        <v>10</v>
      </c>
      <c r="CW19">
        <v>10</v>
      </c>
      <c r="CX19">
        <v>9</v>
      </c>
      <c r="CY19">
        <v>8</v>
      </c>
      <c r="CZ19">
        <v>10</v>
      </c>
      <c r="DA19">
        <v>9</v>
      </c>
      <c r="DB19">
        <v>6</v>
      </c>
      <c r="DC19">
        <v>9</v>
      </c>
      <c r="DD19">
        <v>9</v>
      </c>
      <c r="DE19">
        <v>9</v>
      </c>
      <c r="DF19">
        <v>4</v>
      </c>
      <c r="DG19">
        <v>4</v>
      </c>
      <c r="DH19">
        <v>4</v>
      </c>
      <c r="DI19">
        <v>4</v>
      </c>
      <c r="DJ19">
        <v>3</v>
      </c>
      <c r="DK19">
        <v>4</v>
      </c>
      <c r="DL19">
        <v>4</v>
      </c>
      <c r="DM19">
        <v>4</v>
      </c>
      <c r="DN19">
        <v>4</v>
      </c>
      <c r="DO19">
        <v>4</v>
      </c>
      <c r="DP19">
        <v>5</v>
      </c>
      <c r="DQ19">
        <v>4</v>
      </c>
      <c r="DR19">
        <v>4</v>
      </c>
      <c r="DS19">
        <v>4</v>
      </c>
      <c r="DT19">
        <v>5</v>
      </c>
      <c r="DU19">
        <v>5</v>
      </c>
      <c r="DV19">
        <v>4</v>
      </c>
      <c r="DW19">
        <v>5</v>
      </c>
      <c r="DX19">
        <v>4</v>
      </c>
      <c r="DY19">
        <v>4</v>
      </c>
      <c r="DZ19">
        <v>4</v>
      </c>
      <c r="EA19">
        <v>4</v>
      </c>
      <c r="EB19">
        <v>5</v>
      </c>
      <c r="EC19">
        <v>5</v>
      </c>
      <c r="ED19">
        <v>4</v>
      </c>
      <c r="EE19">
        <v>4</v>
      </c>
      <c r="EF19">
        <v>4</v>
      </c>
      <c r="EG19">
        <v>4</v>
      </c>
      <c r="EH19">
        <v>4</v>
      </c>
      <c r="EI19">
        <v>4</v>
      </c>
      <c r="EJ19">
        <v>5</v>
      </c>
      <c r="EK19">
        <v>5</v>
      </c>
      <c r="EL19">
        <v>5</v>
      </c>
      <c r="EM19">
        <v>5</v>
      </c>
      <c r="EN19">
        <v>4</v>
      </c>
      <c r="EO19">
        <v>4</v>
      </c>
    </row>
    <row r="20" spans="1:145" x14ac:dyDescent="0.2">
      <c r="A20" s="1">
        <f t="shared" si="0"/>
        <v>44700.5</v>
      </c>
      <c r="B20">
        <v>3</v>
      </c>
      <c r="C20">
        <v>4</v>
      </c>
      <c r="D20">
        <v>3</v>
      </c>
      <c r="E20">
        <v>4</v>
      </c>
      <c r="F20">
        <v>2</v>
      </c>
      <c r="G20">
        <v>3</v>
      </c>
      <c r="H20">
        <v>3</v>
      </c>
      <c r="I20">
        <v>3</v>
      </c>
      <c r="J20">
        <v>5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3</v>
      </c>
      <c r="T20">
        <v>5</v>
      </c>
      <c r="U20">
        <v>4</v>
      </c>
      <c r="V20">
        <v>4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4</v>
      </c>
      <c r="AG20">
        <v>3</v>
      </c>
      <c r="AH20">
        <v>4</v>
      </c>
      <c r="AI20">
        <v>4</v>
      </c>
      <c r="AJ20">
        <v>4</v>
      </c>
      <c r="AK20">
        <v>3</v>
      </c>
      <c r="AL20">
        <v>6</v>
      </c>
      <c r="AM20">
        <v>5</v>
      </c>
      <c r="AN20">
        <v>9</v>
      </c>
      <c r="AO20">
        <v>8</v>
      </c>
      <c r="AP20">
        <v>6</v>
      </c>
      <c r="AQ20">
        <v>7</v>
      </c>
      <c r="AR20">
        <v>8</v>
      </c>
      <c r="AS20">
        <v>11</v>
      </c>
      <c r="AT20">
        <v>7</v>
      </c>
      <c r="AU20">
        <v>9</v>
      </c>
      <c r="AV20">
        <v>9</v>
      </c>
      <c r="AW20">
        <v>10</v>
      </c>
      <c r="AX20">
        <v>5</v>
      </c>
      <c r="AY20">
        <v>10</v>
      </c>
      <c r="AZ20">
        <v>6</v>
      </c>
      <c r="BA20">
        <v>5</v>
      </c>
      <c r="BB20">
        <v>6</v>
      </c>
      <c r="BC20">
        <v>10</v>
      </c>
      <c r="BD20">
        <v>6</v>
      </c>
      <c r="BE20">
        <v>7</v>
      </c>
      <c r="BF20">
        <v>5</v>
      </c>
      <c r="BG20">
        <v>10</v>
      </c>
      <c r="BH20">
        <v>9</v>
      </c>
      <c r="BI20">
        <v>6</v>
      </c>
      <c r="BJ20">
        <v>6</v>
      </c>
      <c r="BK20">
        <v>7</v>
      </c>
      <c r="BL20">
        <v>9</v>
      </c>
      <c r="BM20">
        <v>8</v>
      </c>
      <c r="BN20">
        <v>7</v>
      </c>
      <c r="BO20">
        <v>7</v>
      </c>
      <c r="BP20">
        <v>7</v>
      </c>
      <c r="BQ20">
        <v>7</v>
      </c>
      <c r="BR20">
        <v>11</v>
      </c>
      <c r="BS20">
        <v>7</v>
      </c>
      <c r="BT20">
        <v>5</v>
      </c>
      <c r="BU20">
        <v>6</v>
      </c>
      <c r="BV20">
        <v>9</v>
      </c>
      <c r="BW20">
        <v>7</v>
      </c>
      <c r="BX20">
        <v>9</v>
      </c>
      <c r="BY20">
        <v>9</v>
      </c>
      <c r="BZ20">
        <v>9</v>
      </c>
      <c r="CA20">
        <v>8</v>
      </c>
      <c r="CB20">
        <v>8</v>
      </c>
      <c r="CC20">
        <v>7</v>
      </c>
      <c r="CD20">
        <v>7</v>
      </c>
      <c r="CE20">
        <v>10</v>
      </c>
      <c r="CF20">
        <v>8</v>
      </c>
      <c r="CG20">
        <v>8</v>
      </c>
      <c r="CH20">
        <v>8</v>
      </c>
      <c r="CI20">
        <v>8</v>
      </c>
      <c r="CJ20">
        <v>10</v>
      </c>
      <c r="CK20">
        <v>10</v>
      </c>
      <c r="CL20">
        <v>6</v>
      </c>
      <c r="CM20">
        <v>8</v>
      </c>
      <c r="CN20">
        <v>10</v>
      </c>
      <c r="CO20">
        <v>9</v>
      </c>
      <c r="CP20">
        <v>10</v>
      </c>
      <c r="CQ20">
        <v>10</v>
      </c>
      <c r="CR20">
        <v>7</v>
      </c>
      <c r="CS20">
        <v>9</v>
      </c>
      <c r="CT20">
        <v>9</v>
      </c>
      <c r="CU20">
        <v>6</v>
      </c>
      <c r="CV20">
        <v>10</v>
      </c>
      <c r="CW20">
        <v>10</v>
      </c>
      <c r="CX20">
        <v>9</v>
      </c>
      <c r="CY20">
        <v>8</v>
      </c>
      <c r="CZ20">
        <v>10</v>
      </c>
      <c r="DA20">
        <v>9</v>
      </c>
      <c r="DB20">
        <v>6</v>
      </c>
      <c r="DC20">
        <v>9</v>
      </c>
      <c r="DD20">
        <v>9</v>
      </c>
      <c r="DE20">
        <v>9</v>
      </c>
      <c r="DF20">
        <v>4</v>
      </c>
      <c r="DG20">
        <v>4</v>
      </c>
      <c r="DH20">
        <v>4</v>
      </c>
      <c r="DI20">
        <v>4</v>
      </c>
      <c r="DJ20">
        <v>3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5</v>
      </c>
      <c r="DQ20">
        <v>5</v>
      </c>
      <c r="DR20">
        <v>4</v>
      </c>
      <c r="DS20">
        <v>4</v>
      </c>
      <c r="DT20">
        <v>5</v>
      </c>
      <c r="DU20">
        <v>5</v>
      </c>
      <c r="DV20">
        <v>4</v>
      </c>
      <c r="DW20">
        <v>5</v>
      </c>
      <c r="DX20">
        <v>4</v>
      </c>
      <c r="DY20">
        <v>4</v>
      </c>
      <c r="DZ20">
        <v>4</v>
      </c>
      <c r="EA20">
        <v>4</v>
      </c>
      <c r="EB20">
        <v>5</v>
      </c>
      <c r="EC20">
        <v>5</v>
      </c>
      <c r="ED20">
        <v>5</v>
      </c>
      <c r="EE20">
        <v>5</v>
      </c>
      <c r="EF20">
        <v>4</v>
      </c>
      <c r="EG20">
        <v>4</v>
      </c>
      <c r="EH20">
        <v>4</v>
      </c>
      <c r="EI20">
        <v>4</v>
      </c>
      <c r="EJ20">
        <v>5</v>
      </c>
      <c r="EK20">
        <v>5</v>
      </c>
      <c r="EL20">
        <v>5</v>
      </c>
      <c r="EM20">
        <v>5</v>
      </c>
      <c r="EN20">
        <v>4</v>
      </c>
      <c r="EO20">
        <v>4</v>
      </c>
    </row>
    <row r="21" spans="1:145" x14ac:dyDescent="0.2">
      <c r="A21" s="1">
        <f t="shared" si="0"/>
        <v>44701.5</v>
      </c>
      <c r="B21">
        <v>3</v>
      </c>
      <c r="C21">
        <v>4</v>
      </c>
      <c r="D21">
        <v>4</v>
      </c>
      <c r="E21">
        <v>4</v>
      </c>
      <c r="F21">
        <v>2</v>
      </c>
      <c r="G21">
        <v>3</v>
      </c>
      <c r="H21">
        <v>3</v>
      </c>
      <c r="I21">
        <v>3</v>
      </c>
      <c r="J21">
        <v>5</v>
      </c>
      <c r="K21">
        <v>4</v>
      </c>
      <c r="L21">
        <v>4</v>
      </c>
      <c r="M21">
        <v>3</v>
      </c>
      <c r="N21">
        <v>3</v>
      </c>
      <c r="O21">
        <v>4</v>
      </c>
      <c r="P21">
        <v>3</v>
      </c>
      <c r="Q21">
        <v>3</v>
      </c>
      <c r="R21">
        <v>4</v>
      </c>
      <c r="S21">
        <v>3</v>
      </c>
      <c r="T21">
        <v>5</v>
      </c>
      <c r="U21">
        <v>4</v>
      </c>
      <c r="V21">
        <v>4</v>
      </c>
      <c r="W21">
        <v>3</v>
      </c>
      <c r="X21">
        <v>3</v>
      </c>
      <c r="Y21">
        <v>4</v>
      </c>
      <c r="Z21">
        <v>3</v>
      </c>
      <c r="AA21">
        <v>3</v>
      </c>
      <c r="AB21">
        <v>3</v>
      </c>
      <c r="AC21">
        <v>3</v>
      </c>
      <c r="AD21">
        <v>5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6</v>
      </c>
      <c r="AM21">
        <v>5</v>
      </c>
      <c r="AN21">
        <v>9</v>
      </c>
      <c r="AO21">
        <v>8</v>
      </c>
      <c r="AP21">
        <v>6</v>
      </c>
      <c r="AQ21">
        <v>7</v>
      </c>
      <c r="AR21">
        <v>8</v>
      </c>
      <c r="AS21">
        <v>12</v>
      </c>
      <c r="AT21">
        <v>7</v>
      </c>
      <c r="AU21">
        <v>9</v>
      </c>
      <c r="AV21">
        <v>9</v>
      </c>
      <c r="AW21">
        <v>11</v>
      </c>
      <c r="AX21">
        <v>6</v>
      </c>
      <c r="AY21">
        <v>10</v>
      </c>
      <c r="AZ21">
        <v>7</v>
      </c>
      <c r="BA21">
        <v>5</v>
      </c>
      <c r="BB21">
        <v>6</v>
      </c>
      <c r="BC21">
        <v>10</v>
      </c>
      <c r="BD21">
        <v>6</v>
      </c>
      <c r="BE21">
        <v>7</v>
      </c>
      <c r="BF21">
        <v>5</v>
      </c>
      <c r="BG21">
        <v>10</v>
      </c>
      <c r="BH21">
        <v>9</v>
      </c>
      <c r="BI21">
        <v>7</v>
      </c>
      <c r="BJ21">
        <v>6</v>
      </c>
      <c r="BK21">
        <v>7</v>
      </c>
      <c r="BL21">
        <v>9</v>
      </c>
      <c r="BM21">
        <v>8</v>
      </c>
      <c r="BN21">
        <v>7</v>
      </c>
      <c r="BO21">
        <v>8</v>
      </c>
      <c r="BP21">
        <v>7</v>
      </c>
      <c r="BQ21">
        <v>7</v>
      </c>
      <c r="BR21">
        <v>11</v>
      </c>
      <c r="BS21">
        <v>8</v>
      </c>
      <c r="BT21">
        <v>5</v>
      </c>
      <c r="BU21">
        <v>6</v>
      </c>
      <c r="BV21">
        <v>9</v>
      </c>
      <c r="BW21">
        <v>7</v>
      </c>
      <c r="BX21">
        <v>9</v>
      </c>
      <c r="BY21">
        <v>9</v>
      </c>
      <c r="BZ21">
        <v>9</v>
      </c>
      <c r="CA21">
        <v>8</v>
      </c>
      <c r="CB21">
        <v>8</v>
      </c>
      <c r="CC21">
        <v>7</v>
      </c>
      <c r="CD21">
        <v>7</v>
      </c>
      <c r="CE21">
        <v>10</v>
      </c>
      <c r="CF21">
        <v>8</v>
      </c>
      <c r="CG21">
        <v>8</v>
      </c>
      <c r="CH21">
        <v>8</v>
      </c>
      <c r="CI21">
        <v>8</v>
      </c>
      <c r="CJ21">
        <v>10</v>
      </c>
      <c r="CK21">
        <v>10</v>
      </c>
      <c r="CL21">
        <v>6</v>
      </c>
      <c r="CM21">
        <v>8</v>
      </c>
      <c r="CN21">
        <v>10</v>
      </c>
      <c r="CO21">
        <v>9</v>
      </c>
      <c r="CP21">
        <v>10</v>
      </c>
      <c r="CQ21">
        <v>10</v>
      </c>
      <c r="CR21">
        <v>7</v>
      </c>
      <c r="CS21">
        <v>8</v>
      </c>
      <c r="CT21">
        <v>9</v>
      </c>
      <c r="CU21">
        <v>6</v>
      </c>
      <c r="CV21">
        <v>10</v>
      </c>
      <c r="CW21">
        <v>10</v>
      </c>
      <c r="CX21">
        <v>9</v>
      </c>
      <c r="CY21">
        <v>8</v>
      </c>
      <c r="CZ21">
        <v>10</v>
      </c>
      <c r="DA21">
        <v>9</v>
      </c>
      <c r="DB21">
        <v>6</v>
      </c>
      <c r="DC21">
        <v>9</v>
      </c>
      <c r="DD21">
        <v>9</v>
      </c>
      <c r="DE21">
        <v>9</v>
      </c>
      <c r="DF21">
        <v>4</v>
      </c>
      <c r="DG21">
        <v>4</v>
      </c>
      <c r="DH21">
        <v>5</v>
      </c>
      <c r="DI21">
        <v>4</v>
      </c>
      <c r="DJ21">
        <v>2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5</v>
      </c>
      <c r="DQ21">
        <v>5</v>
      </c>
      <c r="DR21">
        <v>5</v>
      </c>
      <c r="DS21">
        <v>4</v>
      </c>
      <c r="DT21">
        <v>5</v>
      </c>
      <c r="DU21">
        <v>5</v>
      </c>
      <c r="DV21">
        <v>4</v>
      </c>
      <c r="DW21">
        <v>5</v>
      </c>
      <c r="DX21">
        <v>4</v>
      </c>
      <c r="DY21">
        <v>4</v>
      </c>
      <c r="DZ21">
        <v>4</v>
      </c>
      <c r="EA21">
        <v>4</v>
      </c>
      <c r="EB21">
        <v>5</v>
      </c>
      <c r="EC21">
        <v>5</v>
      </c>
      <c r="ED21">
        <v>5</v>
      </c>
      <c r="EE21">
        <v>5</v>
      </c>
      <c r="EF21">
        <v>5</v>
      </c>
      <c r="EG21">
        <v>4</v>
      </c>
      <c r="EH21">
        <v>4</v>
      </c>
      <c r="EI21">
        <v>4</v>
      </c>
      <c r="EJ21">
        <v>5</v>
      </c>
      <c r="EK21">
        <v>5</v>
      </c>
      <c r="EL21">
        <v>5</v>
      </c>
      <c r="EM21">
        <v>5</v>
      </c>
      <c r="EN21">
        <v>5</v>
      </c>
      <c r="EO21">
        <v>4</v>
      </c>
    </row>
    <row r="22" spans="1:145" x14ac:dyDescent="0.2">
      <c r="A22" s="1">
        <f t="shared" si="0"/>
        <v>44702.5</v>
      </c>
      <c r="B22">
        <v>3</v>
      </c>
      <c r="C22">
        <v>4</v>
      </c>
      <c r="D22">
        <v>4</v>
      </c>
      <c r="E22">
        <v>4</v>
      </c>
      <c r="F22">
        <v>2</v>
      </c>
      <c r="G22">
        <v>3</v>
      </c>
      <c r="H22">
        <v>3</v>
      </c>
      <c r="I22">
        <v>3</v>
      </c>
      <c r="J22">
        <v>5</v>
      </c>
      <c r="K22">
        <v>4</v>
      </c>
      <c r="L22">
        <v>4</v>
      </c>
      <c r="M22">
        <v>3</v>
      </c>
      <c r="N22">
        <v>3</v>
      </c>
      <c r="O22">
        <v>4</v>
      </c>
      <c r="P22">
        <v>3</v>
      </c>
      <c r="Q22">
        <v>3</v>
      </c>
      <c r="R22">
        <v>4</v>
      </c>
      <c r="S22">
        <v>3</v>
      </c>
      <c r="T22">
        <v>5</v>
      </c>
      <c r="U22">
        <v>4</v>
      </c>
      <c r="V22">
        <v>4</v>
      </c>
      <c r="W22">
        <v>3</v>
      </c>
      <c r="X22">
        <v>3</v>
      </c>
      <c r="Y22">
        <v>4</v>
      </c>
      <c r="Z22">
        <v>3</v>
      </c>
      <c r="AA22">
        <v>3</v>
      </c>
      <c r="AB22">
        <v>3</v>
      </c>
      <c r="AC22">
        <v>3</v>
      </c>
      <c r="AD22">
        <v>5</v>
      </c>
      <c r="AE22">
        <v>4</v>
      </c>
      <c r="AF22">
        <v>4</v>
      </c>
      <c r="AG22">
        <v>3</v>
      </c>
      <c r="AH22">
        <v>4</v>
      </c>
      <c r="AI22">
        <v>4</v>
      </c>
      <c r="AJ22">
        <v>4</v>
      </c>
      <c r="AK22">
        <v>3</v>
      </c>
      <c r="AL22">
        <v>6</v>
      </c>
      <c r="AM22">
        <v>5</v>
      </c>
      <c r="AN22">
        <v>9</v>
      </c>
      <c r="AO22">
        <v>9</v>
      </c>
      <c r="AP22">
        <v>6</v>
      </c>
      <c r="AQ22">
        <v>7</v>
      </c>
      <c r="AR22">
        <v>8</v>
      </c>
      <c r="AS22">
        <v>12</v>
      </c>
      <c r="AT22">
        <v>7</v>
      </c>
      <c r="AU22">
        <v>9</v>
      </c>
      <c r="AV22">
        <v>9</v>
      </c>
      <c r="AW22">
        <v>11</v>
      </c>
      <c r="AX22">
        <v>6</v>
      </c>
      <c r="AY22">
        <v>10</v>
      </c>
      <c r="AZ22">
        <v>7</v>
      </c>
      <c r="BA22">
        <v>5</v>
      </c>
      <c r="BB22">
        <v>6</v>
      </c>
      <c r="BC22">
        <v>11</v>
      </c>
      <c r="BD22">
        <v>6</v>
      </c>
      <c r="BE22">
        <v>7</v>
      </c>
      <c r="BF22">
        <v>5</v>
      </c>
      <c r="BG22">
        <v>10</v>
      </c>
      <c r="BH22">
        <v>9</v>
      </c>
      <c r="BI22">
        <v>7</v>
      </c>
      <c r="BJ22">
        <v>6</v>
      </c>
      <c r="BK22">
        <v>7</v>
      </c>
      <c r="BL22">
        <v>9</v>
      </c>
      <c r="BM22">
        <v>8</v>
      </c>
      <c r="BN22">
        <v>7</v>
      </c>
      <c r="BO22">
        <v>8</v>
      </c>
      <c r="BP22">
        <v>7</v>
      </c>
      <c r="BQ22">
        <v>7</v>
      </c>
      <c r="BR22">
        <v>12</v>
      </c>
      <c r="BS22">
        <v>8</v>
      </c>
      <c r="BT22">
        <v>5</v>
      </c>
      <c r="BU22">
        <v>6</v>
      </c>
      <c r="BV22">
        <v>9</v>
      </c>
      <c r="BW22">
        <v>7</v>
      </c>
      <c r="BX22">
        <v>9</v>
      </c>
      <c r="BY22">
        <v>9</v>
      </c>
      <c r="BZ22">
        <v>9</v>
      </c>
      <c r="CA22">
        <v>8</v>
      </c>
      <c r="CB22">
        <v>8</v>
      </c>
      <c r="CC22">
        <v>7</v>
      </c>
      <c r="CD22">
        <v>7</v>
      </c>
      <c r="CE22">
        <v>10</v>
      </c>
      <c r="CF22">
        <v>8</v>
      </c>
      <c r="CG22">
        <v>8</v>
      </c>
      <c r="CH22">
        <v>8</v>
      </c>
      <c r="CI22">
        <v>8</v>
      </c>
      <c r="CJ22">
        <v>10</v>
      </c>
      <c r="CK22">
        <v>9</v>
      </c>
      <c r="CL22">
        <v>6</v>
      </c>
      <c r="CM22">
        <v>8</v>
      </c>
      <c r="CN22">
        <v>10</v>
      </c>
      <c r="CO22">
        <v>9</v>
      </c>
      <c r="CP22">
        <v>10</v>
      </c>
      <c r="CQ22">
        <v>9</v>
      </c>
      <c r="CR22">
        <v>7</v>
      </c>
      <c r="CS22">
        <v>8</v>
      </c>
      <c r="CT22">
        <v>9</v>
      </c>
      <c r="CU22">
        <v>6</v>
      </c>
      <c r="CV22">
        <v>10</v>
      </c>
      <c r="CW22">
        <v>10</v>
      </c>
      <c r="CX22">
        <v>9</v>
      </c>
      <c r="CY22">
        <v>8</v>
      </c>
      <c r="CZ22">
        <v>10</v>
      </c>
      <c r="DA22">
        <v>9</v>
      </c>
      <c r="DB22">
        <v>6</v>
      </c>
      <c r="DC22">
        <v>9</v>
      </c>
      <c r="DD22">
        <v>9</v>
      </c>
      <c r="DE22">
        <v>9</v>
      </c>
      <c r="DF22">
        <v>4</v>
      </c>
      <c r="DG22">
        <v>4</v>
      </c>
      <c r="DH22">
        <v>5</v>
      </c>
      <c r="DI22">
        <v>4</v>
      </c>
      <c r="DJ22">
        <v>2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5</v>
      </c>
      <c r="DQ22">
        <v>5</v>
      </c>
      <c r="DR22">
        <v>5</v>
      </c>
      <c r="DS22">
        <v>4</v>
      </c>
      <c r="DT22">
        <v>5</v>
      </c>
      <c r="DU22">
        <v>5</v>
      </c>
      <c r="DV22">
        <v>5</v>
      </c>
      <c r="DW22">
        <v>5</v>
      </c>
      <c r="DX22">
        <v>4</v>
      </c>
      <c r="DY22">
        <v>4</v>
      </c>
      <c r="DZ22">
        <v>4</v>
      </c>
      <c r="EA22">
        <v>4</v>
      </c>
      <c r="EB22">
        <v>5</v>
      </c>
      <c r="EC22">
        <v>5</v>
      </c>
      <c r="ED22">
        <v>5</v>
      </c>
      <c r="EE22">
        <v>5</v>
      </c>
      <c r="EF22">
        <v>5</v>
      </c>
      <c r="EG22">
        <v>4</v>
      </c>
      <c r="EH22">
        <v>4</v>
      </c>
      <c r="EI22">
        <v>4</v>
      </c>
      <c r="EJ22">
        <v>5</v>
      </c>
      <c r="EK22">
        <v>5</v>
      </c>
      <c r="EL22">
        <v>5</v>
      </c>
      <c r="EM22">
        <v>5</v>
      </c>
      <c r="EN22">
        <v>5</v>
      </c>
      <c r="EO22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04B8-A436-A94D-8633-ACB2E88D182E}">
  <dimension ref="A1:S22"/>
  <sheetViews>
    <sheetView workbookViewId="0">
      <selection activeCell="B1" sqref="B1:S1"/>
    </sheetView>
  </sheetViews>
  <sheetFormatPr baseColWidth="10" defaultRowHeight="16" x14ac:dyDescent="0.2"/>
  <cols>
    <col min="1" max="1" width="19.33203125" customWidth="1"/>
  </cols>
  <sheetData>
    <row r="1" spans="1:19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">
      <c r="A2" s="1">
        <v>44682.5</v>
      </c>
      <c r="B2">
        <f>AVERAGE('School 1'!B2,'School 2'!B2)</f>
        <v>2</v>
      </c>
      <c r="C2">
        <f>AVERAGE('School 1'!C2,'School 2'!C2)</f>
        <v>2</v>
      </c>
      <c r="D2">
        <f>AVERAGE('School 1'!D2,'School 2'!D2)</f>
        <v>3</v>
      </c>
      <c r="E2">
        <f>AVERAGE('School 1'!E2,'School 2'!E2)</f>
        <v>2</v>
      </c>
      <c r="F2">
        <f>AVERAGE('School 1'!F2,'School 2'!F2)</f>
        <v>3</v>
      </c>
      <c r="G2">
        <f>AVERAGE('School 1'!G2,'School 2'!G2)</f>
        <v>2</v>
      </c>
      <c r="H2">
        <f>AVERAGE('School 1'!H2,'School 2'!H2)</f>
        <v>2</v>
      </c>
      <c r="I2">
        <f>AVERAGE('School 1'!I2,'School 2'!I2)</f>
        <v>3</v>
      </c>
      <c r="J2">
        <f>AVERAGE('School 1'!J2,'School 2'!J2)</f>
        <v>2</v>
      </c>
      <c r="K2">
        <f>AVERAGE('School 1'!K2,'School 2'!K2)</f>
        <v>3</v>
      </c>
      <c r="L2">
        <f>AVERAGE('School 1'!L2,'School 2'!L2)</f>
        <v>2</v>
      </c>
      <c r="M2">
        <f>AVERAGE('School 1'!M2,'School 2'!M2)</f>
        <v>2</v>
      </c>
      <c r="N2">
        <f>AVERAGE('School 1'!N2,'School 2'!N2)</f>
        <v>3</v>
      </c>
      <c r="O2">
        <f>AVERAGE('School 1'!O2,'School 2'!O2)</f>
        <v>2</v>
      </c>
      <c r="P2">
        <f>AVERAGE('School 1'!P2,'School 2'!P2)</f>
        <v>3</v>
      </c>
      <c r="Q2">
        <f>AVERAGE('School 1'!Q2,'School 2'!Q2)</f>
        <v>2</v>
      </c>
      <c r="R2">
        <f>AVERAGE('School 1'!R2,'School 2'!R2)</f>
        <v>3</v>
      </c>
      <c r="S2">
        <f>AVERAGE('School 1'!S2,'School 2'!S2)</f>
        <v>2</v>
      </c>
    </row>
    <row r="3" spans="1:19" x14ac:dyDescent="0.2">
      <c r="A3" s="1">
        <f>A2+1</f>
        <v>44683.5</v>
      </c>
      <c r="B3">
        <f>AVERAGE('School 1'!B3,'School 2'!B3)</f>
        <v>2</v>
      </c>
      <c r="C3">
        <f>AVERAGE('School 1'!C3,'School 2'!C3)</f>
        <v>2</v>
      </c>
      <c r="D3">
        <f>AVERAGE('School 1'!D3,'School 2'!D3)</f>
        <v>3</v>
      </c>
      <c r="E3">
        <f>AVERAGE('School 1'!E3,'School 2'!E3)</f>
        <v>2</v>
      </c>
      <c r="F3">
        <f>AVERAGE('School 1'!F3,'School 2'!F3)</f>
        <v>3</v>
      </c>
      <c r="G3">
        <f>AVERAGE('School 1'!G3,'School 2'!G3)</f>
        <v>2</v>
      </c>
      <c r="H3">
        <f>AVERAGE('School 1'!H3,'School 2'!H3)</f>
        <v>2</v>
      </c>
      <c r="I3">
        <f>AVERAGE('School 1'!I3,'School 2'!I3)</f>
        <v>3</v>
      </c>
      <c r="J3">
        <f>AVERAGE('School 1'!J3,'School 2'!J3)</f>
        <v>2</v>
      </c>
      <c r="K3">
        <f>AVERAGE('School 1'!K3,'School 2'!K3)</f>
        <v>3</v>
      </c>
      <c r="L3">
        <f>AVERAGE('School 1'!L3,'School 2'!L3)</f>
        <v>2</v>
      </c>
      <c r="M3">
        <f>AVERAGE('School 1'!M3,'School 2'!M3)</f>
        <v>2</v>
      </c>
      <c r="N3">
        <f>AVERAGE('School 1'!N3,'School 2'!N3)</f>
        <v>3</v>
      </c>
      <c r="O3">
        <f>AVERAGE('School 1'!O3,'School 2'!O3)</f>
        <v>2</v>
      </c>
      <c r="P3">
        <f>AVERAGE('School 1'!P3,'School 2'!P3)</f>
        <v>3</v>
      </c>
      <c r="Q3">
        <f>AVERAGE('School 1'!Q3,'School 2'!Q3)</f>
        <v>2</v>
      </c>
      <c r="R3">
        <f>AVERAGE('School 1'!R3,'School 2'!R3)</f>
        <v>3</v>
      </c>
      <c r="S3">
        <f>AVERAGE('School 1'!S3,'School 2'!S3)</f>
        <v>2</v>
      </c>
    </row>
    <row r="4" spans="1:19" x14ac:dyDescent="0.2">
      <c r="A4" s="1">
        <f t="shared" ref="A4:A22" si="0">A3+1</f>
        <v>44684.5</v>
      </c>
      <c r="B4">
        <f>AVERAGE('School 1'!B4,'School 2'!B4)</f>
        <v>2</v>
      </c>
      <c r="C4">
        <f>AVERAGE('School 1'!C4,'School 2'!C4)</f>
        <v>2</v>
      </c>
      <c r="D4">
        <f>AVERAGE('School 1'!D4,'School 2'!D4)</f>
        <v>3</v>
      </c>
      <c r="E4">
        <f>AVERAGE('School 1'!E4,'School 2'!E4)</f>
        <v>2</v>
      </c>
      <c r="F4">
        <f>AVERAGE('School 1'!F4,'School 2'!F4)</f>
        <v>3</v>
      </c>
      <c r="G4">
        <f>AVERAGE('School 1'!G4,'School 2'!G4)</f>
        <v>2</v>
      </c>
      <c r="H4">
        <f>AVERAGE('School 1'!H4,'School 2'!H4)</f>
        <v>2</v>
      </c>
      <c r="I4">
        <f>AVERAGE('School 1'!I4,'School 2'!I4)</f>
        <v>3</v>
      </c>
      <c r="J4">
        <f>AVERAGE('School 1'!J4,'School 2'!J4)</f>
        <v>2</v>
      </c>
      <c r="K4">
        <f>AVERAGE('School 1'!K4,'School 2'!K4)</f>
        <v>3</v>
      </c>
      <c r="L4">
        <f>AVERAGE('School 1'!L4,'School 2'!L4)</f>
        <v>2</v>
      </c>
      <c r="M4">
        <f>AVERAGE('School 1'!M4,'School 2'!M4)</f>
        <v>2</v>
      </c>
      <c r="N4">
        <f>AVERAGE('School 1'!N4,'School 2'!N4)</f>
        <v>3</v>
      </c>
      <c r="O4">
        <f>AVERAGE('School 1'!O4,'School 2'!O4)</f>
        <v>2</v>
      </c>
      <c r="P4">
        <f>AVERAGE('School 1'!P4,'School 2'!P4)</f>
        <v>3</v>
      </c>
      <c r="Q4">
        <f>AVERAGE('School 1'!Q4,'School 2'!Q4)</f>
        <v>2</v>
      </c>
      <c r="R4">
        <f>AVERAGE('School 1'!R4,'School 2'!R4)</f>
        <v>3</v>
      </c>
      <c r="S4">
        <f>AVERAGE('School 1'!S4,'School 2'!S4)</f>
        <v>2</v>
      </c>
    </row>
    <row r="5" spans="1:19" x14ac:dyDescent="0.2">
      <c r="A5" s="1">
        <f t="shared" si="0"/>
        <v>44685.5</v>
      </c>
      <c r="B5">
        <f>AVERAGE('School 1'!B5,'School 2'!B5)</f>
        <v>2</v>
      </c>
      <c r="C5">
        <f>AVERAGE('School 1'!C5,'School 2'!C5)</f>
        <v>2</v>
      </c>
      <c r="D5">
        <f>AVERAGE('School 1'!D5,'School 2'!D5)</f>
        <v>3</v>
      </c>
      <c r="E5">
        <f>AVERAGE('School 1'!E5,'School 2'!E5)</f>
        <v>2.5</v>
      </c>
      <c r="F5">
        <f>AVERAGE('School 1'!F5,'School 2'!F5)</f>
        <v>3</v>
      </c>
      <c r="G5">
        <f>AVERAGE('School 1'!G5,'School 2'!G5)</f>
        <v>2</v>
      </c>
      <c r="H5">
        <f>AVERAGE('School 1'!H5,'School 2'!H5)</f>
        <v>2</v>
      </c>
      <c r="I5">
        <f>AVERAGE('School 1'!I5,'School 2'!I5)</f>
        <v>3</v>
      </c>
      <c r="J5">
        <f>AVERAGE('School 1'!J5,'School 2'!J5)</f>
        <v>2</v>
      </c>
      <c r="K5">
        <f>AVERAGE('School 1'!K5,'School 2'!K5)</f>
        <v>3</v>
      </c>
      <c r="L5">
        <f>AVERAGE('School 1'!L5,'School 2'!L5)</f>
        <v>2</v>
      </c>
      <c r="M5">
        <f>AVERAGE('School 1'!M5,'School 2'!M5)</f>
        <v>2</v>
      </c>
      <c r="N5">
        <f>AVERAGE('School 1'!N5,'School 2'!N5)</f>
        <v>3</v>
      </c>
      <c r="O5">
        <f>AVERAGE('School 1'!O5,'School 2'!O5)</f>
        <v>2</v>
      </c>
      <c r="P5">
        <f>AVERAGE('School 1'!P5,'School 2'!P5)</f>
        <v>3</v>
      </c>
      <c r="Q5">
        <f>AVERAGE('School 1'!Q5,'School 2'!Q5)</f>
        <v>2</v>
      </c>
      <c r="R5">
        <f>AVERAGE('School 1'!R5,'School 2'!R5)</f>
        <v>3</v>
      </c>
      <c r="S5">
        <f>AVERAGE('School 1'!S5,'School 2'!S5)</f>
        <v>2</v>
      </c>
    </row>
    <row r="6" spans="1:19" x14ac:dyDescent="0.2">
      <c r="A6" s="1">
        <f t="shared" si="0"/>
        <v>44686.5</v>
      </c>
      <c r="B6">
        <f>AVERAGE('School 1'!B6,'School 2'!B6)</f>
        <v>2</v>
      </c>
      <c r="C6">
        <f>AVERAGE('School 1'!C6,'School 2'!C6)</f>
        <v>2</v>
      </c>
      <c r="D6">
        <f>AVERAGE('School 1'!D6,'School 2'!D6)</f>
        <v>3</v>
      </c>
      <c r="E6">
        <f>AVERAGE('School 1'!E6,'School 2'!E6)</f>
        <v>2.5</v>
      </c>
      <c r="F6">
        <f>AVERAGE('School 1'!F6,'School 2'!F6)</f>
        <v>3</v>
      </c>
      <c r="G6">
        <f>AVERAGE('School 1'!G6,'School 2'!G6)</f>
        <v>2</v>
      </c>
      <c r="H6">
        <f>AVERAGE('School 1'!H6,'School 2'!H6)</f>
        <v>2</v>
      </c>
      <c r="I6">
        <f>AVERAGE('School 1'!I6,'School 2'!I6)</f>
        <v>3</v>
      </c>
      <c r="J6">
        <f>AVERAGE('School 1'!J6,'School 2'!J6)</f>
        <v>2</v>
      </c>
      <c r="K6">
        <f>AVERAGE('School 1'!K6,'School 2'!K6)</f>
        <v>3</v>
      </c>
      <c r="L6">
        <f>AVERAGE('School 1'!L6,'School 2'!L6)</f>
        <v>2</v>
      </c>
      <c r="M6">
        <f>AVERAGE('School 1'!M6,'School 2'!M6)</f>
        <v>2</v>
      </c>
      <c r="N6">
        <f>AVERAGE('School 1'!N6,'School 2'!N6)</f>
        <v>3</v>
      </c>
      <c r="O6">
        <f>AVERAGE('School 1'!O6,'School 2'!O6)</f>
        <v>2</v>
      </c>
      <c r="P6">
        <f>AVERAGE('School 1'!P6,'School 2'!P6)</f>
        <v>3</v>
      </c>
      <c r="Q6">
        <f>AVERAGE('School 1'!Q6,'School 2'!Q6)</f>
        <v>2</v>
      </c>
      <c r="R6">
        <f>AVERAGE('School 1'!R6,'School 2'!R6)</f>
        <v>3</v>
      </c>
      <c r="S6">
        <f>AVERAGE('School 1'!S6,'School 2'!S6)</f>
        <v>2</v>
      </c>
    </row>
    <row r="7" spans="1:19" x14ac:dyDescent="0.2">
      <c r="A7" s="1">
        <f t="shared" si="0"/>
        <v>44687.5</v>
      </c>
      <c r="B7">
        <f>AVERAGE('School 1'!B7,'School 2'!B7)</f>
        <v>2</v>
      </c>
      <c r="C7">
        <f>AVERAGE('School 1'!C7,'School 2'!C7)</f>
        <v>2</v>
      </c>
      <c r="D7">
        <f>AVERAGE('School 1'!D7,'School 2'!D7)</f>
        <v>3</v>
      </c>
      <c r="E7">
        <f>AVERAGE('School 1'!E7,'School 2'!E7)</f>
        <v>2.5</v>
      </c>
      <c r="F7">
        <f>AVERAGE('School 1'!F7,'School 2'!F7)</f>
        <v>3</v>
      </c>
      <c r="G7">
        <f>AVERAGE('School 1'!G7,'School 2'!G7)</f>
        <v>2</v>
      </c>
      <c r="H7">
        <f>AVERAGE('School 1'!H7,'School 2'!H7)</f>
        <v>2</v>
      </c>
      <c r="I7">
        <f>AVERAGE('School 1'!I7,'School 2'!I7)</f>
        <v>3</v>
      </c>
      <c r="J7">
        <f>AVERAGE('School 1'!J7,'School 2'!J7)</f>
        <v>2</v>
      </c>
      <c r="K7">
        <f>AVERAGE('School 1'!K7,'School 2'!K7)</f>
        <v>3</v>
      </c>
      <c r="L7">
        <f>AVERAGE('School 1'!L7,'School 2'!L7)</f>
        <v>2</v>
      </c>
      <c r="M7">
        <f>AVERAGE('School 1'!M7,'School 2'!M7)</f>
        <v>2</v>
      </c>
      <c r="N7">
        <f>AVERAGE('School 1'!N7,'School 2'!N7)</f>
        <v>3</v>
      </c>
      <c r="O7">
        <f>AVERAGE('School 1'!O7,'School 2'!O7)</f>
        <v>2</v>
      </c>
      <c r="P7">
        <f>AVERAGE('School 1'!P7,'School 2'!P7)</f>
        <v>3</v>
      </c>
      <c r="Q7">
        <f>AVERAGE('School 1'!Q7,'School 2'!Q7)</f>
        <v>2</v>
      </c>
      <c r="R7">
        <f>AVERAGE('School 1'!R7,'School 2'!R7)</f>
        <v>3</v>
      </c>
      <c r="S7">
        <f>AVERAGE('School 1'!S7,'School 2'!S7)</f>
        <v>2</v>
      </c>
    </row>
    <row r="8" spans="1:19" x14ac:dyDescent="0.2">
      <c r="A8" s="1">
        <f t="shared" si="0"/>
        <v>44688.5</v>
      </c>
      <c r="B8">
        <f>AVERAGE('School 1'!B8,'School 2'!B8)</f>
        <v>2</v>
      </c>
      <c r="C8">
        <f>AVERAGE('School 1'!C8,'School 2'!C8)</f>
        <v>2</v>
      </c>
      <c r="D8">
        <f>AVERAGE('School 1'!D8,'School 2'!D8)</f>
        <v>3</v>
      </c>
      <c r="E8">
        <f>AVERAGE('School 1'!E8,'School 2'!E8)</f>
        <v>2.5</v>
      </c>
      <c r="F8">
        <f>AVERAGE('School 1'!F8,'School 2'!F8)</f>
        <v>3</v>
      </c>
      <c r="G8">
        <f>AVERAGE('School 1'!G8,'School 2'!G8)</f>
        <v>2</v>
      </c>
      <c r="H8">
        <f>AVERAGE('School 1'!H8,'School 2'!H8)</f>
        <v>2</v>
      </c>
      <c r="I8">
        <f>AVERAGE('School 1'!I8,'School 2'!I8)</f>
        <v>3</v>
      </c>
      <c r="J8">
        <f>AVERAGE('School 1'!J8,'School 2'!J8)</f>
        <v>2</v>
      </c>
      <c r="K8">
        <f>AVERAGE('School 1'!K8,'School 2'!K8)</f>
        <v>3</v>
      </c>
      <c r="L8">
        <f>AVERAGE('School 1'!L8,'School 2'!L8)</f>
        <v>2</v>
      </c>
      <c r="M8">
        <f>AVERAGE('School 1'!M8,'School 2'!M8)</f>
        <v>2</v>
      </c>
      <c r="N8">
        <f>AVERAGE('School 1'!N8,'School 2'!N8)</f>
        <v>3</v>
      </c>
      <c r="O8">
        <f>AVERAGE('School 1'!O8,'School 2'!O8)</f>
        <v>2</v>
      </c>
      <c r="P8">
        <f>AVERAGE('School 1'!P8,'School 2'!P8)</f>
        <v>3</v>
      </c>
      <c r="Q8">
        <f>AVERAGE('School 1'!Q8,'School 2'!Q8)</f>
        <v>2</v>
      </c>
      <c r="R8">
        <f>AVERAGE('School 1'!R8,'School 2'!R8)</f>
        <v>3</v>
      </c>
      <c r="S8">
        <f>AVERAGE('School 1'!S8,'School 2'!S8)</f>
        <v>2</v>
      </c>
    </row>
    <row r="9" spans="1:19" x14ac:dyDescent="0.2">
      <c r="A9" s="1">
        <f t="shared" si="0"/>
        <v>44689.5</v>
      </c>
      <c r="B9">
        <f>AVERAGE('School 1'!B9,'School 2'!B9)</f>
        <v>2</v>
      </c>
      <c r="C9">
        <f>AVERAGE('School 1'!C9,'School 2'!C9)</f>
        <v>2</v>
      </c>
      <c r="D9">
        <f>AVERAGE('School 1'!D9,'School 2'!D9)</f>
        <v>3</v>
      </c>
      <c r="E9">
        <f>AVERAGE('School 1'!E9,'School 2'!E9)</f>
        <v>3</v>
      </c>
      <c r="F9">
        <f>AVERAGE('School 1'!F9,'School 2'!F9)</f>
        <v>3</v>
      </c>
      <c r="G9">
        <f>AVERAGE('School 1'!G9,'School 2'!G9)</f>
        <v>2</v>
      </c>
      <c r="H9">
        <f>AVERAGE('School 1'!H9,'School 2'!H9)</f>
        <v>2</v>
      </c>
      <c r="I9">
        <f>AVERAGE('School 1'!I9,'School 2'!I9)</f>
        <v>3</v>
      </c>
      <c r="J9">
        <f>AVERAGE('School 1'!J9,'School 2'!J9)</f>
        <v>3</v>
      </c>
      <c r="K9">
        <f>AVERAGE('School 1'!K9,'School 2'!K9)</f>
        <v>3</v>
      </c>
      <c r="L9">
        <f>AVERAGE('School 1'!L9,'School 2'!L9)</f>
        <v>2</v>
      </c>
      <c r="M9">
        <f>AVERAGE('School 1'!M9,'School 2'!M9)</f>
        <v>2</v>
      </c>
      <c r="N9">
        <f>AVERAGE('School 1'!N9,'School 2'!N9)</f>
        <v>3</v>
      </c>
      <c r="O9">
        <f>AVERAGE('School 1'!O9,'School 2'!O9)</f>
        <v>3</v>
      </c>
      <c r="P9">
        <f>AVERAGE('School 1'!P9,'School 2'!P9)</f>
        <v>3</v>
      </c>
      <c r="Q9">
        <f>AVERAGE('School 1'!Q9,'School 2'!Q9)</f>
        <v>3</v>
      </c>
      <c r="R9">
        <f>AVERAGE('School 1'!R9,'School 2'!R9)</f>
        <v>3</v>
      </c>
      <c r="S9">
        <f>AVERAGE('School 1'!S9,'School 2'!S9)</f>
        <v>2</v>
      </c>
    </row>
    <row r="10" spans="1:19" x14ac:dyDescent="0.2">
      <c r="A10" s="1">
        <f t="shared" si="0"/>
        <v>44690.5</v>
      </c>
      <c r="B10">
        <f>AVERAGE('School 1'!B10,'School 2'!B10)</f>
        <v>3</v>
      </c>
      <c r="C10">
        <f>AVERAGE('School 1'!C10,'School 2'!C10)</f>
        <v>2</v>
      </c>
      <c r="D10">
        <f>AVERAGE('School 1'!D10,'School 2'!D10)</f>
        <v>3</v>
      </c>
      <c r="E10">
        <f>AVERAGE('School 1'!E10,'School 2'!E10)</f>
        <v>3</v>
      </c>
      <c r="F10">
        <f>AVERAGE('School 1'!F10,'School 2'!F10)</f>
        <v>3</v>
      </c>
      <c r="G10">
        <f>AVERAGE('School 1'!G10,'School 2'!G10)</f>
        <v>3</v>
      </c>
      <c r="H10">
        <f>AVERAGE('School 1'!H10,'School 2'!H10)</f>
        <v>2</v>
      </c>
      <c r="I10">
        <f>AVERAGE('School 1'!I10,'School 2'!I10)</f>
        <v>3</v>
      </c>
      <c r="J10">
        <f>AVERAGE('School 1'!J10,'School 2'!J10)</f>
        <v>3</v>
      </c>
      <c r="K10">
        <f>AVERAGE('School 1'!K10,'School 2'!K10)</f>
        <v>3</v>
      </c>
      <c r="L10">
        <f>AVERAGE('School 1'!L10,'School 2'!L10)</f>
        <v>3</v>
      </c>
      <c r="M10">
        <f>AVERAGE('School 1'!M10,'School 2'!M10)</f>
        <v>2</v>
      </c>
      <c r="N10">
        <f>AVERAGE('School 1'!N10,'School 2'!N10)</f>
        <v>3</v>
      </c>
      <c r="O10">
        <f>AVERAGE('School 1'!O10,'School 2'!O10)</f>
        <v>3</v>
      </c>
      <c r="P10">
        <f>AVERAGE('School 1'!P10,'School 2'!P10)</f>
        <v>3</v>
      </c>
      <c r="Q10">
        <f>AVERAGE('School 1'!Q10,'School 2'!Q10)</f>
        <v>3</v>
      </c>
      <c r="R10">
        <f>AVERAGE('School 1'!R10,'School 2'!R10)</f>
        <v>3</v>
      </c>
      <c r="S10">
        <f>AVERAGE('School 1'!S10,'School 2'!S10)</f>
        <v>3</v>
      </c>
    </row>
    <row r="11" spans="1:19" x14ac:dyDescent="0.2">
      <c r="A11" s="1">
        <f t="shared" si="0"/>
        <v>44691.5</v>
      </c>
      <c r="B11">
        <f>AVERAGE('School 1'!B11,'School 2'!B11)</f>
        <v>3</v>
      </c>
      <c r="C11">
        <f>AVERAGE('School 1'!C11,'School 2'!C11)</f>
        <v>2</v>
      </c>
      <c r="D11">
        <f>AVERAGE('School 1'!D11,'School 2'!D11)</f>
        <v>3</v>
      </c>
      <c r="E11">
        <f>AVERAGE('School 1'!E11,'School 2'!E11)</f>
        <v>3</v>
      </c>
      <c r="F11">
        <f>AVERAGE('School 1'!F11,'School 2'!F11)</f>
        <v>3</v>
      </c>
      <c r="G11">
        <f>AVERAGE('School 1'!G11,'School 2'!G11)</f>
        <v>3</v>
      </c>
      <c r="H11">
        <f>AVERAGE('School 1'!H11,'School 2'!H11)</f>
        <v>2</v>
      </c>
      <c r="I11">
        <f>AVERAGE('School 1'!I11,'School 2'!I11)</f>
        <v>3</v>
      </c>
      <c r="J11">
        <f>AVERAGE('School 1'!J11,'School 2'!J11)</f>
        <v>3</v>
      </c>
      <c r="K11">
        <f>AVERAGE('School 1'!K11,'School 2'!K11)</f>
        <v>3</v>
      </c>
      <c r="L11">
        <f>AVERAGE('School 1'!L11,'School 2'!L11)</f>
        <v>3</v>
      </c>
      <c r="M11">
        <f>AVERAGE('School 1'!M11,'School 2'!M11)</f>
        <v>2</v>
      </c>
      <c r="N11">
        <f>AVERAGE('School 1'!N11,'School 2'!N11)</f>
        <v>3</v>
      </c>
      <c r="O11">
        <f>AVERAGE('School 1'!O11,'School 2'!O11)</f>
        <v>3</v>
      </c>
      <c r="P11">
        <f>AVERAGE('School 1'!P11,'School 2'!P11)</f>
        <v>3</v>
      </c>
      <c r="Q11">
        <f>AVERAGE('School 1'!Q11,'School 2'!Q11)</f>
        <v>3</v>
      </c>
      <c r="R11">
        <f>AVERAGE('School 1'!R11,'School 2'!R11)</f>
        <v>3</v>
      </c>
      <c r="S11">
        <f>AVERAGE('School 1'!S11,'School 2'!S11)</f>
        <v>3</v>
      </c>
    </row>
    <row r="12" spans="1:19" x14ac:dyDescent="0.2">
      <c r="A12" s="1">
        <f t="shared" si="0"/>
        <v>44692.5</v>
      </c>
      <c r="B12">
        <f>AVERAGE('School 1'!B12,'School 2'!B12)</f>
        <v>3</v>
      </c>
      <c r="C12">
        <f>AVERAGE('School 1'!C12,'School 2'!C12)</f>
        <v>2</v>
      </c>
      <c r="D12">
        <f>AVERAGE('School 1'!D12,'School 2'!D12)</f>
        <v>3</v>
      </c>
      <c r="E12">
        <f>AVERAGE('School 1'!E12,'School 2'!E12)</f>
        <v>3</v>
      </c>
      <c r="F12">
        <f>AVERAGE('School 1'!F12,'School 2'!F12)</f>
        <v>3</v>
      </c>
      <c r="G12">
        <f>AVERAGE('School 1'!G12,'School 2'!G12)</f>
        <v>3</v>
      </c>
      <c r="H12">
        <f>AVERAGE('School 1'!H12,'School 2'!H12)</f>
        <v>2</v>
      </c>
      <c r="I12">
        <f>AVERAGE('School 1'!I12,'School 2'!I12)</f>
        <v>3</v>
      </c>
      <c r="J12">
        <f>AVERAGE('School 1'!J12,'School 2'!J12)</f>
        <v>3</v>
      </c>
      <c r="K12">
        <f>AVERAGE('School 1'!K12,'School 2'!K12)</f>
        <v>3</v>
      </c>
      <c r="L12">
        <f>AVERAGE('School 1'!L12,'School 2'!L12)</f>
        <v>3</v>
      </c>
      <c r="M12">
        <f>AVERAGE('School 1'!M12,'School 2'!M12)</f>
        <v>2</v>
      </c>
      <c r="N12">
        <f>AVERAGE('School 1'!N12,'School 2'!N12)</f>
        <v>3</v>
      </c>
      <c r="O12">
        <f>AVERAGE('School 1'!O12,'School 2'!O12)</f>
        <v>3</v>
      </c>
      <c r="P12">
        <f>AVERAGE('School 1'!P12,'School 2'!P12)</f>
        <v>3</v>
      </c>
      <c r="Q12">
        <f>AVERAGE('School 1'!Q12,'School 2'!Q12)</f>
        <v>3</v>
      </c>
      <c r="R12">
        <f>AVERAGE('School 1'!R12,'School 2'!R12)</f>
        <v>3</v>
      </c>
      <c r="S12">
        <f>AVERAGE('School 1'!S12,'School 2'!S12)</f>
        <v>3</v>
      </c>
    </row>
    <row r="13" spans="1:19" x14ac:dyDescent="0.2">
      <c r="A13" s="1">
        <f t="shared" si="0"/>
        <v>44693.5</v>
      </c>
      <c r="B13">
        <f>AVERAGE('School 1'!B13,'School 2'!B13)</f>
        <v>3</v>
      </c>
      <c r="C13">
        <f>AVERAGE('School 1'!C13,'School 2'!C13)</f>
        <v>3</v>
      </c>
      <c r="D13">
        <f>AVERAGE('School 1'!D13,'School 2'!D13)</f>
        <v>3</v>
      </c>
      <c r="E13">
        <f>AVERAGE('School 1'!E13,'School 2'!E13)</f>
        <v>3</v>
      </c>
      <c r="F13">
        <f>AVERAGE('School 1'!F13,'School 2'!F13)</f>
        <v>3</v>
      </c>
      <c r="G13">
        <f>AVERAGE('School 1'!G13,'School 2'!G13)</f>
        <v>3</v>
      </c>
      <c r="H13">
        <f>AVERAGE('School 1'!H13,'School 2'!H13)</f>
        <v>3</v>
      </c>
      <c r="I13">
        <f>AVERAGE('School 1'!I13,'School 2'!I13)</f>
        <v>3</v>
      </c>
      <c r="J13">
        <f>AVERAGE('School 1'!J13,'School 2'!J13)</f>
        <v>3</v>
      </c>
      <c r="K13">
        <f>AVERAGE('School 1'!K13,'School 2'!K13)</f>
        <v>3</v>
      </c>
      <c r="L13">
        <f>AVERAGE('School 1'!L13,'School 2'!L13)</f>
        <v>3</v>
      </c>
      <c r="M13">
        <f>AVERAGE('School 1'!M13,'School 2'!M13)</f>
        <v>3</v>
      </c>
      <c r="N13">
        <f>AVERAGE('School 1'!N13,'School 2'!N13)</f>
        <v>3</v>
      </c>
      <c r="O13">
        <f>AVERAGE('School 1'!O13,'School 2'!O13)</f>
        <v>3</v>
      </c>
      <c r="P13">
        <f>AVERAGE('School 1'!P13,'School 2'!P13)</f>
        <v>3</v>
      </c>
      <c r="Q13">
        <f>AVERAGE('School 1'!Q13,'School 2'!Q13)</f>
        <v>3</v>
      </c>
      <c r="R13">
        <f>AVERAGE('School 1'!R13,'School 2'!R13)</f>
        <v>3</v>
      </c>
      <c r="S13">
        <f>AVERAGE('School 1'!S13,'School 2'!S13)</f>
        <v>3</v>
      </c>
    </row>
    <row r="14" spans="1:19" x14ac:dyDescent="0.2">
      <c r="A14" s="1">
        <f t="shared" si="0"/>
        <v>44694.5</v>
      </c>
      <c r="B14">
        <f>AVERAGE('School 1'!B14,'School 2'!B14)</f>
        <v>3</v>
      </c>
      <c r="C14">
        <f>AVERAGE('School 1'!C14,'School 2'!C14)</f>
        <v>3</v>
      </c>
      <c r="D14">
        <f>AVERAGE('School 1'!D14,'School 2'!D14)</f>
        <v>3</v>
      </c>
      <c r="E14">
        <f>AVERAGE('School 1'!E14,'School 2'!E14)</f>
        <v>3</v>
      </c>
      <c r="F14">
        <f>AVERAGE('School 1'!F14,'School 2'!F14)</f>
        <v>4</v>
      </c>
      <c r="G14">
        <f>AVERAGE('School 1'!G14,'School 2'!G14)</f>
        <v>3</v>
      </c>
      <c r="H14">
        <f>AVERAGE('School 1'!H14,'School 2'!H14)</f>
        <v>3</v>
      </c>
      <c r="I14">
        <f>AVERAGE('School 1'!I14,'School 2'!I14)</f>
        <v>3</v>
      </c>
      <c r="J14">
        <f>AVERAGE('School 1'!J14,'School 2'!J14)</f>
        <v>3</v>
      </c>
      <c r="K14">
        <f>AVERAGE('School 1'!K14,'School 2'!K14)</f>
        <v>4</v>
      </c>
      <c r="L14">
        <f>AVERAGE('School 1'!L14,'School 2'!L14)</f>
        <v>3</v>
      </c>
      <c r="M14">
        <f>AVERAGE('School 1'!M14,'School 2'!M14)</f>
        <v>3</v>
      </c>
      <c r="N14">
        <f>AVERAGE('School 1'!N14,'School 2'!N14)</f>
        <v>3</v>
      </c>
      <c r="O14">
        <f>AVERAGE('School 1'!O14,'School 2'!O14)</f>
        <v>3</v>
      </c>
      <c r="P14">
        <f>AVERAGE('School 1'!P14,'School 2'!P14)</f>
        <v>4</v>
      </c>
      <c r="Q14">
        <f>AVERAGE('School 1'!Q14,'School 2'!Q14)</f>
        <v>3</v>
      </c>
      <c r="R14">
        <f>AVERAGE('School 1'!R14,'School 2'!R14)</f>
        <v>3.5</v>
      </c>
      <c r="S14">
        <f>AVERAGE('School 1'!S14,'School 2'!S14)</f>
        <v>3</v>
      </c>
    </row>
    <row r="15" spans="1:19" x14ac:dyDescent="0.2">
      <c r="A15" s="1">
        <f t="shared" si="0"/>
        <v>44695.5</v>
      </c>
      <c r="B15">
        <f>AVERAGE('School 1'!B15,'School 2'!B15)</f>
        <v>3</v>
      </c>
      <c r="C15">
        <f>AVERAGE('School 1'!C15,'School 2'!C15)</f>
        <v>3</v>
      </c>
      <c r="D15">
        <f>AVERAGE('School 1'!D15,'School 2'!D15)</f>
        <v>3</v>
      </c>
      <c r="E15">
        <f>AVERAGE('School 1'!E15,'School 2'!E15)</f>
        <v>3</v>
      </c>
      <c r="F15">
        <f>AVERAGE('School 1'!F15,'School 2'!F15)</f>
        <v>4</v>
      </c>
      <c r="G15">
        <f>AVERAGE('School 1'!G15,'School 2'!G15)</f>
        <v>3</v>
      </c>
      <c r="H15">
        <f>AVERAGE('School 1'!H15,'School 2'!H15)</f>
        <v>3</v>
      </c>
      <c r="I15">
        <f>AVERAGE('School 1'!I15,'School 2'!I15)</f>
        <v>3</v>
      </c>
      <c r="J15">
        <f>AVERAGE('School 1'!J15,'School 2'!J15)</f>
        <v>3</v>
      </c>
      <c r="K15">
        <f>AVERAGE('School 1'!K15,'School 2'!K15)</f>
        <v>4</v>
      </c>
      <c r="L15">
        <f>AVERAGE('School 1'!L15,'School 2'!L15)</f>
        <v>3</v>
      </c>
      <c r="M15">
        <f>AVERAGE('School 1'!M15,'School 2'!M15)</f>
        <v>3</v>
      </c>
      <c r="N15">
        <f>AVERAGE('School 1'!N15,'School 2'!N15)</f>
        <v>3</v>
      </c>
      <c r="O15">
        <f>AVERAGE('School 1'!O15,'School 2'!O15)</f>
        <v>3</v>
      </c>
      <c r="P15">
        <f>AVERAGE('School 1'!P15,'School 2'!P15)</f>
        <v>4</v>
      </c>
      <c r="Q15">
        <f>AVERAGE('School 1'!Q15,'School 2'!Q15)</f>
        <v>3.5</v>
      </c>
      <c r="R15">
        <f>AVERAGE('School 1'!R15,'School 2'!R15)</f>
        <v>3.5</v>
      </c>
      <c r="S15">
        <f>AVERAGE('School 1'!S15,'School 2'!S15)</f>
        <v>3</v>
      </c>
    </row>
    <row r="16" spans="1:19" x14ac:dyDescent="0.2">
      <c r="A16" s="1">
        <f t="shared" si="0"/>
        <v>44696.5</v>
      </c>
      <c r="B16">
        <f>AVERAGE('School 1'!B16,'School 2'!B16)</f>
        <v>3.5</v>
      </c>
      <c r="C16">
        <f>AVERAGE('School 1'!C16,'School 2'!C16)</f>
        <v>3</v>
      </c>
      <c r="D16">
        <f>AVERAGE('School 1'!D16,'School 2'!D16)</f>
        <v>3</v>
      </c>
      <c r="E16">
        <f>AVERAGE('School 1'!E16,'School 2'!E16)</f>
        <v>3</v>
      </c>
      <c r="F16">
        <f>AVERAGE('School 1'!F16,'School 2'!F16)</f>
        <v>4</v>
      </c>
      <c r="G16">
        <f>AVERAGE('School 1'!G16,'School 2'!G16)</f>
        <v>3</v>
      </c>
      <c r="H16">
        <f>AVERAGE('School 1'!H16,'School 2'!H16)</f>
        <v>3</v>
      </c>
      <c r="I16">
        <f>AVERAGE('School 1'!I16,'School 2'!I16)</f>
        <v>3</v>
      </c>
      <c r="J16">
        <f>AVERAGE('School 1'!J16,'School 2'!J16)</f>
        <v>3.5</v>
      </c>
      <c r="K16">
        <f>AVERAGE('School 1'!K16,'School 2'!K16)</f>
        <v>4</v>
      </c>
      <c r="L16">
        <f>AVERAGE('School 1'!L16,'School 2'!L16)</f>
        <v>3</v>
      </c>
      <c r="M16">
        <f>AVERAGE('School 1'!M16,'School 2'!M16)</f>
        <v>3</v>
      </c>
      <c r="N16">
        <f>AVERAGE('School 1'!N16,'School 2'!N16)</f>
        <v>3</v>
      </c>
      <c r="O16">
        <f>AVERAGE('School 1'!O16,'School 2'!O16)</f>
        <v>3</v>
      </c>
      <c r="P16">
        <f>AVERAGE('School 1'!P16,'School 2'!P16)</f>
        <v>4</v>
      </c>
      <c r="Q16">
        <f>AVERAGE('School 1'!Q16,'School 2'!Q16)</f>
        <v>3.5</v>
      </c>
      <c r="R16">
        <f>AVERAGE('School 1'!R16,'School 2'!R16)</f>
        <v>3.5</v>
      </c>
      <c r="S16">
        <f>AVERAGE('School 1'!S16,'School 2'!S16)</f>
        <v>3</v>
      </c>
    </row>
    <row r="17" spans="1:19" x14ac:dyDescent="0.2">
      <c r="A17" s="1">
        <f t="shared" si="0"/>
        <v>44697.5</v>
      </c>
      <c r="B17">
        <f>AVERAGE('School 1'!B17,'School 2'!B17)</f>
        <v>3.5</v>
      </c>
      <c r="C17">
        <f>AVERAGE('School 1'!C17,'School 2'!C17)</f>
        <v>3</v>
      </c>
      <c r="D17">
        <f>AVERAGE('School 1'!D17,'School 2'!D17)</f>
        <v>3</v>
      </c>
      <c r="E17">
        <f>AVERAGE('School 1'!E17,'School 2'!E17)</f>
        <v>3</v>
      </c>
      <c r="F17">
        <f>AVERAGE('School 1'!F17,'School 2'!F17)</f>
        <v>4</v>
      </c>
      <c r="G17">
        <f>AVERAGE('School 1'!G17,'School 2'!G17)</f>
        <v>3</v>
      </c>
      <c r="H17">
        <f>AVERAGE('School 1'!H17,'School 2'!H17)</f>
        <v>3</v>
      </c>
      <c r="I17">
        <f>AVERAGE('School 1'!I17,'School 2'!I17)</f>
        <v>3</v>
      </c>
      <c r="J17">
        <f>AVERAGE('School 1'!J17,'School 2'!J17)</f>
        <v>3.5</v>
      </c>
      <c r="K17">
        <f>AVERAGE('School 1'!K17,'School 2'!K17)</f>
        <v>4</v>
      </c>
      <c r="L17">
        <f>AVERAGE('School 1'!L17,'School 2'!L17)</f>
        <v>3</v>
      </c>
      <c r="M17">
        <f>AVERAGE('School 1'!M17,'School 2'!M17)</f>
        <v>3</v>
      </c>
      <c r="N17">
        <f>AVERAGE('School 1'!N17,'School 2'!N17)</f>
        <v>3</v>
      </c>
      <c r="O17">
        <f>AVERAGE('School 1'!O17,'School 2'!O17)</f>
        <v>3</v>
      </c>
      <c r="P17">
        <f>AVERAGE('School 1'!P17,'School 2'!P17)</f>
        <v>4</v>
      </c>
      <c r="Q17">
        <f>AVERAGE('School 1'!Q17,'School 2'!Q17)</f>
        <v>3.5</v>
      </c>
      <c r="R17">
        <f>AVERAGE('School 1'!R17,'School 2'!R17)</f>
        <v>3.5</v>
      </c>
      <c r="S17">
        <f>AVERAGE('School 1'!S17,'School 2'!S17)</f>
        <v>3</v>
      </c>
    </row>
    <row r="18" spans="1:19" x14ac:dyDescent="0.2">
      <c r="A18" s="1">
        <f t="shared" si="0"/>
        <v>44698.5</v>
      </c>
      <c r="B18">
        <f>AVERAGE('School 1'!B18,'School 2'!B18)</f>
        <v>3.5</v>
      </c>
      <c r="C18">
        <f>AVERAGE('School 1'!C18,'School 2'!C18)</f>
        <v>3.5</v>
      </c>
      <c r="D18">
        <f>AVERAGE('School 1'!D18,'School 2'!D18)</f>
        <v>3</v>
      </c>
      <c r="E18">
        <f>AVERAGE('School 1'!E18,'School 2'!E18)</f>
        <v>3</v>
      </c>
      <c r="F18">
        <f>AVERAGE('School 1'!F18,'School 2'!F18)</f>
        <v>4</v>
      </c>
      <c r="G18">
        <f>AVERAGE('School 1'!G18,'School 2'!G18)</f>
        <v>3</v>
      </c>
      <c r="H18">
        <f>AVERAGE('School 1'!H18,'School 2'!H18)</f>
        <v>3</v>
      </c>
      <c r="I18">
        <f>AVERAGE('School 1'!I18,'School 2'!I18)</f>
        <v>3</v>
      </c>
      <c r="J18">
        <f>AVERAGE('School 1'!J18,'School 2'!J18)</f>
        <v>3.5</v>
      </c>
      <c r="K18">
        <f>AVERAGE('School 1'!K18,'School 2'!K18)</f>
        <v>4</v>
      </c>
      <c r="L18">
        <f>AVERAGE('School 1'!L18,'School 2'!L18)</f>
        <v>3</v>
      </c>
      <c r="M18">
        <f>AVERAGE('School 1'!M18,'School 2'!M18)</f>
        <v>3</v>
      </c>
      <c r="N18">
        <f>AVERAGE('School 1'!N18,'School 2'!N18)</f>
        <v>3</v>
      </c>
      <c r="O18">
        <f>AVERAGE('School 1'!O18,'School 2'!O18)</f>
        <v>3</v>
      </c>
      <c r="P18">
        <f>AVERAGE('School 1'!P18,'School 2'!P18)</f>
        <v>4.5</v>
      </c>
      <c r="Q18">
        <f>AVERAGE('School 1'!Q18,'School 2'!Q18)</f>
        <v>3.5</v>
      </c>
      <c r="R18">
        <f>AVERAGE('School 1'!R18,'School 2'!R18)</f>
        <v>4</v>
      </c>
      <c r="S18">
        <f>AVERAGE('School 1'!S18,'School 2'!S18)</f>
        <v>3</v>
      </c>
    </row>
    <row r="19" spans="1:19" x14ac:dyDescent="0.2">
      <c r="A19" s="1">
        <f t="shared" si="0"/>
        <v>44699.5</v>
      </c>
      <c r="B19">
        <f>AVERAGE('School 1'!B19,'School 2'!B19)</f>
        <v>3.5</v>
      </c>
      <c r="C19">
        <f>AVERAGE('School 1'!C19,'School 2'!C19)</f>
        <v>3.5</v>
      </c>
      <c r="D19">
        <f>AVERAGE('School 1'!D19,'School 2'!D19)</f>
        <v>3</v>
      </c>
      <c r="E19">
        <f>AVERAGE('School 1'!E19,'School 2'!E19)</f>
        <v>3</v>
      </c>
      <c r="F19">
        <f>AVERAGE('School 1'!F19,'School 2'!F19)</f>
        <v>4.5</v>
      </c>
      <c r="G19">
        <f>AVERAGE('School 1'!G19,'School 2'!G19)</f>
        <v>3.5</v>
      </c>
      <c r="H19">
        <f>AVERAGE('School 1'!H19,'School 2'!H19)</f>
        <v>3</v>
      </c>
      <c r="I19">
        <f>AVERAGE('School 1'!I19,'School 2'!I19)</f>
        <v>3</v>
      </c>
      <c r="J19">
        <f>AVERAGE('School 1'!J19,'School 2'!J19)</f>
        <v>3.5</v>
      </c>
      <c r="K19">
        <f>AVERAGE('School 1'!K19,'School 2'!K19)</f>
        <v>4</v>
      </c>
      <c r="L19">
        <f>AVERAGE('School 1'!L19,'School 2'!L19)</f>
        <v>3</v>
      </c>
      <c r="M19">
        <f>AVERAGE('School 1'!M19,'School 2'!M19)</f>
        <v>3</v>
      </c>
      <c r="N19">
        <f>AVERAGE('School 1'!N19,'School 2'!N19)</f>
        <v>3</v>
      </c>
      <c r="O19">
        <f>AVERAGE('School 1'!O19,'School 2'!O19)</f>
        <v>3</v>
      </c>
      <c r="P19">
        <f>AVERAGE('School 1'!P19,'School 2'!P19)</f>
        <v>4.5</v>
      </c>
      <c r="Q19">
        <f>AVERAGE('School 1'!Q19,'School 2'!Q19)</f>
        <v>3.5</v>
      </c>
      <c r="R19">
        <f>AVERAGE('School 1'!R19,'School 2'!R19)</f>
        <v>4</v>
      </c>
      <c r="S19">
        <f>AVERAGE('School 1'!S19,'School 2'!S19)</f>
        <v>3</v>
      </c>
    </row>
    <row r="20" spans="1:19" x14ac:dyDescent="0.2">
      <c r="A20" s="1">
        <f t="shared" si="0"/>
        <v>44700.5</v>
      </c>
      <c r="B20">
        <f>AVERAGE('School 1'!B20,'School 2'!B20)</f>
        <v>3.5</v>
      </c>
      <c r="C20">
        <f>AVERAGE('School 1'!C20,'School 2'!C20)</f>
        <v>3.5</v>
      </c>
      <c r="D20">
        <f>AVERAGE('School 1'!D20,'School 2'!D20)</f>
        <v>2.5</v>
      </c>
      <c r="E20">
        <f>AVERAGE('School 1'!E20,'School 2'!E20)</f>
        <v>3</v>
      </c>
      <c r="F20">
        <f>AVERAGE('School 1'!F20,'School 2'!F20)</f>
        <v>4.5</v>
      </c>
      <c r="G20">
        <f>AVERAGE('School 1'!G20,'School 2'!G20)</f>
        <v>3.5</v>
      </c>
      <c r="H20">
        <f>AVERAGE('School 1'!H20,'School 2'!H20)</f>
        <v>3</v>
      </c>
      <c r="I20">
        <f>AVERAGE('School 1'!I20,'School 2'!I20)</f>
        <v>3</v>
      </c>
      <c r="J20">
        <f>AVERAGE('School 1'!J20,'School 2'!J20)</f>
        <v>3.5</v>
      </c>
      <c r="K20">
        <f>AVERAGE('School 1'!K20,'School 2'!K20)</f>
        <v>4.5</v>
      </c>
      <c r="L20">
        <f>AVERAGE('School 1'!L20,'School 2'!L20)</f>
        <v>3.5</v>
      </c>
      <c r="M20">
        <f>AVERAGE('School 1'!M20,'School 2'!M20)</f>
        <v>3</v>
      </c>
      <c r="N20">
        <f>AVERAGE('School 1'!N20,'School 2'!N20)</f>
        <v>3</v>
      </c>
      <c r="O20">
        <f>AVERAGE('School 1'!O20,'School 2'!O20)</f>
        <v>3</v>
      </c>
      <c r="P20">
        <f>AVERAGE('School 1'!P20,'School 2'!P20)</f>
        <v>4.5</v>
      </c>
      <c r="Q20">
        <f>AVERAGE('School 1'!Q20,'School 2'!Q20)</f>
        <v>3.5</v>
      </c>
      <c r="R20">
        <f>AVERAGE('School 1'!R20,'School 2'!R20)</f>
        <v>4</v>
      </c>
      <c r="S20">
        <f>AVERAGE('School 1'!S20,'School 2'!S20)</f>
        <v>3.5</v>
      </c>
    </row>
    <row r="21" spans="1:19" x14ac:dyDescent="0.2">
      <c r="A21" s="1">
        <f t="shared" si="0"/>
        <v>44701.5</v>
      </c>
      <c r="B21">
        <f>AVERAGE('School 1'!B21,'School 2'!B21)</f>
        <v>3.5</v>
      </c>
      <c r="C21">
        <f>AVERAGE('School 1'!C21,'School 2'!C21)</f>
        <v>4</v>
      </c>
      <c r="D21">
        <f>AVERAGE('School 1'!D21,'School 2'!D21)</f>
        <v>2.5</v>
      </c>
      <c r="E21">
        <f>AVERAGE('School 1'!E21,'School 2'!E21)</f>
        <v>3</v>
      </c>
      <c r="F21">
        <f>AVERAGE('School 1'!F21,'School 2'!F21)</f>
        <v>4.5</v>
      </c>
      <c r="G21">
        <f>AVERAGE('School 1'!G21,'School 2'!G21)</f>
        <v>3.5</v>
      </c>
      <c r="H21">
        <f>AVERAGE('School 1'!H21,'School 2'!H21)</f>
        <v>3.5</v>
      </c>
      <c r="I21">
        <f>AVERAGE('School 1'!I21,'School 2'!I21)</f>
        <v>3</v>
      </c>
      <c r="J21">
        <f>AVERAGE('School 1'!J21,'School 2'!J21)</f>
        <v>3.5</v>
      </c>
      <c r="K21">
        <f>AVERAGE('School 1'!K21,'School 2'!K21)</f>
        <v>4.5</v>
      </c>
      <c r="L21">
        <f>AVERAGE('School 1'!L21,'School 2'!L21)</f>
        <v>3.5</v>
      </c>
      <c r="M21">
        <f>AVERAGE('School 1'!M21,'School 2'!M21)</f>
        <v>3.5</v>
      </c>
      <c r="N21">
        <f>AVERAGE('School 1'!N21,'School 2'!N21)</f>
        <v>3</v>
      </c>
      <c r="O21">
        <f>AVERAGE('School 1'!O21,'School 2'!O21)</f>
        <v>3</v>
      </c>
      <c r="P21">
        <f>AVERAGE('School 1'!P21,'School 2'!P21)</f>
        <v>4.5</v>
      </c>
      <c r="Q21">
        <f>AVERAGE('School 1'!Q21,'School 2'!Q21)</f>
        <v>3.5</v>
      </c>
      <c r="R21">
        <f>AVERAGE('School 1'!R21,'School 2'!R21)</f>
        <v>4</v>
      </c>
      <c r="S21">
        <f>AVERAGE('School 1'!S21,'School 2'!S21)</f>
        <v>3.5</v>
      </c>
    </row>
    <row r="22" spans="1:19" x14ac:dyDescent="0.2">
      <c r="A22" s="1">
        <f t="shared" si="0"/>
        <v>44702.5</v>
      </c>
      <c r="B22">
        <f>AVERAGE('School 1'!B22,'School 2'!B22)</f>
        <v>3.5</v>
      </c>
      <c r="C22">
        <f>AVERAGE('School 1'!C22,'School 2'!C22)</f>
        <v>4</v>
      </c>
      <c r="D22">
        <f>AVERAGE('School 1'!D22,'School 2'!D22)</f>
        <v>2.5</v>
      </c>
      <c r="E22">
        <f>AVERAGE('School 1'!E22,'School 2'!E22)</f>
        <v>3</v>
      </c>
      <c r="F22">
        <f>AVERAGE('School 1'!F22,'School 2'!F22)</f>
        <v>4.5</v>
      </c>
      <c r="G22">
        <f>AVERAGE('School 1'!G22,'School 2'!G22)</f>
        <v>3.5</v>
      </c>
      <c r="H22">
        <f>AVERAGE('School 1'!H22,'School 2'!H22)</f>
        <v>3.5</v>
      </c>
      <c r="I22">
        <f>AVERAGE('School 1'!I22,'School 2'!I22)</f>
        <v>3</v>
      </c>
      <c r="J22">
        <f>AVERAGE('School 1'!J22,'School 2'!J22)</f>
        <v>3.5</v>
      </c>
      <c r="K22">
        <f>AVERAGE('School 1'!K22,'School 2'!K22)</f>
        <v>4.5</v>
      </c>
      <c r="L22">
        <f>AVERAGE('School 1'!L22,'School 2'!L22)</f>
        <v>3.5</v>
      </c>
      <c r="M22">
        <f>AVERAGE('School 1'!M22,'School 2'!M22)</f>
        <v>3.5</v>
      </c>
      <c r="N22">
        <f>AVERAGE('School 1'!N22,'School 2'!N22)</f>
        <v>3</v>
      </c>
      <c r="O22">
        <f>AVERAGE('School 1'!O22,'School 2'!O22)</f>
        <v>3</v>
      </c>
      <c r="P22">
        <f>AVERAGE('School 1'!P22,'School 2'!P22)</f>
        <v>4.5</v>
      </c>
      <c r="Q22">
        <f>AVERAGE('School 1'!Q22,'School 2'!Q22)</f>
        <v>3.5</v>
      </c>
      <c r="R22">
        <f>AVERAGE('School 1'!R22,'School 2'!R22)</f>
        <v>4</v>
      </c>
      <c r="S22">
        <f>AVERAGE('School 1'!S22,'School 2'!S22)</f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Generator</vt:lpstr>
      <vt:lpstr>top</vt:lpstr>
      <vt:lpstr>middle</vt:lpstr>
      <vt:lpstr>bottom</vt:lpstr>
      <vt:lpstr>Levels</vt:lpstr>
      <vt:lpstr>School 1</vt:lpstr>
      <vt:lpstr>School 2</vt:lpstr>
      <vt:lpstr>ALL TV+RV</vt:lpstr>
      <vt:lpstr>2 TV, 1RV</vt:lpstr>
      <vt:lpstr>1 TV, 1RV</vt:lpstr>
      <vt:lpstr>1 TV, 1RV (grouped bar)</vt:lpstr>
      <vt:lpstr>1 TV, 1RV + once variables</vt:lpstr>
      <vt:lpstr>1 TV (1 level), 1RV</vt:lpstr>
      <vt:lpstr>1 TV (1 level), 1RV + sensor</vt:lpstr>
      <vt:lpstr>Final RV by 2 TV</vt:lpstr>
      <vt:lpstr>Final discrete RV by 1 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2022-04-15T15:02:01Z</dcterms:created>
  <dcterms:modified xsi:type="dcterms:W3CDTF">2022-04-16T17:17:12Z</dcterms:modified>
</cp:coreProperties>
</file>