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e/Desktop/"/>
    </mc:Choice>
  </mc:AlternateContent>
  <xr:revisionPtr revIDLastSave="0" documentId="13_ncr:1_{F4BFDF9E-1C2E-2747-9094-9262C04FD1AB}" xr6:coauthVersionLast="32" xr6:coauthVersionMax="32" xr10:uidLastSave="{00000000-0000-0000-0000-000000000000}"/>
  <bookViews>
    <workbookView xWindow="0" yWindow="0" windowWidth="28800" windowHeight="18000" xr2:uid="{EAEC4C95-FCF0-A94B-9C84-FD79CFCBA55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D11" i="1"/>
  <c r="D10" i="1"/>
  <c r="D9" i="1"/>
  <c r="D8" i="1"/>
  <c r="D7" i="1"/>
  <c r="D6" i="1"/>
  <c r="D5" i="1"/>
  <c r="D4" i="1"/>
  <c r="C11" i="1"/>
  <c r="C10" i="1"/>
  <c r="C9" i="1"/>
  <c r="C8" i="1"/>
  <c r="C7" i="1"/>
  <c r="C6" i="1"/>
  <c r="C5" i="1"/>
  <c r="C4" i="1"/>
  <c r="B10" i="1"/>
  <c r="B9" i="1"/>
  <c r="B8" i="1"/>
  <c r="B7" i="1"/>
  <c r="B6" i="1"/>
  <c r="B5" i="1"/>
  <c r="B4" i="1"/>
  <c r="A11" i="1"/>
  <c r="A10" i="1"/>
  <c r="A9" i="1"/>
  <c r="A8" i="1"/>
  <c r="A7" i="1"/>
  <c r="A6" i="1"/>
  <c r="A5" i="1"/>
  <c r="A4" i="1"/>
  <c r="P181" i="1"/>
  <c r="K180" i="1"/>
  <c r="P179" i="1"/>
  <c r="F178" i="1"/>
  <c r="C178" i="1"/>
  <c r="P177" i="1"/>
  <c r="K176" i="1"/>
  <c r="P175" i="1"/>
  <c r="P173" i="1"/>
  <c r="K172" i="1"/>
  <c r="P171" i="1"/>
  <c r="F170" i="1"/>
  <c r="P169" i="1"/>
  <c r="C169" i="1"/>
  <c r="C166" i="1" s="1"/>
  <c r="B11" i="1" s="1"/>
  <c r="K168" i="1"/>
  <c r="P167" i="1"/>
  <c r="P164" i="1"/>
  <c r="K163" i="1"/>
  <c r="P162" i="1"/>
  <c r="F161" i="1"/>
  <c r="C161" i="1"/>
  <c r="P160" i="1"/>
  <c r="K159" i="1"/>
  <c r="P158" i="1"/>
  <c r="P156" i="1"/>
  <c r="K155" i="1"/>
  <c r="P154" i="1"/>
  <c r="F153" i="1"/>
  <c r="P152" i="1"/>
  <c r="C152" i="1"/>
  <c r="C149" i="1" s="1"/>
  <c r="K151" i="1"/>
  <c r="P150" i="1"/>
  <c r="P147" i="1"/>
  <c r="K146" i="1"/>
  <c r="P145" i="1"/>
  <c r="F144" i="1"/>
  <c r="C144" i="1"/>
  <c r="P143" i="1"/>
  <c r="K142" i="1"/>
  <c r="P141" i="1"/>
  <c r="P139" i="1"/>
  <c r="K138" i="1"/>
  <c r="P137" i="1"/>
  <c r="F136" i="1"/>
  <c r="P135" i="1"/>
  <c r="C135" i="1"/>
  <c r="C132" i="1" s="1"/>
  <c r="K134" i="1"/>
  <c r="P133" i="1"/>
  <c r="P130" i="1"/>
  <c r="K129" i="1"/>
  <c r="P128" i="1"/>
  <c r="F127" i="1"/>
  <c r="C127" i="1"/>
  <c r="P126" i="1"/>
  <c r="K125" i="1"/>
  <c r="P124" i="1"/>
  <c r="P122" i="1"/>
  <c r="K121" i="1"/>
  <c r="P120" i="1"/>
  <c r="F119" i="1"/>
  <c r="P118" i="1"/>
  <c r="C118" i="1"/>
  <c r="C115" i="1" s="1"/>
  <c r="K117" i="1"/>
  <c r="P116" i="1"/>
  <c r="P113" i="1"/>
  <c r="K112" i="1"/>
  <c r="P111" i="1"/>
  <c r="F110" i="1"/>
  <c r="C110" i="1"/>
  <c r="P109" i="1"/>
  <c r="K108" i="1"/>
  <c r="P107" i="1"/>
  <c r="P105" i="1"/>
  <c r="K104" i="1"/>
  <c r="P103" i="1"/>
  <c r="F102" i="1"/>
  <c r="P101" i="1"/>
  <c r="C101" i="1"/>
  <c r="C98" i="1" s="1"/>
  <c r="K100" i="1"/>
  <c r="P99" i="1"/>
  <c r="P96" i="1"/>
  <c r="K95" i="1"/>
  <c r="P94" i="1"/>
  <c r="F93" i="1"/>
  <c r="C93" i="1"/>
  <c r="P92" i="1"/>
  <c r="K91" i="1"/>
  <c r="P90" i="1"/>
  <c r="P88" i="1"/>
  <c r="K87" i="1"/>
  <c r="P86" i="1"/>
  <c r="F85" i="1"/>
  <c r="P84" i="1"/>
  <c r="C84" i="1"/>
  <c r="C81" i="1" s="1"/>
  <c r="K83" i="1"/>
  <c r="P82" i="1"/>
  <c r="P79" i="1"/>
  <c r="K78" i="1"/>
  <c r="P77" i="1"/>
  <c r="F76" i="1"/>
  <c r="C76" i="1"/>
  <c r="P75" i="1"/>
  <c r="K74" i="1"/>
  <c r="P73" i="1"/>
  <c r="P71" i="1"/>
  <c r="K70" i="1"/>
  <c r="P69" i="1"/>
  <c r="F68" i="1"/>
  <c r="P67" i="1"/>
  <c r="C67" i="1"/>
  <c r="C64" i="1" s="1"/>
  <c r="K66" i="1"/>
  <c r="P65" i="1"/>
  <c r="B2" i="1"/>
  <c r="C2" i="1"/>
  <c r="D2" i="1"/>
  <c r="E2" i="1"/>
  <c r="E3" i="1"/>
  <c r="D3" i="1"/>
  <c r="C3" i="1"/>
  <c r="B3" i="1"/>
  <c r="A3" i="1"/>
  <c r="P62" i="1"/>
  <c r="K61" i="1"/>
  <c r="P60" i="1"/>
  <c r="F59" i="1"/>
  <c r="C59" i="1"/>
  <c r="P58" i="1"/>
  <c r="K57" i="1"/>
  <c r="P56" i="1"/>
  <c r="P54" i="1"/>
  <c r="K53" i="1"/>
  <c r="P52" i="1"/>
  <c r="F51" i="1"/>
  <c r="P50" i="1"/>
  <c r="C50" i="1"/>
  <c r="C47" i="1" s="1"/>
  <c r="K49" i="1"/>
  <c r="P48" i="1"/>
  <c r="P45" i="1"/>
  <c r="K44" i="1"/>
  <c r="P43" i="1"/>
  <c r="F42" i="1"/>
  <c r="C42" i="1"/>
  <c r="P41" i="1"/>
  <c r="K40" i="1"/>
  <c r="P39" i="1"/>
  <c r="P37" i="1"/>
  <c r="K36" i="1"/>
  <c r="P35" i="1"/>
  <c r="F34" i="1"/>
  <c r="P33" i="1"/>
  <c r="C33" i="1"/>
  <c r="C30" i="1" s="1"/>
  <c r="K32" i="1"/>
  <c r="P31" i="1"/>
  <c r="A2" i="1"/>
  <c r="C25" i="1" l="1"/>
  <c r="C16" i="1"/>
  <c r="P28" i="1"/>
  <c r="P26" i="1"/>
  <c r="P24" i="1"/>
  <c r="P22" i="1"/>
  <c r="P20" i="1"/>
  <c r="P18" i="1"/>
  <c r="P16" i="1"/>
  <c r="P14" i="1"/>
  <c r="K27" i="1"/>
  <c r="K23" i="1"/>
  <c r="K19" i="1"/>
  <c r="K15" i="1"/>
  <c r="F25" i="1"/>
  <c r="F17" i="1"/>
  <c r="C13" i="1" l="1"/>
</calcChain>
</file>

<file path=xl/sharedStrings.xml><?xml version="1.0" encoding="utf-8"?>
<sst xmlns="http://schemas.openxmlformats.org/spreadsheetml/2006/main" count="364" uniqueCount="36">
  <si>
    <t>Points</t>
  </si>
  <si>
    <t>Positive</t>
  </si>
  <si>
    <t>Negative</t>
  </si>
  <si>
    <t>Believes</t>
  </si>
  <si>
    <t>Disbelieves</t>
  </si>
  <si>
    <t>TOTAL</t>
  </si>
  <si>
    <t>PLAYER 1</t>
  </si>
  <si>
    <t>John</t>
  </si>
  <si>
    <t>Jake</t>
  </si>
  <si>
    <t>Jingle</t>
  </si>
  <si>
    <t>Heimer</t>
  </si>
  <si>
    <t>Schmidt</t>
  </si>
  <si>
    <t>Mary</t>
  </si>
  <si>
    <t>Lou</t>
  </si>
  <si>
    <t>Anne</t>
  </si>
  <si>
    <t>Alliances</t>
  </si>
  <si>
    <t>Broken Alliances</t>
  </si>
  <si>
    <t>INITIATOR</t>
  </si>
  <si>
    <t>SPREADER</t>
  </si>
  <si>
    <t>SUBJECT</t>
  </si>
  <si>
    <t>Number</t>
  </si>
  <si>
    <t>STATUS</t>
  </si>
  <si>
    <t>Citizen/Party Member/Cabinet</t>
  </si>
  <si>
    <t>Used/Unused?</t>
  </si>
  <si>
    <t>PLAYER 2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</si>
  <si>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</si>
  <si>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</si>
  <si>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</si>
  <si>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</si>
  <si>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</si>
  <si>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</si>
  <si>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</si>
  <si>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</si>
  <si>
    <t>SCORE</t>
  </si>
  <si>
    <t>ALLIANCES</t>
  </si>
  <si>
    <t>B-ALLIANCES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</si>
</sst>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114300</xdr:rowOff>
    </xdr:from>
    <xdr:to>
      <xdr:col>12</xdr:col>
      <xdr:colOff>787400</xdr:colOff>
      <xdr:row>15</xdr:row>
      <xdr:rowOff>114300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56D02DB-CF44-3F40-8F67-E3AE2708D068}"/>
            </a:ext>
          </a:extLst>
        </xdr:cNvPr>
        <xdr:cNvGrpSpPr/>
      </xdr:nvGrpSpPr>
      <xdr:grpSpPr>
        <a:xfrm>
          <a:off x="9156700" y="2832100"/>
          <a:ext cx="1536700" cy="406400"/>
          <a:chOff x="8331200" y="317500"/>
          <a:chExt cx="1536700" cy="406400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3209FEF2-2117-EF48-B955-1B97BE5DA11D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0881F229-F943-7D4E-AA96-7F67A44D1172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17</xdr:row>
      <xdr:rowOff>114300</xdr:rowOff>
    </xdr:from>
    <xdr:to>
      <xdr:col>13</xdr:col>
      <xdr:colOff>12700</xdr:colOff>
      <xdr:row>19</xdr:row>
      <xdr:rowOff>114300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9B350E2-2B2F-F04E-9B60-8BBDA1E56EC7}"/>
            </a:ext>
          </a:extLst>
        </xdr:cNvPr>
        <xdr:cNvGrpSpPr/>
      </xdr:nvGrpSpPr>
      <xdr:grpSpPr>
        <a:xfrm>
          <a:off x="9207500" y="3644900"/>
          <a:ext cx="1536700" cy="406400"/>
          <a:chOff x="8331200" y="317500"/>
          <a:chExt cx="1536700" cy="406400"/>
        </a:xfrm>
      </xdr:grpSpPr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3FA22CF8-E19C-F249-A717-7DB567456692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8CCD9C3B-E21F-E349-BB55-5C385A86D7C0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21</xdr:row>
      <xdr:rowOff>101600</xdr:rowOff>
    </xdr:from>
    <xdr:to>
      <xdr:col>13</xdr:col>
      <xdr:colOff>12700</xdr:colOff>
      <xdr:row>23</xdr:row>
      <xdr:rowOff>101600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3CD04640-5935-944F-9F4D-65B1AED4F6AB}"/>
            </a:ext>
          </a:extLst>
        </xdr:cNvPr>
        <xdr:cNvGrpSpPr/>
      </xdr:nvGrpSpPr>
      <xdr:grpSpPr>
        <a:xfrm>
          <a:off x="9207500" y="4445000"/>
          <a:ext cx="1536700" cy="406400"/>
          <a:chOff x="8331200" y="317500"/>
          <a:chExt cx="1536700" cy="406400"/>
        </a:xfrm>
      </xdr:grpSpPr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1414CD3F-72CF-3F46-8D31-E515E9FDB709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4F166B30-5C98-3E4B-9471-58E590CF9751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101600</xdr:colOff>
      <xdr:row>25</xdr:row>
      <xdr:rowOff>101600</xdr:rowOff>
    </xdr:from>
    <xdr:to>
      <xdr:col>12</xdr:col>
      <xdr:colOff>812800</xdr:colOff>
      <xdr:row>27</xdr:row>
      <xdr:rowOff>101600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2383E7EE-E797-9F4F-8B91-34CD96F0B9F1}"/>
            </a:ext>
          </a:extLst>
        </xdr:cNvPr>
        <xdr:cNvGrpSpPr/>
      </xdr:nvGrpSpPr>
      <xdr:grpSpPr>
        <a:xfrm>
          <a:off x="9182100" y="5257800"/>
          <a:ext cx="1536700" cy="406400"/>
          <a:chOff x="8331200" y="317500"/>
          <a:chExt cx="1536700" cy="406400"/>
        </a:xfrm>
      </xdr:grpSpPr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D4C0A43C-3D8E-784F-B119-11E40828AA08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844C5902-CF5E-5F46-A533-835BDE1B1176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88900</xdr:colOff>
      <xdr:row>14</xdr:row>
      <xdr:rowOff>114300</xdr:rowOff>
    </xdr:from>
    <xdr:to>
      <xdr:col>8</xdr:col>
      <xdr:colOff>12700</xdr:colOff>
      <xdr:row>18</xdr:row>
      <xdr:rowOff>114300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7DB1E4D5-8153-5B4E-8859-7613436A29E0}"/>
            </a:ext>
          </a:extLst>
        </xdr:cNvPr>
        <xdr:cNvGrpSpPr/>
      </xdr:nvGrpSpPr>
      <xdr:grpSpPr>
        <a:xfrm>
          <a:off x="5041900" y="3035300"/>
          <a:ext cx="1574800" cy="812800"/>
          <a:chOff x="8293100" y="317500"/>
          <a:chExt cx="1574800" cy="812800"/>
        </a:xfrm>
      </xdr:grpSpPr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C1EE3ABE-92C1-BF4A-BCF3-EE8311B2E8B0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C8420243-F283-754C-96C0-FB1E30ABF6C1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76200</xdr:colOff>
      <xdr:row>22</xdr:row>
      <xdr:rowOff>114300</xdr:rowOff>
    </xdr:from>
    <xdr:to>
      <xdr:col>8</xdr:col>
      <xdr:colOff>0</xdr:colOff>
      <xdr:row>26</xdr:row>
      <xdr:rowOff>114300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1F31B0F6-69FB-0A41-95AB-71D9B450F5F8}"/>
            </a:ext>
          </a:extLst>
        </xdr:cNvPr>
        <xdr:cNvGrpSpPr/>
      </xdr:nvGrpSpPr>
      <xdr:grpSpPr>
        <a:xfrm>
          <a:off x="5029200" y="4660900"/>
          <a:ext cx="1574800" cy="812800"/>
          <a:chOff x="8293100" y="317500"/>
          <a:chExt cx="1574800" cy="812800"/>
        </a:xfrm>
      </xdr:grpSpPr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FF9B4320-57AE-CE47-8478-EDD01573C7E8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5A3D0FDF-FDAF-4946-8165-DA0A3F789A7D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810879</xdr:colOff>
      <xdr:row>12</xdr:row>
      <xdr:rowOff>12700</xdr:rowOff>
    </xdr:from>
    <xdr:to>
      <xdr:col>12</xdr:col>
      <xdr:colOff>12700</xdr:colOff>
      <xdr:row>28</xdr:row>
      <xdr:rowOff>12700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27DFD32A-9A0F-9D40-BD08-357A69E5F0F2}"/>
            </a:ext>
          </a:extLst>
        </xdr:cNvPr>
        <xdr:cNvCxnSpPr/>
      </xdr:nvCxnSpPr>
      <xdr:spPr>
        <a:xfrm>
          <a:off x="9891379" y="12700"/>
          <a:ext cx="27321" cy="32512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810879</xdr:colOff>
      <xdr:row>12</xdr:row>
      <xdr:rowOff>0</xdr:rowOff>
    </xdr:from>
    <xdr:to>
      <xdr:col>7</xdr:col>
      <xdr:colOff>12700</xdr:colOff>
      <xdr:row>28</xdr:row>
      <xdr:rowOff>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59190290-4F2D-084F-8901-ACD11EC49D81}"/>
            </a:ext>
          </a:extLst>
        </xdr:cNvPr>
        <xdr:cNvCxnSpPr/>
      </xdr:nvCxnSpPr>
      <xdr:spPr>
        <a:xfrm>
          <a:off x="5763879" y="0"/>
          <a:ext cx="27321" cy="32512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30</xdr:row>
      <xdr:rowOff>114300</xdr:rowOff>
    </xdr:from>
    <xdr:to>
      <xdr:col>12</xdr:col>
      <xdr:colOff>787400</xdr:colOff>
      <xdr:row>32</xdr:row>
      <xdr:rowOff>114300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521931EB-77BC-5A48-B4C3-4EE38A05BE05}"/>
            </a:ext>
          </a:extLst>
        </xdr:cNvPr>
        <xdr:cNvGrpSpPr/>
      </xdr:nvGrpSpPr>
      <xdr:grpSpPr>
        <a:xfrm>
          <a:off x="9156700" y="6324600"/>
          <a:ext cx="1536700" cy="406400"/>
          <a:chOff x="8331200" y="317500"/>
          <a:chExt cx="1536700" cy="406400"/>
        </a:xfrm>
      </xdr:grpSpPr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E15E8BD4-4F5B-984A-94E3-420B716C5443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5A3F0E29-1E34-9949-8E58-854B540BDE3F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34</xdr:row>
      <xdr:rowOff>114300</xdr:rowOff>
    </xdr:from>
    <xdr:to>
      <xdr:col>13</xdr:col>
      <xdr:colOff>12700</xdr:colOff>
      <xdr:row>36</xdr:row>
      <xdr:rowOff>114300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EAD59F32-0F29-5E42-B27D-B4424588DC7B}"/>
            </a:ext>
          </a:extLst>
        </xdr:cNvPr>
        <xdr:cNvGrpSpPr/>
      </xdr:nvGrpSpPr>
      <xdr:grpSpPr>
        <a:xfrm>
          <a:off x="9207500" y="7137400"/>
          <a:ext cx="1536700" cy="406400"/>
          <a:chOff x="8331200" y="317500"/>
          <a:chExt cx="1536700" cy="406400"/>
        </a:xfrm>
      </xdr:grpSpPr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7B488BFF-0330-7A49-BD06-6AB53ACE0A90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65B8C275-BFF3-3A44-8C7E-E95AA4E26D77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38</xdr:row>
      <xdr:rowOff>101600</xdr:rowOff>
    </xdr:from>
    <xdr:to>
      <xdr:col>13</xdr:col>
      <xdr:colOff>12700</xdr:colOff>
      <xdr:row>40</xdr:row>
      <xdr:rowOff>101600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5AE0C796-3932-9B40-878A-C379E25E327D}"/>
            </a:ext>
          </a:extLst>
        </xdr:cNvPr>
        <xdr:cNvGrpSpPr/>
      </xdr:nvGrpSpPr>
      <xdr:grpSpPr>
        <a:xfrm>
          <a:off x="9207500" y="7937500"/>
          <a:ext cx="1536700" cy="406400"/>
          <a:chOff x="8331200" y="317500"/>
          <a:chExt cx="1536700" cy="406400"/>
        </a:xfrm>
      </xdr:grpSpPr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FA30A62B-3566-9846-B523-E85E62A4AF35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2A18A219-3544-4F49-9C5D-08ECF28AE98C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101600</xdr:colOff>
      <xdr:row>42</xdr:row>
      <xdr:rowOff>101600</xdr:rowOff>
    </xdr:from>
    <xdr:to>
      <xdr:col>12</xdr:col>
      <xdr:colOff>812800</xdr:colOff>
      <xdr:row>44</xdr:row>
      <xdr:rowOff>101600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7A55CFF-23C5-E74C-B941-2748838A3B6C}"/>
            </a:ext>
          </a:extLst>
        </xdr:cNvPr>
        <xdr:cNvGrpSpPr/>
      </xdr:nvGrpSpPr>
      <xdr:grpSpPr>
        <a:xfrm>
          <a:off x="9182100" y="8750300"/>
          <a:ext cx="1536700" cy="406400"/>
          <a:chOff x="8331200" y="317500"/>
          <a:chExt cx="1536700" cy="406400"/>
        </a:xfrm>
      </xdr:grpSpPr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493D8A43-4DED-FE44-A4E9-32A822956BF7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723CF3A6-947D-6B4A-8AEA-C5A3BD2136B7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88900</xdr:colOff>
      <xdr:row>31</xdr:row>
      <xdr:rowOff>114300</xdr:rowOff>
    </xdr:from>
    <xdr:to>
      <xdr:col>8</xdr:col>
      <xdr:colOff>12700</xdr:colOff>
      <xdr:row>35</xdr:row>
      <xdr:rowOff>114300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A1A11C9B-B949-274B-8CAF-5A9AD0F4ADFD}"/>
            </a:ext>
          </a:extLst>
        </xdr:cNvPr>
        <xdr:cNvGrpSpPr/>
      </xdr:nvGrpSpPr>
      <xdr:grpSpPr>
        <a:xfrm>
          <a:off x="5041900" y="6527800"/>
          <a:ext cx="1574800" cy="812800"/>
          <a:chOff x="8293100" y="317500"/>
          <a:chExt cx="1574800" cy="812800"/>
        </a:xfrm>
      </xdr:grpSpPr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5E02B206-B28E-5B4B-9AF3-1844DF98F73B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B2132D18-E57B-4041-8B70-92BDF359312C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76200</xdr:colOff>
      <xdr:row>39</xdr:row>
      <xdr:rowOff>114300</xdr:rowOff>
    </xdr:from>
    <xdr:to>
      <xdr:col>8</xdr:col>
      <xdr:colOff>0</xdr:colOff>
      <xdr:row>43</xdr:row>
      <xdr:rowOff>114300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121A73EC-082A-5A4A-A38E-6794570C5F69}"/>
            </a:ext>
          </a:extLst>
        </xdr:cNvPr>
        <xdr:cNvGrpSpPr/>
      </xdr:nvGrpSpPr>
      <xdr:grpSpPr>
        <a:xfrm>
          <a:off x="5029200" y="8153400"/>
          <a:ext cx="1574800" cy="812800"/>
          <a:chOff x="8293100" y="317500"/>
          <a:chExt cx="1574800" cy="812800"/>
        </a:xfrm>
      </xdr:grpSpPr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40E0C0C0-8328-2344-B154-CC456EDDF571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160D380F-8A73-1E4D-925C-E1E1C7320920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810879</xdr:colOff>
      <xdr:row>29</xdr:row>
      <xdr:rowOff>12700</xdr:rowOff>
    </xdr:from>
    <xdr:to>
      <xdr:col>12</xdr:col>
      <xdr:colOff>12700</xdr:colOff>
      <xdr:row>45</xdr:row>
      <xdr:rowOff>12700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6F6A0283-0FE0-DD4C-B248-7B1458C81CC3}"/>
            </a:ext>
          </a:extLst>
        </xdr:cNvPr>
        <xdr:cNvCxnSpPr/>
      </xdr:nvCxnSpPr>
      <xdr:spPr>
        <a:xfrm>
          <a:off x="9891379" y="24892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810879</xdr:colOff>
      <xdr:row>29</xdr:row>
      <xdr:rowOff>0</xdr:rowOff>
    </xdr:from>
    <xdr:to>
      <xdr:col>7</xdr:col>
      <xdr:colOff>12700</xdr:colOff>
      <xdr:row>45</xdr:row>
      <xdr:rowOff>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199D2F45-264D-3940-BD19-719F9DFC6589}"/>
            </a:ext>
          </a:extLst>
        </xdr:cNvPr>
        <xdr:cNvCxnSpPr/>
      </xdr:nvCxnSpPr>
      <xdr:spPr>
        <a:xfrm>
          <a:off x="5763879" y="24765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47</xdr:row>
      <xdr:rowOff>114300</xdr:rowOff>
    </xdr:from>
    <xdr:to>
      <xdr:col>12</xdr:col>
      <xdr:colOff>787400</xdr:colOff>
      <xdr:row>49</xdr:row>
      <xdr:rowOff>114300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90AD0750-055E-CF40-B109-8FCC712E6EAD}"/>
            </a:ext>
          </a:extLst>
        </xdr:cNvPr>
        <xdr:cNvGrpSpPr/>
      </xdr:nvGrpSpPr>
      <xdr:grpSpPr>
        <a:xfrm>
          <a:off x="9156700" y="9817100"/>
          <a:ext cx="1536700" cy="406400"/>
          <a:chOff x="8331200" y="317500"/>
          <a:chExt cx="1536700" cy="406400"/>
        </a:xfrm>
      </xdr:grpSpPr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BDDAC6DC-B3BD-654A-8C10-BD553CF2C377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5DECFCA2-8C86-6C42-A819-96F02B2DF39C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51</xdr:row>
      <xdr:rowOff>114300</xdr:rowOff>
    </xdr:from>
    <xdr:to>
      <xdr:col>13</xdr:col>
      <xdr:colOff>12700</xdr:colOff>
      <xdr:row>53</xdr:row>
      <xdr:rowOff>114300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F45609A5-2CDD-F446-BC62-2BAC7B09C339}"/>
            </a:ext>
          </a:extLst>
        </xdr:cNvPr>
        <xdr:cNvGrpSpPr/>
      </xdr:nvGrpSpPr>
      <xdr:grpSpPr>
        <a:xfrm>
          <a:off x="9207500" y="10629900"/>
          <a:ext cx="1536700" cy="406400"/>
          <a:chOff x="8331200" y="317500"/>
          <a:chExt cx="1536700" cy="406400"/>
        </a:xfrm>
      </xdr:grpSpPr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B4370910-4F4D-B342-A53C-E3F63CB88559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A50E4E80-7838-3C47-BCA8-52506B4B4487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55</xdr:row>
      <xdr:rowOff>101600</xdr:rowOff>
    </xdr:from>
    <xdr:to>
      <xdr:col>13</xdr:col>
      <xdr:colOff>12700</xdr:colOff>
      <xdr:row>57</xdr:row>
      <xdr:rowOff>101600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48803407-055C-9149-8A4B-B56013255932}"/>
            </a:ext>
          </a:extLst>
        </xdr:cNvPr>
        <xdr:cNvGrpSpPr/>
      </xdr:nvGrpSpPr>
      <xdr:grpSpPr>
        <a:xfrm>
          <a:off x="9207500" y="11430000"/>
          <a:ext cx="1536700" cy="406400"/>
          <a:chOff x="8331200" y="317500"/>
          <a:chExt cx="1536700" cy="406400"/>
        </a:xfrm>
      </xdr:grpSpPr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D606DADB-CBB7-AC46-89F8-70CD6EBCBE4D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3C6ECD6A-DF8D-8443-BD62-834178EEB5E6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101600</xdr:colOff>
      <xdr:row>59</xdr:row>
      <xdr:rowOff>101600</xdr:rowOff>
    </xdr:from>
    <xdr:to>
      <xdr:col>12</xdr:col>
      <xdr:colOff>812800</xdr:colOff>
      <xdr:row>61</xdr:row>
      <xdr:rowOff>101600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5FC71F1A-553D-3E45-AE3A-243921C9B7D0}"/>
            </a:ext>
          </a:extLst>
        </xdr:cNvPr>
        <xdr:cNvGrpSpPr/>
      </xdr:nvGrpSpPr>
      <xdr:grpSpPr>
        <a:xfrm>
          <a:off x="9182100" y="12242800"/>
          <a:ext cx="1536700" cy="406400"/>
          <a:chOff x="8331200" y="317500"/>
          <a:chExt cx="1536700" cy="406400"/>
        </a:xfrm>
      </xdr:grpSpPr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36DA0A61-7C76-AB4A-AC86-2ECF098319A7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Arrow Connector 60">
            <a:extLst>
              <a:ext uri="{FF2B5EF4-FFF2-40B4-BE49-F238E27FC236}">
                <a16:creationId xmlns:a16="http://schemas.microsoft.com/office/drawing/2014/main" id="{3B2AA263-5003-8944-BFA5-726AAC206ED9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88900</xdr:colOff>
      <xdr:row>48</xdr:row>
      <xdr:rowOff>114300</xdr:rowOff>
    </xdr:from>
    <xdr:to>
      <xdr:col>8</xdr:col>
      <xdr:colOff>12700</xdr:colOff>
      <xdr:row>52</xdr:row>
      <xdr:rowOff>114300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902DA9A7-D4A7-E144-BBCC-E149B268A0CB}"/>
            </a:ext>
          </a:extLst>
        </xdr:cNvPr>
        <xdr:cNvGrpSpPr/>
      </xdr:nvGrpSpPr>
      <xdr:grpSpPr>
        <a:xfrm>
          <a:off x="5041900" y="10020300"/>
          <a:ext cx="1574800" cy="812800"/>
          <a:chOff x="8293100" y="317500"/>
          <a:chExt cx="1574800" cy="812800"/>
        </a:xfrm>
      </xdr:grpSpPr>
      <xdr:cxnSp macro="">
        <xdr:nvCxnSpPr>
          <xdr:cNvPr id="63" name="Straight Arrow Connector 62">
            <a:extLst>
              <a:ext uri="{FF2B5EF4-FFF2-40B4-BE49-F238E27FC236}">
                <a16:creationId xmlns:a16="http://schemas.microsoft.com/office/drawing/2014/main" id="{5C6880C2-7986-4641-A9D9-59B5A5BADE7F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Arrow Connector 63">
            <a:extLst>
              <a:ext uri="{FF2B5EF4-FFF2-40B4-BE49-F238E27FC236}">
                <a16:creationId xmlns:a16="http://schemas.microsoft.com/office/drawing/2014/main" id="{B25D35F8-3C89-BC4B-B12B-F9895C5C931C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76200</xdr:colOff>
      <xdr:row>56</xdr:row>
      <xdr:rowOff>114300</xdr:rowOff>
    </xdr:from>
    <xdr:to>
      <xdr:col>8</xdr:col>
      <xdr:colOff>0</xdr:colOff>
      <xdr:row>60</xdr:row>
      <xdr:rowOff>114300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D7EBCC2D-1855-614A-87D3-8F87FF99A615}"/>
            </a:ext>
          </a:extLst>
        </xdr:cNvPr>
        <xdr:cNvGrpSpPr/>
      </xdr:nvGrpSpPr>
      <xdr:grpSpPr>
        <a:xfrm>
          <a:off x="5029200" y="11645900"/>
          <a:ext cx="1574800" cy="812800"/>
          <a:chOff x="8293100" y="317500"/>
          <a:chExt cx="1574800" cy="812800"/>
        </a:xfrm>
      </xdr:grpSpPr>
      <xdr:cxnSp macro="">
        <xdr:nvCxnSpPr>
          <xdr:cNvPr id="66" name="Straight Arrow Connector 65">
            <a:extLst>
              <a:ext uri="{FF2B5EF4-FFF2-40B4-BE49-F238E27FC236}">
                <a16:creationId xmlns:a16="http://schemas.microsoft.com/office/drawing/2014/main" id="{712946EF-41DF-944B-941E-F505B4B6575F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Straight Arrow Connector 66">
            <a:extLst>
              <a:ext uri="{FF2B5EF4-FFF2-40B4-BE49-F238E27FC236}">
                <a16:creationId xmlns:a16="http://schemas.microsoft.com/office/drawing/2014/main" id="{43ADB400-8B72-444C-AF93-E9AF38D75059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810879</xdr:colOff>
      <xdr:row>46</xdr:row>
      <xdr:rowOff>12700</xdr:rowOff>
    </xdr:from>
    <xdr:to>
      <xdr:col>12</xdr:col>
      <xdr:colOff>12700</xdr:colOff>
      <xdr:row>62</xdr:row>
      <xdr:rowOff>12700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78AE1F11-C417-3745-9167-BBCCE3B3886C}"/>
            </a:ext>
          </a:extLst>
        </xdr:cNvPr>
        <xdr:cNvCxnSpPr/>
      </xdr:nvCxnSpPr>
      <xdr:spPr>
        <a:xfrm>
          <a:off x="9891379" y="24892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810879</xdr:colOff>
      <xdr:row>46</xdr:row>
      <xdr:rowOff>0</xdr:rowOff>
    </xdr:from>
    <xdr:to>
      <xdr:col>7</xdr:col>
      <xdr:colOff>12700</xdr:colOff>
      <xdr:row>62</xdr:row>
      <xdr:rowOff>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86C4A737-6E45-534D-B268-ABF405F5A8A8}"/>
            </a:ext>
          </a:extLst>
        </xdr:cNvPr>
        <xdr:cNvCxnSpPr/>
      </xdr:nvCxnSpPr>
      <xdr:spPr>
        <a:xfrm>
          <a:off x="5763879" y="24765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64</xdr:row>
      <xdr:rowOff>114300</xdr:rowOff>
    </xdr:from>
    <xdr:to>
      <xdr:col>12</xdr:col>
      <xdr:colOff>787400</xdr:colOff>
      <xdr:row>66</xdr:row>
      <xdr:rowOff>114300</xdr:rowOff>
    </xdr:to>
    <xdr:grpSp>
      <xdr:nvGrpSpPr>
        <xdr:cNvPr id="830" name="Group 829">
          <a:extLst>
            <a:ext uri="{FF2B5EF4-FFF2-40B4-BE49-F238E27FC236}">
              <a16:creationId xmlns:a16="http://schemas.microsoft.com/office/drawing/2014/main" id="{84048851-C71F-104F-8E97-5CDE97A2DCE5}"/>
            </a:ext>
          </a:extLst>
        </xdr:cNvPr>
        <xdr:cNvGrpSpPr/>
      </xdr:nvGrpSpPr>
      <xdr:grpSpPr>
        <a:xfrm>
          <a:off x="9156700" y="13309600"/>
          <a:ext cx="1536700" cy="406400"/>
          <a:chOff x="8331200" y="317500"/>
          <a:chExt cx="1536700" cy="406400"/>
        </a:xfrm>
      </xdr:grpSpPr>
      <xdr:cxnSp macro="">
        <xdr:nvCxnSpPr>
          <xdr:cNvPr id="831" name="Straight Arrow Connector 830">
            <a:extLst>
              <a:ext uri="{FF2B5EF4-FFF2-40B4-BE49-F238E27FC236}">
                <a16:creationId xmlns:a16="http://schemas.microsoft.com/office/drawing/2014/main" id="{E1FE2453-5547-284D-902A-F9FD7628223C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2" name="Straight Arrow Connector 831">
            <a:extLst>
              <a:ext uri="{FF2B5EF4-FFF2-40B4-BE49-F238E27FC236}">
                <a16:creationId xmlns:a16="http://schemas.microsoft.com/office/drawing/2014/main" id="{835D9AEC-A397-8D40-9801-229DF8BEED74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68</xdr:row>
      <xdr:rowOff>114300</xdr:rowOff>
    </xdr:from>
    <xdr:to>
      <xdr:col>13</xdr:col>
      <xdr:colOff>12700</xdr:colOff>
      <xdr:row>70</xdr:row>
      <xdr:rowOff>114300</xdr:rowOff>
    </xdr:to>
    <xdr:grpSp>
      <xdr:nvGrpSpPr>
        <xdr:cNvPr id="833" name="Group 832">
          <a:extLst>
            <a:ext uri="{FF2B5EF4-FFF2-40B4-BE49-F238E27FC236}">
              <a16:creationId xmlns:a16="http://schemas.microsoft.com/office/drawing/2014/main" id="{F2E5AE1F-48B2-4049-95BE-969FF4BEBDEE}"/>
            </a:ext>
          </a:extLst>
        </xdr:cNvPr>
        <xdr:cNvGrpSpPr/>
      </xdr:nvGrpSpPr>
      <xdr:grpSpPr>
        <a:xfrm>
          <a:off x="9207500" y="14122400"/>
          <a:ext cx="1536700" cy="406400"/>
          <a:chOff x="8331200" y="317500"/>
          <a:chExt cx="1536700" cy="406400"/>
        </a:xfrm>
      </xdr:grpSpPr>
      <xdr:cxnSp macro="">
        <xdr:nvCxnSpPr>
          <xdr:cNvPr id="834" name="Straight Arrow Connector 833">
            <a:extLst>
              <a:ext uri="{FF2B5EF4-FFF2-40B4-BE49-F238E27FC236}">
                <a16:creationId xmlns:a16="http://schemas.microsoft.com/office/drawing/2014/main" id="{8CCCB6F7-AB4D-9147-AA54-C307325CFD43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" name="Straight Arrow Connector 834">
            <a:extLst>
              <a:ext uri="{FF2B5EF4-FFF2-40B4-BE49-F238E27FC236}">
                <a16:creationId xmlns:a16="http://schemas.microsoft.com/office/drawing/2014/main" id="{DD0A941F-D385-6C4B-97F1-3B6AB79A29A8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72</xdr:row>
      <xdr:rowOff>101600</xdr:rowOff>
    </xdr:from>
    <xdr:to>
      <xdr:col>13</xdr:col>
      <xdr:colOff>12700</xdr:colOff>
      <xdr:row>74</xdr:row>
      <xdr:rowOff>101600</xdr:rowOff>
    </xdr:to>
    <xdr:grpSp>
      <xdr:nvGrpSpPr>
        <xdr:cNvPr id="836" name="Group 835">
          <a:extLst>
            <a:ext uri="{FF2B5EF4-FFF2-40B4-BE49-F238E27FC236}">
              <a16:creationId xmlns:a16="http://schemas.microsoft.com/office/drawing/2014/main" id="{AD59AC46-533F-AB48-BDCA-6E2F748C767C}"/>
            </a:ext>
          </a:extLst>
        </xdr:cNvPr>
        <xdr:cNvGrpSpPr/>
      </xdr:nvGrpSpPr>
      <xdr:grpSpPr>
        <a:xfrm>
          <a:off x="9207500" y="14922500"/>
          <a:ext cx="1536700" cy="406400"/>
          <a:chOff x="8331200" y="317500"/>
          <a:chExt cx="1536700" cy="406400"/>
        </a:xfrm>
      </xdr:grpSpPr>
      <xdr:cxnSp macro="">
        <xdr:nvCxnSpPr>
          <xdr:cNvPr id="837" name="Straight Arrow Connector 836">
            <a:extLst>
              <a:ext uri="{FF2B5EF4-FFF2-40B4-BE49-F238E27FC236}">
                <a16:creationId xmlns:a16="http://schemas.microsoft.com/office/drawing/2014/main" id="{0DC999D2-165E-6843-A881-E6844B0382F7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" name="Straight Arrow Connector 837">
            <a:extLst>
              <a:ext uri="{FF2B5EF4-FFF2-40B4-BE49-F238E27FC236}">
                <a16:creationId xmlns:a16="http://schemas.microsoft.com/office/drawing/2014/main" id="{FC16F2A7-19C4-9546-877D-E0A1A2293E41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101600</xdr:colOff>
      <xdr:row>76</xdr:row>
      <xdr:rowOff>101600</xdr:rowOff>
    </xdr:from>
    <xdr:to>
      <xdr:col>12</xdr:col>
      <xdr:colOff>812800</xdr:colOff>
      <xdr:row>78</xdr:row>
      <xdr:rowOff>101600</xdr:rowOff>
    </xdr:to>
    <xdr:grpSp>
      <xdr:nvGrpSpPr>
        <xdr:cNvPr id="839" name="Group 838">
          <a:extLst>
            <a:ext uri="{FF2B5EF4-FFF2-40B4-BE49-F238E27FC236}">
              <a16:creationId xmlns:a16="http://schemas.microsoft.com/office/drawing/2014/main" id="{8F2EC7AE-8A55-BF4B-A34E-43E8B9FD65C7}"/>
            </a:ext>
          </a:extLst>
        </xdr:cNvPr>
        <xdr:cNvGrpSpPr/>
      </xdr:nvGrpSpPr>
      <xdr:grpSpPr>
        <a:xfrm>
          <a:off x="9182100" y="15735300"/>
          <a:ext cx="1536700" cy="406400"/>
          <a:chOff x="8331200" y="317500"/>
          <a:chExt cx="1536700" cy="406400"/>
        </a:xfrm>
      </xdr:grpSpPr>
      <xdr:cxnSp macro="">
        <xdr:nvCxnSpPr>
          <xdr:cNvPr id="840" name="Straight Arrow Connector 839">
            <a:extLst>
              <a:ext uri="{FF2B5EF4-FFF2-40B4-BE49-F238E27FC236}">
                <a16:creationId xmlns:a16="http://schemas.microsoft.com/office/drawing/2014/main" id="{79A6BF6D-7338-E64E-91C2-BC4AA05CF0AE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" name="Straight Arrow Connector 840">
            <a:extLst>
              <a:ext uri="{FF2B5EF4-FFF2-40B4-BE49-F238E27FC236}">
                <a16:creationId xmlns:a16="http://schemas.microsoft.com/office/drawing/2014/main" id="{7420F082-A24E-134D-82E6-C4EDE6D072C0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88900</xdr:colOff>
      <xdr:row>65</xdr:row>
      <xdr:rowOff>114300</xdr:rowOff>
    </xdr:from>
    <xdr:to>
      <xdr:col>8</xdr:col>
      <xdr:colOff>12700</xdr:colOff>
      <xdr:row>69</xdr:row>
      <xdr:rowOff>114300</xdr:rowOff>
    </xdr:to>
    <xdr:grpSp>
      <xdr:nvGrpSpPr>
        <xdr:cNvPr id="842" name="Group 841">
          <a:extLst>
            <a:ext uri="{FF2B5EF4-FFF2-40B4-BE49-F238E27FC236}">
              <a16:creationId xmlns:a16="http://schemas.microsoft.com/office/drawing/2014/main" id="{CC22AE36-6178-5640-9B4A-35D4A3CC1856}"/>
            </a:ext>
          </a:extLst>
        </xdr:cNvPr>
        <xdr:cNvGrpSpPr/>
      </xdr:nvGrpSpPr>
      <xdr:grpSpPr>
        <a:xfrm>
          <a:off x="5041900" y="13512800"/>
          <a:ext cx="1574800" cy="812800"/>
          <a:chOff x="8293100" y="317500"/>
          <a:chExt cx="1574800" cy="812800"/>
        </a:xfrm>
      </xdr:grpSpPr>
      <xdr:cxnSp macro="">
        <xdr:nvCxnSpPr>
          <xdr:cNvPr id="843" name="Straight Arrow Connector 842">
            <a:extLst>
              <a:ext uri="{FF2B5EF4-FFF2-40B4-BE49-F238E27FC236}">
                <a16:creationId xmlns:a16="http://schemas.microsoft.com/office/drawing/2014/main" id="{C0282A9C-AD3D-E241-96CA-E3BF4927E1F6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4" name="Straight Arrow Connector 843">
            <a:extLst>
              <a:ext uri="{FF2B5EF4-FFF2-40B4-BE49-F238E27FC236}">
                <a16:creationId xmlns:a16="http://schemas.microsoft.com/office/drawing/2014/main" id="{5ED2EE40-990F-7D4A-B388-A98A4ABAD67B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76200</xdr:colOff>
      <xdr:row>73</xdr:row>
      <xdr:rowOff>114300</xdr:rowOff>
    </xdr:from>
    <xdr:to>
      <xdr:col>8</xdr:col>
      <xdr:colOff>0</xdr:colOff>
      <xdr:row>77</xdr:row>
      <xdr:rowOff>114300</xdr:rowOff>
    </xdr:to>
    <xdr:grpSp>
      <xdr:nvGrpSpPr>
        <xdr:cNvPr id="845" name="Group 844">
          <a:extLst>
            <a:ext uri="{FF2B5EF4-FFF2-40B4-BE49-F238E27FC236}">
              <a16:creationId xmlns:a16="http://schemas.microsoft.com/office/drawing/2014/main" id="{DBD569BD-E354-7741-A5DC-714E567D240D}"/>
            </a:ext>
          </a:extLst>
        </xdr:cNvPr>
        <xdr:cNvGrpSpPr/>
      </xdr:nvGrpSpPr>
      <xdr:grpSpPr>
        <a:xfrm>
          <a:off x="5029200" y="15138400"/>
          <a:ext cx="1574800" cy="812800"/>
          <a:chOff x="8293100" y="317500"/>
          <a:chExt cx="1574800" cy="812800"/>
        </a:xfrm>
      </xdr:grpSpPr>
      <xdr:cxnSp macro="">
        <xdr:nvCxnSpPr>
          <xdr:cNvPr id="846" name="Straight Arrow Connector 845">
            <a:extLst>
              <a:ext uri="{FF2B5EF4-FFF2-40B4-BE49-F238E27FC236}">
                <a16:creationId xmlns:a16="http://schemas.microsoft.com/office/drawing/2014/main" id="{22337482-F2CE-654F-9ECC-D0B029B3EC3F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" name="Straight Arrow Connector 846">
            <a:extLst>
              <a:ext uri="{FF2B5EF4-FFF2-40B4-BE49-F238E27FC236}">
                <a16:creationId xmlns:a16="http://schemas.microsoft.com/office/drawing/2014/main" id="{C4D5144F-C4A1-EC45-93B5-86C6301A1A9D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810879</xdr:colOff>
      <xdr:row>63</xdr:row>
      <xdr:rowOff>12700</xdr:rowOff>
    </xdr:from>
    <xdr:to>
      <xdr:col>12</xdr:col>
      <xdr:colOff>12700</xdr:colOff>
      <xdr:row>79</xdr:row>
      <xdr:rowOff>12700</xdr:rowOff>
    </xdr:to>
    <xdr:cxnSp macro="">
      <xdr:nvCxnSpPr>
        <xdr:cNvPr id="848" name="Straight Connector 847">
          <a:extLst>
            <a:ext uri="{FF2B5EF4-FFF2-40B4-BE49-F238E27FC236}">
              <a16:creationId xmlns:a16="http://schemas.microsoft.com/office/drawing/2014/main" id="{A362CF64-4ED7-E147-9FCD-6F5FE8D786A2}"/>
            </a:ext>
          </a:extLst>
        </xdr:cNvPr>
        <xdr:cNvCxnSpPr/>
      </xdr:nvCxnSpPr>
      <xdr:spPr>
        <a:xfrm>
          <a:off x="9891379" y="94742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810879</xdr:colOff>
      <xdr:row>63</xdr:row>
      <xdr:rowOff>0</xdr:rowOff>
    </xdr:from>
    <xdr:to>
      <xdr:col>7</xdr:col>
      <xdr:colOff>12700</xdr:colOff>
      <xdr:row>79</xdr:row>
      <xdr:rowOff>0</xdr:rowOff>
    </xdr:to>
    <xdr:cxnSp macro="">
      <xdr:nvCxnSpPr>
        <xdr:cNvPr id="849" name="Straight Connector 848">
          <a:extLst>
            <a:ext uri="{FF2B5EF4-FFF2-40B4-BE49-F238E27FC236}">
              <a16:creationId xmlns:a16="http://schemas.microsoft.com/office/drawing/2014/main" id="{C27C1DE8-9403-264B-8EE2-DA340EA879D7}"/>
            </a:ext>
          </a:extLst>
        </xdr:cNvPr>
        <xdr:cNvCxnSpPr/>
      </xdr:nvCxnSpPr>
      <xdr:spPr>
        <a:xfrm>
          <a:off x="5763879" y="94615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81</xdr:row>
      <xdr:rowOff>114300</xdr:rowOff>
    </xdr:from>
    <xdr:to>
      <xdr:col>12</xdr:col>
      <xdr:colOff>787400</xdr:colOff>
      <xdr:row>83</xdr:row>
      <xdr:rowOff>114300</xdr:rowOff>
    </xdr:to>
    <xdr:grpSp>
      <xdr:nvGrpSpPr>
        <xdr:cNvPr id="850" name="Group 849">
          <a:extLst>
            <a:ext uri="{FF2B5EF4-FFF2-40B4-BE49-F238E27FC236}">
              <a16:creationId xmlns:a16="http://schemas.microsoft.com/office/drawing/2014/main" id="{74941B92-2DEC-CA40-8A5C-7EFF40D592CC}"/>
            </a:ext>
          </a:extLst>
        </xdr:cNvPr>
        <xdr:cNvGrpSpPr/>
      </xdr:nvGrpSpPr>
      <xdr:grpSpPr>
        <a:xfrm>
          <a:off x="9156700" y="16802100"/>
          <a:ext cx="1536700" cy="406400"/>
          <a:chOff x="8331200" y="317500"/>
          <a:chExt cx="1536700" cy="406400"/>
        </a:xfrm>
      </xdr:grpSpPr>
      <xdr:cxnSp macro="">
        <xdr:nvCxnSpPr>
          <xdr:cNvPr id="851" name="Straight Arrow Connector 850">
            <a:extLst>
              <a:ext uri="{FF2B5EF4-FFF2-40B4-BE49-F238E27FC236}">
                <a16:creationId xmlns:a16="http://schemas.microsoft.com/office/drawing/2014/main" id="{43ABD768-DF1B-F74D-9674-76DCCC32E087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" name="Straight Arrow Connector 851">
            <a:extLst>
              <a:ext uri="{FF2B5EF4-FFF2-40B4-BE49-F238E27FC236}">
                <a16:creationId xmlns:a16="http://schemas.microsoft.com/office/drawing/2014/main" id="{72C238D8-6541-9049-945E-EE56F5226DD0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85</xdr:row>
      <xdr:rowOff>114300</xdr:rowOff>
    </xdr:from>
    <xdr:to>
      <xdr:col>13</xdr:col>
      <xdr:colOff>12700</xdr:colOff>
      <xdr:row>87</xdr:row>
      <xdr:rowOff>114300</xdr:rowOff>
    </xdr:to>
    <xdr:grpSp>
      <xdr:nvGrpSpPr>
        <xdr:cNvPr id="853" name="Group 852">
          <a:extLst>
            <a:ext uri="{FF2B5EF4-FFF2-40B4-BE49-F238E27FC236}">
              <a16:creationId xmlns:a16="http://schemas.microsoft.com/office/drawing/2014/main" id="{66D5E91A-2AE3-FB45-9770-CDBFA52F6713}"/>
            </a:ext>
          </a:extLst>
        </xdr:cNvPr>
        <xdr:cNvGrpSpPr/>
      </xdr:nvGrpSpPr>
      <xdr:grpSpPr>
        <a:xfrm>
          <a:off x="9207500" y="17614900"/>
          <a:ext cx="1536700" cy="406400"/>
          <a:chOff x="8331200" y="317500"/>
          <a:chExt cx="1536700" cy="406400"/>
        </a:xfrm>
      </xdr:grpSpPr>
      <xdr:cxnSp macro="">
        <xdr:nvCxnSpPr>
          <xdr:cNvPr id="854" name="Straight Arrow Connector 853">
            <a:extLst>
              <a:ext uri="{FF2B5EF4-FFF2-40B4-BE49-F238E27FC236}">
                <a16:creationId xmlns:a16="http://schemas.microsoft.com/office/drawing/2014/main" id="{DDF1B9EC-9000-8B4E-977A-F42285721461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" name="Straight Arrow Connector 854">
            <a:extLst>
              <a:ext uri="{FF2B5EF4-FFF2-40B4-BE49-F238E27FC236}">
                <a16:creationId xmlns:a16="http://schemas.microsoft.com/office/drawing/2014/main" id="{7C1EE7A7-8C06-414B-BDF1-563972CFBEBC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89</xdr:row>
      <xdr:rowOff>101600</xdr:rowOff>
    </xdr:from>
    <xdr:to>
      <xdr:col>13</xdr:col>
      <xdr:colOff>12700</xdr:colOff>
      <xdr:row>91</xdr:row>
      <xdr:rowOff>101600</xdr:rowOff>
    </xdr:to>
    <xdr:grpSp>
      <xdr:nvGrpSpPr>
        <xdr:cNvPr id="856" name="Group 855">
          <a:extLst>
            <a:ext uri="{FF2B5EF4-FFF2-40B4-BE49-F238E27FC236}">
              <a16:creationId xmlns:a16="http://schemas.microsoft.com/office/drawing/2014/main" id="{84075627-F70F-4A4C-A794-9AF646065E30}"/>
            </a:ext>
          </a:extLst>
        </xdr:cNvPr>
        <xdr:cNvGrpSpPr/>
      </xdr:nvGrpSpPr>
      <xdr:grpSpPr>
        <a:xfrm>
          <a:off x="9207500" y="18415000"/>
          <a:ext cx="1536700" cy="406400"/>
          <a:chOff x="8331200" y="317500"/>
          <a:chExt cx="1536700" cy="406400"/>
        </a:xfrm>
      </xdr:grpSpPr>
      <xdr:cxnSp macro="">
        <xdr:nvCxnSpPr>
          <xdr:cNvPr id="857" name="Straight Arrow Connector 856">
            <a:extLst>
              <a:ext uri="{FF2B5EF4-FFF2-40B4-BE49-F238E27FC236}">
                <a16:creationId xmlns:a16="http://schemas.microsoft.com/office/drawing/2014/main" id="{761EDBBC-081F-7E4A-B6FB-B6D0F4CEC267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" name="Straight Arrow Connector 857">
            <a:extLst>
              <a:ext uri="{FF2B5EF4-FFF2-40B4-BE49-F238E27FC236}">
                <a16:creationId xmlns:a16="http://schemas.microsoft.com/office/drawing/2014/main" id="{2AD6C5EA-A489-DB47-9783-A7FA479A12C0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101600</xdr:colOff>
      <xdr:row>93</xdr:row>
      <xdr:rowOff>101600</xdr:rowOff>
    </xdr:from>
    <xdr:to>
      <xdr:col>12</xdr:col>
      <xdr:colOff>812800</xdr:colOff>
      <xdr:row>95</xdr:row>
      <xdr:rowOff>101600</xdr:rowOff>
    </xdr:to>
    <xdr:grpSp>
      <xdr:nvGrpSpPr>
        <xdr:cNvPr id="859" name="Group 858">
          <a:extLst>
            <a:ext uri="{FF2B5EF4-FFF2-40B4-BE49-F238E27FC236}">
              <a16:creationId xmlns:a16="http://schemas.microsoft.com/office/drawing/2014/main" id="{823FBFB9-9D50-9E49-BE79-517FDFD67355}"/>
            </a:ext>
          </a:extLst>
        </xdr:cNvPr>
        <xdr:cNvGrpSpPr/>
      </xdr:nvGrpSpPr>
      <xdr:grpSpPr>
        <a:xfrm>
          <a:off x="9182100" y="19227800"/>
          <a:ext cx="1536700" cy="406400"/>
          <a:chOff x="8331200" y="317500"/>
          <a:chExt cx="1536700" cy="406400"/>
        </a:xfrm>
      </xdr:grpSpPr>
      <xdr:cxnSp macro="">
        <xdr:nvCxnSpPr>
          <xdr:cNvPr id="860" name="Straight Arrow Connector 859">
            <a:extLst>
              <a:ext uri="{FF2B5EF4-FFF2-40B4-BE49-F238E27FC236}">
                <a16:creationId xmlns:a16="http://schemas.microsoft.com/office/drawing/2014/main" id="{27F698EF-BD02-A84F-95B5-CEDED7523535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" name="Straight Arrow Connector 860">
            <a:extLst>
              <a:ext uri="{FF2B5EF4-FFF2-40B4-BE49-F238E27FC236}">
                <a16:creationId xmlns:a16="http://schemas.microsoft.com/office/drawing/2014/main" id="{2FC20C4E-9D66-5341-9477-CD0213F1058B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88900</xdr:colOff>
      <xdr:row>82</xdr:row>
      <xdr:rowOff>114300</xdr:rowOff>
    </xdr:from>
    <xdr:to>
      <xdr:col>8</xdr:col>
      <xdr:colOff>12700</xdr:colOff>
      <xdr:row>86</xdr:row>
      <xdr:rowOff>114300</xdr:rowOff>
    </xdr:to>
    <xdr:grpSp>
      <xdr:nvGrpSpPr>
        <xdr:cNvPr id="862" name="Group 861">
          <a:extLst>
            <a:ext uri="{FF2B5EF4-FFF2-40B4-BE49-F238E27FC236}">
              <a16:creationId xmlns:a16="http://schemas.microsoft.com/office/drawing/2014/main" id="{AECD1D20-8A74-3249-93C1-9E88F36D7B60}"/>
            </a:ext>
          </a:extLst>
        </xdr:cNvPr>
        <xdr:cNvGrpSpPr/>
      </xdr:nvGrpSpPr>
      <xdr:grpSpPr>
        <a:xfrm>
          <a:off x="5041900" y="17005300"/>
          <a:ext cx="1574800" cy="812800"/>
          <a:chOff x="8293100" y="317500"/>
          <a:chExt cx="1574800" cy="812800"/>
        </a:xfrm>
      </xdr:grpSpPr>
      <xdr:cxnSp macro="">
        <xdr:nvCxnSpPr>
          <xdr:cNvPr id="863" name="Straight Arrow Connector 862">
            <a:extLst>
              <a:ext uri="{FF2B5EF4-FFF2-40B4-BE49-F238E27FC236}">
                <a16:creationId xmlns:a16="http://schemas.microsoft.com/office/drawing/2014/main" id="{7B6F900B-3563-7F49-8151-8E297F35C976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4" name="Straight Arrow Connector 863">
            <a:extLst>
              <a:ext uri="{FF2B5EF4-FFF2-40B4-BE49-F238E27FC236}">
                <a16:creationId xmlns:a16="http://schemas.microsoft.com/office/drawing/2014/main" id="{91638F70-7661-6A49-8A87-F0E876CA96BD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76200</xdr:colOff>
      <xdr:row>90</xdr:row>
      <xdr:rowOff>114300</xdr:rowOff>
    </xdr:from>
    <xdr:to>
      <xdr:col>8</xdr:col>
      <xdr:colOff>0</xdr:colOff>
      <xdr:row>94</xdr:row>
      <xdr:rowOff>114300</xdr:rowOff>
    </xdr:to>
    <xdr:grpSp>
      <xdr:nvGrpSpPr>
        <xdr:cNvPr id="865" name="Group 864">
          <a:extLst>
            <a:ext uri="{FF2B5EF4-FFF2-40B4-BE49-F238E27FC236}">
              <a16:creationId xmlns:a16="http://schemas.microsoft.com/office/drawing/2014/main" id="{2711DBE1-E4BB-8848-A3B3-E6B17EEBC59D}"/>
            </a:ext>
          </a:extLst>
        </xdr:cNvPr>
        <xdr:cNvGrpSpPr/>
      </xdr:nvGrpSpPr>
      <xdr:grpSpPr>
        <a:xfrm>
          <a:off x="5029200" y="18630900"/>
          <a:ext cx="1574800" cy="812800"/>
          <a:chOff x="8293100" y="317500"/>
          <a:chExt cx="1574800" cy="812800"/>
        </a:xfrm>
      </xdr:grpSpPr>
      <xdr:cxnSp macro="">
        <xdr:nvCxnSpPr>
          <xdr:cNvPr id="866" name="Straight Arrow Connector 865">
            <a:extLst>
              <a:ext uri="{FF2B5EF4-FFF2-40B4-BE49-F238E27FC236}">
                <a16:creationId xmlns:a16="http://schemas.microsoft.com/office/drawing/2014/main" id="{A6E4F798-9F9A-2044-800E-6E7D6EDAD2BB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" name="Straight Arrow Connector 866">
            <a:extLst>
              <a:ext uri="{FF2B5EF4-FFF2-40B4-BE49-F238E27FC236}">
                <a16:creationId xmlns:a16="http://schemas.microsoft.com/office/drawing/2014/main" id="{DC8B84DA-6E96-534F-BD03-92E35F3D6BEC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810879</xdr:colOff>
      <xdr:row>80</xdr:row>
      <xdr:rowOff>12700</xdr:rowOff>
    </xdr:from>
    <xdr:to>
      <xdr:col>12</xdr:col>
      <xdr:colOff>12700</xdr:colOff>
      <xdr:row>96</xdr:row>
      <xdr:rowOff>12700</xdr:rowOff>
    </xdr:to>
    <xdr:cxnSp macro="">
      <xdr:nvCxnSpPr>
        <xdr:cNvPr id="868" name="Straight Connector 867">
          <a:extLst>
            <a:ext uri="{FF2B5EF4-FFF2-40B4-BE49-F238E27FC236}">
              <a16:creationId xmlns:a16="http://schemas.microsoft.com/office/drawing/2014/main" id="{1351F22E-01B9-A141-B4D7-FDCFE0534257}"/>
            </a:ext>
          </a:extLst>
        </xdr:cNvPr>
        <xdr:cNvCxnSpPr/>
      </xdr:nvCxnSpPr>
      <xdr:spPr>
        <a:xfrm>
          <a:off x="9891379" y="94742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810879</xdr:colOff>
      <xdr:row>80</xdr:row>
      <xdr:rowOff>0</xdr:rowOff>
    </xdr:from>
    <xdr:to>
      <xdr:col>7</xdr:col>
      <xdr:colOff>12700</xdr:colOff>
      <xdr:row>96</xdr:row>
      <xdr:rowOff>0</xdr:rowOff>
    </xdr:to>
    <xdr:cxnSp macro="">
      <xdr:nvCxnSpPr>
        <xdr:cNvPr id="869" name="Straight Connector 868">
          <a:extLst>
            <a:ext uri="{FF2B5EF4-FFF2-40B4-BE49-F238E27FC236}">
              <a16:creationId xmlns:a16="http://schemas.microsoft.com/office/drawing/2014/main" id="{12314093-C661-5047-903B-D09A58439603}"/>
            </a:ext>
          </a:extLst>
        </xdr:cNvPr>
        <xdr:cNvCxnSpPr/>
      </xdr:nvCxnSpPr>
      <xdr:spPr>
        <a:xfrm>
          <a:off x="5763879" y="94615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98</xdr:row>
      <xdr:rowOff>114300</xdr:rowOff>
    </xdr:from>
    <xdr:to>
      <xdr:col>12</xdr:col>
      <xdr:colOff>787400</xdr:colOff>
      <xdr:row>100</xdr:row>
      <xdr:rowOff>114300</xdr:rowOff>
    </xdr:to>
    <xdr:grpSp>
      <xdr:nvGrpSpPr>
        <xdr:cNvPr id="870" name="Group 869">
          <a:extLst>
            <a:ext uri="{FF2B5EF4-FFF2-40B4-BE49-F238E27FC236}">
              <a16:creationId xmlns:a16="http://schemas.microsoft.com/office/drawing/2014/main" id="{2C814130-0C63-CD45-892E-1114203C4081}"/>
            </a:ext>
          </a:extLst>
        </xdr:cNvPr>
        <xdr:cNvGrpSpPr/>
      </xdr:nvGrpSpPr>
      <xdr:grpSpPr>
        <a:xfrm>
          <a:off x="9156700" y="20294600"/>
          <a:ext cx="1536700" cy="406400"/>
          <a:chOff x="8331200" y="317500"/>
          <a:chExt cx="1536700" cy="406400"/>
        </a:xfrm>
      </xdr:grpSpPr>
      <xdr:cxnSp macro="">
        <xdr:nvCxnSpPr>
          <xdr:cNvPr id="871" name="Straight Arrow Connector 870">
            <a:extLst>
              <a:ext uri="{FF2B5EF4-FFF2-40B4-BE49-F238E27FC236}">
                <a16:creationId xmlns:a16="http://schemas.microsoft.com/office/drawing/2014/main" id="{30FA2080-C2D1-1347-82DA-1395B0365E68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" name="Straight Arrow Connector 871">
            <a:extLst>
              <a:ext uri="{FF2B5EF4-FFF2-40B4-BE49-F238E27FC236}">
                <a16:creationId xmlns:a16="http://schemas.microsoft.com/office/drawing/2014/main" id="{77E1B055-8441-F04B-9EB3-A8CC4C9B1E12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102</xdr:row>
      <xdr:rowOff>114300</xdr:rowOff>
    </xdr:from>
    <xdr:to>
      <xdr:col>13</xdr:col>
      <xdr:colOff>12700</xdr:colOff>
      <xdr:row>104</xdr:row>
      <xdr:rowOff>114300</xdr:rowOff>
    </xdr:to>
    <xdr:grpSp>
      <xdr:nvGrpSpPr>
        <xdr:cNvPr id="873" name="Group 872">
          <a:extLst>
            <a:ext uri="{FF2B5EF4-FFF2-40B4-BE49-F238E27FC236}">
              <a16:creationId xmlns:a16="http://schemas.microsoft.com/office/drawing/2014/main" id="{42D89F4B-284C-074F-8A2F-6FE0E2DC0EDB}"/>
            </a:ext>
          </a:extLst>
        </xdr:cNvPr>
        <xdr:cNvGrpSpPr/>
      </xdr:nvGrpSpPr>
      <xdr:grpSpPr>
        <a:xfrm>
          <a:off x="9207500" y="21107400"/>
          <a:ext cx="1536700" cy="406400"/>
          <a:chOff x="8331200" y="317500"/>
          <a:chExt cx="1536700" cy="406400"/>
        </a:xfrm>
      </xdr:grpSpPr>
      <xdr:cxnSp macro="">
        <xdr:nvCxnSpPr>
          <xdr:cNvPr id="874" name="Straight Arrow Connector 873">
            <a:extLst>
              <a:ext uri="{FF2B5EF4-FFF2-40B4-BE49-F238E27FC236}">
                <a16:creationId xmlns:a16="http://schemas.microsoft.com/office/drawing/2014/main" id="{1A370D15-9750-5644-A890-C290A00F4701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5" name="Straight Arrow Connector 874">
            <a:extLst>
              <a:ext uri="{FF2B5EF4-FFF2-40B4-BE49-F238E27FC236}">
                <a16:creationId xmlns:a16="http://schemas.microsoft.com/office/drawing/2014/main" id="{AB143BD3-48F3-7744-884D-B0AA3549D59B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106</xdr:row>
      <xdr:rowOff>101600</xdr:rowOff>
    </xdr:from>
    <xdr:to>
      <xdr:col>13</xdr:col>
      <xdr:colOff>12700</xdr:colOff>
      <xdr:row>108</xdr:row>
      <xdr:rowOff>101600</xdr:rowOff>
    </xdr:to>
    <xdr:grpSp>
      <xdr:nvGrpSpPr>
        <xdr:cNvPr id="876" name="Group 875">
          <a:extLst>
            <a:ext uri="{FF2B5EF4-FFF2-40B4-BE49-F238E27FC236}">
              <a16:creationId xmlns:a16="http://schemas.microsoft.com/office/drawing/2014/main" id="{2120F207-59DC-5344-AF23-B4874A2D38E3}"/>
            </a:ext>
          </a:extLst>
        </xdr:cNvPr>
        <xdr:cNvGrpSpPr/>
      </xdr:nvGrpSpPr>
      <xdr:grpSpPr>
        <a:xfrm>
          <a:off x="9207500" y="21907500"/>
          <a:ext cx="1536700" cy="406400"/>
          <a:chOff x="8331200" y="317500"/>
          <a:chExt cx="1536700" cy="406400"/>
        </a:xfrm>
      </xdr:grpSpPr>
      <xdr:cxnSp macro="">
        <xdr:nvCxnSpPr>
          <xdr:cNvPr id="877" name="Straight Arrow Connector 876">
            <a:extLst>
              <a:ext uri="{FF2B5EF4-FFF2-40B4-BE49-F238E27FC236}">
                <a16:creationId xmlns:a16="http://schemas.microsoft.com/office/drawing/2014/main" id="{481143EB-F1D9-914D-9658-AB22D48DE764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" name="Straight Arrow Connector 877">
            <a:extLst>
              <a:ext uri="{FF2B5EF4-FFF2-40B4-BE49-F238E27FC236}">
                <a16:creationId xmlns:a16="http://schemas.microsoft.com/office/drawing/2014/main" id="{1047DB10-FA8E-3C45-BF0E-9C6D930AACF7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101600</xdr:colOff>
      <xdr:row>110</xdr:row>
      <xdr:rowOff>101600</xdr:rowOff>
    </xdr:from>
    <xdr:to>
      <xdr:col>12</xdr:col>
      <xdr:colOff>812800</xdr:colOff>
      <xdr:row>112</xdr:row>
      <xdr:rowOff>101600</xdr:rowOff>
    </xdr:to>
    <xdr:grpSp>
      <xdr:nvGrpSpPr>
        <xdr:cNvPr id="879" name="Group 878">
          <a:extLst>
            <a:ext uri="{FF2B5EF4-FFF2-40B4-BE49-F238E27FC236}">
              <a16:creationId xmlns:a16="http://schemas.microsoft.com/office/drawing/2014/main" id="{0214F8FD-2388-B74C-9DE2-4714B049BFCB}"/>
            </a:ext>
          </a:extLst>
        </xdr:cNvPr>
        <xdr:cNvGrpSpPr/>
      </xdr:nvGrpSpPr>
      <xdr:grpSpPr>
        <a:xfrm>
          <a:off x="9182100" y="22720300"/>
          <a:ext cx="1536700" cy="406400"/>
          <a:chOff x="8331200" y="317500"/>
          <a:chExt cx="1536700" cy="406400"/>
        </a:xfrm>
      </xdr:grpSpPr>
      <xdr:cxnSp macro="">
        <xdr:nvCxnSpPr>
          <xdr:cNvPr id="880" name="Straight Arrow Connector 879">
            <a:extLst>
              <a:ext uri="{FF2B5EF4-FFF2-40B4-BE49-F238E27FC236}">
                <a16:creationId xmlns:a16="http://schemas.microsoft.com/office/drawing/2014/main" id="{62471CE2-63DB-CA4D-A73D-48BFF6E38C64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1" name="Straight Arrow Connector 880">
            <a:extLst>
              <a:ext uri="{FF2B5EF4-FFF2-40B4-BE49-F238E27FC236}">
                <a16:creationId xmlns:a16="http://schemas.microsoft.com/office/drawing/2014/main" id="{F660224C-5B3E-114C-B394-99E52455E273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88900</xdr:colOff>
      <xdr:row>99</xdr:row>
      <xdr:rowOff>114300</xdr:rowOff>
    </xdr:from>
    <xdr:to>
      <xdr:col>8</xdr:col>
      <xdr:colOff>12700</xdr:colOff>
      <xdr:row>103</xdr:row>
      <xdr:rowOff>114300</xdr:rowOff>
    </xdr:to>
    <xdr:grpSp>
      <xdr:nvGrpSpPr>
        <xdr:cNvPr id="882" name="Group 881">
          <a:extLst>
            <a:ext uri="{FF2B5EF4-FFF2-40B4-BE49-F238E27FC236}">
              <a16:creationId xmlns:a16="http://schemas.microsoft.com/office/drawing/2014/main" id="{5136A7AE-1D35-FD45-BF81-23A851FF020F}"/>
            </a:ext>
          </a:extLst>
        </xdr:cNvPr>
        <xdr:cNvGrpSpPr/>
      </xdr:nvGrpSpPr>
      <xdr:grpSpPr>
        <a:xfrm>
          <a:off x="5041900" y="20497800"/>
          <a:ext cx="1574800" cy="812800"/>
          <a:chOff x="8293100" y="317500"/>
          <a:chExt cx="1574800" cy="812800"/>
        </a:xfrm>
      </xdr:grpSpPr>
      <xdr:cxnSp macro="">
        <xdr:nvCxnSpPr>
          <xdr:cNvPr id="883" name="Straight Arrow Connector 882">
            <a:extLst>
              <a:ext uri="{FF2B5EF4-FFF2-40B4-BE49-F238E27FC236}">
                <a16:creationId xmlns:a16="http://schemas.microsoft.com/office/drawing/2014/main" id="{FE0915AB-FA5F-AE46-BAF5-7C272B8F7620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" name="Straight Arrow Connector 883">
            <a:extLst>
              <a:ext uri="{FF2B5EF4-FFF2-40B4-BE49-F238E27FC236}">
                <a16:creationId xmlns:a16="http://schemas.microsoft.com/office/drawing/2014/main" id="{FA88DC52-E1B5-174F-9CB0-AB5DFA5B76B3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76200</xdr:colOff>
      <xdr:row>107</xdr:row>
      <xdr:rowOff>114300</xdr:rowOff>
    </xdr:from>
    <xdr:to>
      <xdr:col>8</xdr:col>
      <xdr:colOff>0</xdr:colOff>
      <xdr:row>111</xdr:row>
      <xdr:rowOff>114300</xdr:rowOff>
    </xdr:to>
    <xdr:grpSp>
      <xdr:nvGrpSpPr>
        <xdr:cNvPr id="885" name="Group 884">
          <a:extLst>
            <a:ext uri="{FF2B5EF4-FFF2-40B4-BE49-F238E27FC236}">
              <a16:creationId xmlns:a16="http://schemas.microsoft.com/office/drawing/2014/main" id="{DB3B1CEB-C302-5E41-917A-01DCD4E4B55F}"/>
            </a:ext>
          </a:extLst>
        </xdr:cNvPr>
        <xdr:cNvGrpSpPr/>
      </xdr:nvGrpSpPr>
      <xdr:grpSpPr>
        <a:xfrm>
          <a:off x="5029200" y="22123400"/>
          <a:ext cx="1574800" cy="812800"/>
          <a:chOff x="8293100" y="317500"/>
          <a:chExt cx="1574800" cy="812800"/>
        </a:xfrm>
      </xdr:grpSpPr>
      <xdr:cxnSp macro="">
        <xdr:nvCxnSpPr>
          <xdr:cNvPr id="886" name="Straight Arrow Connector 885">
            <a:extLst>
              <a:ext uri="{FF2B5EF4-FFF2-40B4-BE49-F238E27FC236}">
                <a16:creationId xmlns:a16="http://schemas.microsoft.com/office/drawing/2014/main" id="{A6FFFF78-9CE3-EE41-9A7C-7CB60EA40EF3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" name="Straight Arrow Connector 886">
            <a:extLst>
              <a:ext uri="{FF2B5EF4-FFF2-40B4-BE49-F238E27FC236}">
                <a16:creationId xmlns:a16="http://schemas.microsoft.com/office/drawing/2014/main" id="{890495BE-C857-454C-9C55-D46018FEC86D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810879</xdr:colOff>
      <xdr:row>97</xdr:row>
      <xdr:rowOff>12700</xdr:rowOff>
    </xdr:from>
    <xdr:to>
      <xdr:col>12</xdr:col>
      <xdr:colOff>12700</xdr:colOff>
      <xdr:row>113</xdr:row>
      <xdr:rowOff>12700</xdr:rowOff>
    </xdr:to>
    <xdr:cxnSp macro="">
      <xdr:nvCxnSpPr>
        <xdr:cNvPr id="888" name="Straight Connector 887">
          <a:extLst>
            <a:ext uri="{FF2B5EF4-FFF2-40B4-BE49-F238E27FC236}">
              <a16:creationId xmlns:a16="http://schemas.microsoft.com/office/drawing/2014/main" id="{22700DAD-5463-1A49-8925-E8C4563AF332}"/>
            </a:ext>
          </a:extLst>
        </xdr:cNvPr>
        <xdr:cNvCxnSpPr/>
      </xdr:nvCxnSpPr>
      <xdr:spPr>
        <a:xfrm>
          <a:off x="9891379" y="94742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810879</xdr:colOff>
      <xdr:row>97</xdr:row>
      <xdr:rowOff>0</xdr:rowOff>
    </xdr:from>
    <xdr:to>
      <xdr:col>7</xdr:col>
      <xdr:colOff>12700</xdr:colOff>
      <xdr:row>113</xdr:row>
      <xdr:rowOff>0</xdr:rowOff>
    </xdr:to>
    <xdr:cxnSp macro="">
      <xdr:nvCxnSpPr>
        <xdr:cNvPr id="889" name="Straight Connector 888">
          <a:extLst>
            <a:ext uri="{FF2B5EF4-FFF2-40B4-BE49-F238E27FC236}">
              <a16:creationId xmlns:a16="http://schemas.microsoft.com/office/drawing/2014/main" id="{606F9020-F28A-6042-8630-17FB6A119FD5}"/>
            </a:ext>
          </a:extLst>
        </xdr:cNvPr>
        <xdr:cNvCxnSpPr/>
      </xdr:nvCxnSpPr>
      <xdr:spPr>
        <a:xfrm>
          <a:off x="5763879" y="94615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115</xdr:row>
      <xdr:rowOff>114300</xdr:rowOff>
    </xdr:from>
    <xdr:to>
      <xdr:col>12</xdr:col>
      <xdr:colOff>787400</xdr:colOff>
      <xdr:row>117</xdr:row>
      <xdr:rowOff>114300</xdr:rowOff>
    </xdr:to>
    <xdr:grpSp>
      <xdr:nvGrpSpPr>
        <xdr:cNvPr id="890" name="Group 889">
          <a:extLst>
            <a:ext uri="{FF2B5EF4-FFF2-40B4-BE49-F238E27FC236}">
              <a16:creationId xmlns:a16="http://schemas.microsoft.com/office/drawing/2014/main" id="{05891C3C-0285-6941-B9B3-2C570BD88DA3}"/>
            </a:ext>
          </a:extLst>
        </xdr:cNvPr>
        <xdr:cNvGrpSpPr/>
      </xdr:nvGrpSpPr>
      <xdr:grpSpPr>
        <a:xfrm>
          <a:off x="9156700" y="23787100"/>
          <a:ext cx="1536700" cy="406400"/>
          <a:chOff x="8331200" y="317500"/>
          <a:chExt cx="1536700" cy="406400"/>
        </a:xfrm>
      </xdr:grpSpPr>
      <xdr:cxnSp macro="">
        <xdr:nvCxnSpPr>
          <xdr:cNvPr id="891" name="Straight Arrow Connector 890">
            <a:extLst>
              <a:ext uri="{FF2B5EF4-FFF2-40B4-BE49-F238E27FC236}">
                <a16:creationId xmlns:a16="http://schemas.microsoft.com/office/drawing/2014/main" id="{5A65856B-7EBC-7E4A-AD71-CC05C0F2B4C6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" name="Straight Arrow Connector 891">
            <a:extLst>
              <a:ext uri="{FF2B5EF4-FFF2-40B4-BE49-F238E27FC236}">
                <a16:creationId xmlns:a16="http://schemas.microsoft.com/office/drawing/2014/main" id="{428FAB05-A148-4E48-B2E5-743B1235CF7B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119</xdr:row>
      <xdr:rowOff>114300</xdr:rowOff>
    </xdr:from>
    <xdr:to>
      <xdr:col>13</xdr:col>
      <xdr:colOff>12700</xdr:colOff>
      <xdr:row>121</xdr:row>
      <xdr:rowOff>114300</xdr:rowOff>
    </xdr:to>
    <xdr:grpSp>
      <xdr:nvGrpSpPr>
        <xdr:cNvPr id="893" name="Group 892">
          <a:extLst>
            <a:ext uri="{FF2B5EF4-FFF2-40B4-BE49-F238E27FC236}">
              <a16:creationId xmlns:a16="http://schemas.microsoft.com/office/drawing/2014/main" id="{2F480BEF-54C5-0E42-8DCD-A2B8C0E30028}"/>
            </a:ext>
          </a:extLst>
        </xdr:cNvPr>
        <xdr:cNvGrpSpPr/>
      </xdr:nvGrpSpPr>
      <xdr:grpSpPr>
        <a:xfrm>
          <a:off x="9207500" y="24599900"/>
          <a:ext cx="1536700" cy="406400"/>
          <a:chOff x="8331200" y="317500"/>
          <a:chExt cx="1536700" cy="406400"/>
        </a:xfrm>
      </xdr:grpSpPr>
      <xdr:cxnSp macro="">
        <xdr:nvCxnSpPr>
          <xdr:cNvPr id="894" name="Straight Arrow Connector 893">
            <a:extLst>
              <a:ext uri="{FF2B5EF4-FFF2-40B4-BE49-F238E27FC236}">
                <a16:creationId xmlns:a16="http://schemas.microsoft.com/office/drawing/2014/main" id="{6797A041-DD8E-4B4D-97E9-1C17C9073ACC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" name="Straight Arrow Connector 894">
            <a:extLst>
              <a:ext uri="{FF2B5EF4-FFF2-40B4-BE49-F238E27FC236}">
                <a16:creationId xmlns:a16="http://schemas.microsoft.com/office/drawing/2014/main" id="{86250BF6-1A30-854B-89D0-3133F5175F45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123</xdr:row>
      <xdr:rowOff>101600</xdr:rowOff>
    </xdr:from>
    <xdr:to>
      <xdr:col>13</xdr:col>
      <xdr:colOff>12700</xdr:colOff>
      <xdr:row>125</xdr:row>
      <xdr:rowOff>101600</xdr:rowOff>
    </xdr:to>
    <xdr:grpSp>
      <xdr:nvGrpSpPr>
        <xdr:cNvPr id="896" name="Group 895">
          <a:extLst>
            <a:ext uri="{FF2B5EF4-FFF2-40B4-BE49-F238E27FC236}">
              <a16:creationId xmlns:a16="http://schemas.microsoft.com/office/drawing/2014/main" id="{8E150A65-A778-2645-BFAA-719EA1CD77CC}"/>
            </a:ext>
          </a:extLst>
        </xdr:cNvPr>
        <xdr:cNvGrpSpPr/>
      </xdr:nvGrpSpPr>
      <xdr:grpSpPr>
        <a:xfrm>
          <a:off x="9207500" y="25400000"/>
          <a:ext cx="1536700" cy="406400"/>
          <a:chOff x="8331200" y="317500"/>
          <a:chExt cx="1536700" cy="406400"/>
        </a:xfrm>
      </xdr:grpSpPr>
      <xdr:cxnSp macro="">
        <xdr:nvCxnSpPr>
          <xdr:cNvPr id="897" name="Straight Arrow Connector 896">
            <a:extLst>
              <a:ext uri="{FF2B5EF4-FFF2-40B4-BE49-F238E27FC236}">
                <a16:creationId xmlns:a16="http://schemas.microsoft.com/office/drawing/2014/main" id="{471C344F-318D-8747-8552-0DE118CAC840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" name="Straight Arrow Connector 897">
            <a:extLst>
              <a:ext uri="{FF2B5EF4-FFF2-40B4-BE49-F238E27FC236}">
                <a16:creationId xmlns:a16="http://schemas.microsoft.com/office/drawing/2014/main" id="{DA382BDB-2D82-1347-AE33-131B64133E5C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101600</xdr:colOff>
      <xdr:row>127</xdr:row>
      <xdr:rowOff>101600</xdr:rowOff>
    </xdr:from>
    <xdr:to>
      <xdr:col>12</xdr:col>
      <xdr:colOff>812800</xdr:colOff>
      <xdr:row>129</xdr:row>
      <xdr:rowOff>101600</xdr:rowOff>
    </xdr:to>
    <xdr:grpSp>
      <xdr:nvGrpSpPr>
        <xdr:cNvPr id="899" name="Group 898">
          <a:extLst>
            <a:ext uri="{FF2B5EF4-FFF2-40B4-BE49-F238E27FC236}">
              <a16:creationId xmlns:a16="http://schemas.microsoft.com/office/drawing/2014/main" id="{5EC2E520-8D2C-1447-9E39-1D084708B0C3}"/>
            </a:ext>
          </a:extLst>
        </xdr:cNvPr>
        <xdr:cNvGrpSpPr/>
      </xdr:nvGrpSpPr>
      <xdr:grpSpPr>
        <a:xfrm>
          <a:off x="9182100" y="26212800"/>
          <a:ext cx="1536700" cy="406400"/>
          <a:chOff x="8331200" y="317500"/>
          <a:chExt cx="1536700" cy="406400"/>
        </a:xfrm>
      </xdr:grpSpPr>
      <xdr:cxnSp macro="">
        <xdr:nvCxnSpPr>
          <xdr:cNvPr id="900" name="Straight Arrow Connector 899">
            <a:extLst>
              <a:ext uri="{FF2B5EF4-FFF2-40B4-BE49-F238E27FC236}">
                <a16:creationId xmlns:a16="http://schemas.microsoft.com/office/drawing/2014/main" id="{FC6E2263-3EB4-0F42-9D06-9B64C6127ADD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" name="Straight Arrow Connector 900">
            <a:extLst>
              <a:ext uri="{FF2B5EF4-FFF2-40B4-BE49-F238E27FC236}">
                <a16:creationId xmlns:a16="http://schemas.microsoft.com/office/drawing/2014/main" id="{8E9A0857-37BB-2842-9C64-97CA69EE0016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88900</xdr:colOff>
      <xdr:row>116</xdr:row>
      <xdr:rowOff>114300</xdr:rowOff>
    </xdr:from>
    <xdr:to>
      <xdr:col>8</xdr:col>
      <xdr:colOff>12700</xdr:colOff>
      <xdr:row>120</xdr:row>
      <xdr:rowOff>114300</xdr:rowOff>
    </xdr:to>
    <xdr:grpSp>
      <xdr:nvGrpSpPr>
        <xdr:cNvPr id="902" name="Group 901">
          <a:extLst>
            <a:ext uri="{FF2B5EF4-FFF2-40B4-BE49-F238E27FC236}">
              <a16:creationId xmlns:a16="http://schemas.microsoft.com/office/drawing/2014/main" id="{CA6BAF35-2941-4048-8203-570173D4E9F5}"/>
            </a:ext>
          </a:extLst>
        </xdr:cNvPr>
        <xdr:cNvGrpSpPr/>
      </xdr:nvGrpSpPr>
      <xdr:grpSpPr>
        <a:xfrm>
          <a:off x="5041900" y="23990300"/>
          <a:ext cx="1574800" cy="812800"/>
          <a:chOff x="8293100" y="317500"/>
          <a:chExt cx="1574800" cy="812800"/>
        </a:xfrm>
      </xdr:grpSpPr>
      <xdr:cxnSp macro="">
        <xdr:nvCxnSpPr>
          <xdr:cNvPr id="903" name="Straight Arrow Connector 902">
            <a:extLst>
              <a:ext uri="{FF2B5EF4-FFF2-40B4-BE49-F238E27FC236}">
                <a16:creationId xmlns:a16="http://schemas.microsoft.com/office/drawing/2014/main" id="{A7B3C545-0ED7-E549-A6AB-98E83B8AF7C6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" name="Straight Arrow Connector 903">
            <a:extLst>
              <a:ext uri="{FF2B5EF4-FFF2-40B4-BE49-F238E27FC236}">
                <a16:creationId xmlns:a16="http://schemas.microsoft.com/office/drawing/2014/main" id="{9DBFA373-FE14-424C-8EB8-D694A20109AB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76200</xdr:colOff>
      <xdr:row>124</xdr:row>
      <xdr:rowOff>114300</xdr:rowOff>
    </xdr:from>
    <xdr:to>
      <xdr:col>8</xdr:col>
      <xdr:colOff>0</xdr:colOff>
      <xdr:row>128</xdr:row>
      <xdr:rowOff>114300</xdr:rowOff>
    </xdr:to>
    <xdr:grpSp>
      <xdr:nvGrpSpPr>
        <xdr:cNvPr id="905" name="Group 904">
          <a:extLst>
            <a:ext uri="{FF2B5EF4-FFF2-40B4-BE49-F238E27FC236}">
              <a16:creationId xmlns:a16="http://schemas.microsoft.com/office/drawing/2014/main" id="{6156A7E5-031A-2248-BACD-963571DD4AC1}"/>
            </a:ext>
          </a:extLst>
        </xdr:cNvPr>
        <xdr:cNvGrpSpPr/>
      </xdr:nvGrpSpPr>
      <xdr:grpSpPr>
        <a:xfrm>
          <a:off x="5029200" y="25615900"/>
          <a:ext cx="1574800" cy="812800"/>
          <a:chOff x="8293100" y="317500"/>
          <a:chExt cx="1574800" cy="812800"/>
        </a:xfrm>
      </xdr:grpSpPr>
      <xdr:cxnSp macro="">
        <xdr:nvCxnSpPr>
          <xdr:cNvPr id="906" name="Straight Arrow Connector 905">
            <a:extLst>
              <a:ext uri="{FF2B5EF4-FFF2-40B4-BE49-F238E27FC236}">
                <a16:creationId xmlns:a16="http://schemas.microsoft.com/office/drawing/2014/main" id="{6AAE91EC-5252-D542-B770-2F11B7B676F0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" name="Straight Arrow Connector 906">
            <a:extLst>
              <a:ext uri="{FF2B5EF4-FFF2-40B4-BE49-F238E27FC236}">
                <a16:creationId xmlns:a16="http://schemas.microsoft.com/office/drawing/2014/main" id="{0BFD587E-2950-D54F-BC77-C91E2336A418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810879</xdr:colOff>
      <xdr:row>114</xdr:row>
      <xdr:rowOff>12700</xdr:rowOff>
    </xdr:from>
    <xdr:to>
      <xdr:col>12</xdr:col>
      <xdr:colOff>12700</xdr:colOff>
      <xdr:row>130</xdr:row>
      <xdr:rowOff>12700</xdr:rowOff>
    </xdr:to>
    <xdr:cxnSp macro="">
      <xdr:nvCxnSpPr>
        <xdr:cNvPr id="908" name="Straight Connector 907">
          <a:extLst>
            <a:ext uri="{FF2B5EF4-FFF2-40B4-BE49-F238E27FC236}">
              <a16:creationId xmlns:a16="http://schemas.microsoft.com/office/drawing/2014/main" id="{8D73A6EA-77E9-7E4B-BA4E-F99805C288E7}"/>
            </a:ext>
          </a:extLst>
        </xdr:cNvPr>
        <xdr:cNvCxnSpPr/>
      </xdr:nvCxnSpPr>
      <xdr:spPr>
        <a:xfrm>
          <a:off x="9891379" y="94742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810879</xdr:colOff>
      <xdr:row>114</xdr:row>
      <xdr:rowOff>0</xdr:rowOff>
    </xdr:from>
    <xdr:to>
      <xdr:col>7</xdr:col>
      <xdr:colOff>12700</xdr:colOff>
      <xdr:row>130</xdr:row>
      <xdr:rowOff>0</xdr:rowOff>
    </xdr:to>
    <xdr:cxnSp macro="">
      <xdr:nvCxnSpPr>
        <xdr:cNvPr id="909" name="Straight Connector 908">
          <a:extLst>
            <a:ext uri="{FF2B5EF4-FFF2-40B4-BE49-F238E27FC236}">
              <a16:creationId xmlns:a16="http://schemas.microsoft.com/office/drawing/2014/main" id="{1E537E71-2EFA-014E-956B-4134A6D3CF49}"/>
            </a:ext>
          </a:extLst>
        </xdr:cNvPr>
        <xdr:cNvCxnSpPr/>
      </xdr:nvCxnSpPr>
      <xdr:spPr>
        <a:xfrm>
          <a:off x="5763879" y="94615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132</xdr:row>
      <xdr:rowOff>114300</xdr:rowOff>
    </xdr:from>
    <xdr:to>
      <xdr:col>12</xdr:col>
      <xdr:colOff>787400</xdr:colOff>
      <xdr:row>134</xdr:row>
      <xdr:rowOff>114300</xdr:rowOff>
    </xdr:to>
    <xdr:grpSp>
      <xdr:nvGrpSpPr>
        <xdr:cNvPr id="910" name="Group 909">
          <a:extLst>
            <a:ext uri="{FF2B5EF4-FFF2-40B4-BE49-F238E27FC236}">
              <a16:creationId xmlns:a16="http://schemas.microsoft.com/office/drawing/2014/main" id="{1F2B27B1-E6DB-494C-9859-3891EAE258EB}"/>
            </a:ext>
          </a:extLst>
        </xdr:cNvPr>
        <xdr:cNvGrpSpPr/>
      </xdr:nvGrpSpPr>
      <xdr:grpSpPr>
        <a:xfrm>
          <a:off x="9156700" y="27279600"/>
          <a:ext cx="1536700" cy="406400"/>
          <a:chOff x="8331200" y="317500"/>
          <a:chExt cx="1536700" cy="406400"/>
        </a:xfrm>
      </xdr:grpSpPr>
      <xdr:cxnSp macro="">
        <xdr:nvCxnSpPr>
          <xdr:cNvPr id="911" name="Straight Arrow Connector 910">
            <a:extLst>
              <a:ext uri="{FF2B5EF4-FFF2-40B4-BE49-F238E27FC236}">
                <a16:creationId xmlns:a16="http://schemas.microsoft.com/office/drawing/2014/main" id="{BB1F7CFC-8A7D-1143-9E93-09CCDCCBFD72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" name="Straight Arrow Connector 911">
            <a:extLst>
              <a:ext uri="{FF2B5EF4-FFF2-40B4-BE49-F238E27FC236}">
                <a16:creationId xmlns:a16="http://schemas.microsoft.com/office/drawing/2014/main" id="{E0398062-28DC-FC4D-9FB8-02DBF352EC03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136</xdr:row>
      <xdr:rowOff>114300</xdr:rowOff>
    </xdr:from>
    <xdr:to>
      <xdr:col>13</xdr:col>
      <xdr:colOff>12700</xdr:colOff>
      <xdr:row>138</xdr:row>
      <xdr:rowOff>114300</xdr:rowOff>
    </xdr:to>
    <xdr:grpSp>
      <xdr:nvGrpSpPr>
        <xdr:cNvPr id="913" name="Group 912">
          <a:extLst>
            <a:ext uri="{FF2B5EF4-FFF2-40B4-BE49-F238E27FC236}">
              <a16:creationId xmlns:a16="http://schemas.microsoft.com/office/drawing/2014/main" id="{089D5A4E-BA2A-334C-AE99-B8906E9B477A}"/>
            </a:ext>
          </a:extLst>
        </xdr:cNvPr>
        <xdr:cNvGrpSpPr/>
      </xdr:nvGrpSpPr>
      <xdr:grpSpPr>
        <a:xfrm>
          <a:off x="9207500" y="28092400"/>
          <a:ext cx="1536700" cy="406400"/>
          <a:chOff x="8331200" y="317500"/>
          <a:chExt cx="1536700" cy="406400"/>
        </a:xfrm>
      </xdr:grpSpPr>
      <xdr:cxnSp macro="">
        <xdr:nvCxnSpPr>
          <xdr:cNvPr id="914" name="Straight Arrow Connector 913">
            <a:extLst>
              <a:ext uri="{FF2B5EF4-FFF2-40B4-BE49-F238E27FC236}">
                <a16:creationId xmlns:a16="http://schemas.microsoft.com/office/drawing/2014/main" id="{4AA75248-48B2-6842-8A7D-5EA53E8910A7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5" name="Straight Arrow Connector 914">
            <a:extLst>
              <a:ext uri="{FF2B5EF4-FFF2-40B4-BE49-F238E27FC236}">
                <a16:creationId xmlns:a16="http://schemas.microsoft.com/office/drawing/2014/main" id="{9982960F-57EF-E04A-B970-73711C64BEB6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140</xdr:row>
      <xdr:rowOff>101600</xdr:rowOff>
    </xdr:from>
    <xdr:to>
      <xdr:col>13</xdr:col>
      <xdr:colOff>12700</xdr:colOff>
      <xdr:row>142</xdr:row>
      <xdr:rowOff>101600</xdr:rowOff>
    </xdr:to>
    <xdr:grpSp>
      <xdr:nvGrpSpPr>
        <xdr:cNvPr id="916" name="Group 915">
          <a:extLst>
            <a:ext uri="{FF2B5EF4-FFF2-40B4-BE49-F238E27FC236}">
              <a16:creationId xmlns:a16="http://schemas.microsoft.com/office/drawing/2014/main" id="{1B5EA0AD-6157-7242-A1CC-C3150DB3456F}"/>
            </a:ext>
          </a:extLst>
        </xdr:cNvPr>
        <xdr:cNvGrpSpPr/>
      </xdr:nvGrpSpPr>
      <xdr:grpSpPr>
        <a:xfrm>
          <a:off x="9207500" y="28892500"/>
          <a:ext cx="1536700" cy="406400"/>
          <a:chOff x="8331200" y="317500"/>
          <a:chExt cx="1536700" cy="406400"/>
        </a:xfrm>
      </xdr:grpSpPr>
      <xdr:cxnSp macro="">
        <xdr:nvCxnSpPr>
          <xdr:cNvPr id="917" name="Straight Arrow Connector 916">
            <a:extLst>
              <a:ext uri="{FF2B5EF4-FFF2-40B4-BE49-F238E27FC236}">
                <a16:creationId xmlns:a16="http://schemas.microsoft.com/office/drawing/2014/main" id="{A8F4DFA8-BF71-D348-809F-56EF92549180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" name="Straight Arrow Connector 917">
            <a:extLst>
              <a:ext uri="{FF2B5EF4-FFF2-40B4-BE49-F238E27FC236}">
                <a16:creationId xmlns:a16="http://schemas.microsoft.com/office/drawing/2014/main" id="{808A4C8B-09FA-144D-A2C0-6EF6F0D1C2A6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101600</xdr:colOff>
      <xdr:row>144</xdr:row>
      <xdr:rowOff>101600</xdr:rowOff>
    </xdr:from>
    <xdr:to>
      <xdr:col>12</xdr:col>
      <xdr:colOff>812800</xdr:colOff>
      <xdr:row>146</xdr:row>
      <xdr:rowOff>101600</xdr:rowOff>
    </xdr:to>
    <xdr:grpSp>
      <xdr:nvGrpSpPr>
        <xdr:cNvPr id="919" name="Group 918">
          <a:extLst>
            <a:ext uri="{FF2B5EF4-FFF2-40B4-BE49-F238E27FC236}">
              <a16:creationId xmlns:a16="http://schemas.microsoft.com/office/drawing/2014/main" id="{D9FC7434-C001-1840-8494-6D40AD7ABAB2}"/>
            </a:ext>
          </a:extLst>
        </xdr:cNvPr>
        <xdr:cNvGrpSpPr/>
      </xdr:nvGrpSpPr>
      <xdr:grpSpPr>
        <a:xfrm>
          <a:off x="9182100" y="29705300"/>
          <a:ext cx="1536700" cy="406400"/>
          <a:chOff x="8331200" y="317500"/>
          <a:chExt cx="1536700" cy="406400"/>
        </a:xfrm>
      </xdr:grpSpPr>
      <xdr:cxnSp macro="">
        <xdr:nvCxnSpPr>
          <xdr:cNvPr id="920" name="Straight Arrow Connector 919">
            <a:extLst>
              <a:ext uri="{FF2B5EF4-FFF2-40B4-BE49-F238E27FC236}">
                <a16:creationId xmlns:a16="http://schemas.microsoft.com/office/drawing/2014/main" id="{DEB7E08B-5F73-064C-9A60-7F183FCB1A26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1" name="Straight Arrow Connector 920">
            <a:extLst>
              <a:ext uri="{FF2B5EF4-FFF2-40B4-BE49-F238E27FC236}">
                <a16:creationId xmlns:a16="http://schemas.microsoft.com/office/drawing/2014/main" id="{287D6A64-0742-3040-AF49-02EEC5E9F98B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88900</xdr:colOff>
      <xdr:row>133</xdr:row>
      <xdr:rowOff>114300</xdr:rowOff>
    </xdr:from>
    <xdr:to>
      <xdr:col>8</xdr:col>
      <xdr:colOff>12700</xdr:colOff>
      <xdr:row>137</xdr:row>
      <xdr:rowOff>114300</xdr:rowOff>
    </xdr:to>
    <xdr:grpSp>
      <xdr:nvGrpSpPr>
        <xdr:cNvPr id="922" name="Group 921">
          <a:extLst>
            <a:ext uri="{FF2B5EF4-FFF2-40B4-BE49-F238E27FC236}">
              <a16:creationId xmlns:a16="http://schemas.microsoft.com/office/drawing/2014/main" id="{AD9267BC-F70E-F047-8169-D61EEB1D3FE1}"/>
            </a:ext>
          </a:extLst>
        </xdr:cNvPr>
        <xdr:cNvGrpSpPr/>
      </xdr:nvGrpSpPr>
      <xdr:grpSpPr>
        <a:xfrm>
          <a:off x="5041900" y="27482800"/>
          <a:ext cx="1574800" cy="812800"/>
          <a:chOff x="8293100" y="317500"/>
          <a:chExt cx="1574800" cy="812800"/>
        </a:xfrm>
      </xdr:grpSpPr>
      <xdr:cxnSp macro="">
        <xdr:nvCxnSpPr>
          <xdr:cNvPr id="923" name="Straight Arrow Connector 922">
            <a:extLst>
              <a:ext uri="{FF2B5EF4-FFF2-40B4-BE49-F238E27FC236}">
                <a16:creationId xmlns:a16="http://schemas.microsoft.com/office/drawing/2014/main" id="{373EDE48-E185-0B40-825E-9AC31F9DF2EA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4" name="Straight Arrow Connector 923">
            <a:extLst>
              <a:ext uri="{FF2B5EF4-FFF2-40B4-BE49-F238E27FC236}">
                <a16:creationId xmlns:a16="http://schemas.microsoft.com/office/drawing/2014/main" id="{678B83C7-7FC5-BE4D-8F8F-002E1A0B7ADD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76200</xdr:colOff>
      <xdr:row>141</xdr:row>
      <xdr:rowOff>114300</xdr:rowOff>
    </xdr:from>
    <xdr:to>
      <xdr:col>8</xdr:col>
      <xdr:colOff>0</xdr:colOff>
      <xdr:row>145</xdr:row>
      <xdr:rowOff>114300</xdr:rowOff>
    </xdr:to>
    <xdr:grpSp>
      <xdr:nvGrpSpPr>
        <xdr:cNvPr id="925" name="Group 924">
          <a:extLst>
            <a:ext uri="{FF2B5EF4-FFF2-40B4-BE49-F238E27FC236}">
              <a16:creationId xmlns:a16="http://schemas.microsoft.com/office/drawing/2014/main" id="{DC29C98C-ABD4-4946-8AD8-68B312951581}"/>
            </a:ext>
          </a:extLst>
        </xdr:cNvPr>
        <xdr:cNvGrpSpPr/>
      </xdr:nvGrpSpPr>
      <xdr:grpSpPr>
        <a:xfrm>
          <a:off x="5029200" y="29108400"/>
          <a:ext cx="1574800" cy="812800"/>
          <a:chOff x="8293100" y="317500"/>
          <a:chExt cx="1574800" cy="812800"/>
        </a:xfrm>
      </xdr:grpSpPr>
      <xdr:cxnSp macro="">
        <xdr:nvCxnSpPr>
          <xdr:cNvPr id="926" name="Straight Arrow Connector 925">
            <a:extLst>
              <a:ext uri="{FF2B5EF4-FFF2-40B4-BE49-F238E27FC236}">
                <a16:creationId xmlns:a16="http://schemas.microsoft.com/office/drawing/2014/main" id="{E5383941-1811-3D48-933A-F8865F94B489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7" name="Straight Arrow Connector 926">
            <a:extLst>
              <a:ext uri="{FF2B5EF4-FFF2-40B4-BE49-F238E27FC236}">
                <a16:creationId xmlns:a16="http://schemas.microsoft.com/office/drawing/2014/main" id="{377BE8CC-0335-9A4C-8185-BA8613504D1E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810879</xdr:colOff>
      <xdr:row>131</xdr:row>
      <xdr:rowOff>12700</xdr:rowOff>
    </xdr:from>
    <xdr:to>
      <xdr:col>12</xdr:col>
      <xdr:colOff>12700</xdr:colOff>
      <xdr:row>147</xdr:row>
      <xdr:rowOff>12700</xdr:rowOff>
    </xdr:to>
    <xdr:cxnSp macro="">
      <xdr:nvCxnSpPr>
        <xdr:cNvPr id="928" name="Straight Connector 927">
          <a:extLst>
            <a:ext uri="{FF2B5EF4-FFF2-40B4-BE49-F238E27FC236}">
              <a16:creationId xmlns:a16="http://schemas.microsoft.com/office/drawing/2014/main" id="{16B5B11A-25BE-274C-A846-EEEF55CA9A1A}"/>
            </a:ext>
          </a:extLst>
        </xdr:cNvPr>
        <xdr:cNvCxnSpPr/>
      </xdr:nvCxnSpPr>
      <xdr:spPr>
        <a:xfrm>
          <a:off x="9891379" y="94742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810879</xdr:colOff>
      <xdr:row>131</xdr:row>
      <xdr:rowOff>0</xdr:rowOff>
    </xdr:from>
    <xdr:to>
      <xdr:col>7</xdr:col>
      <xdr:colOff>12700</xdr:colOff>
      <xdr:row>147</xdr:row>
      <xdr:rowOff>0</xdr:rowOff>
    </xdr:to>
    <xdr:cxnSp macro="">
      <xdr:nvCxnSpPr>
        <xdr:cNvPr id="929" name="Straight Connector 928">
          <a:extLst>
            <a:ext uri="{FF2B5EF4-FFF2-40B4-BE49-F238E27FC236}">
              <a16:creationId xmlns:a16="http://schemas.microsoft.com/office/drawing/2014/main" id="{B56607BF-D030-0747-B973-330B681ADE65}"/>
            </a:ext>
          </a:extLst>
        </xdr:cNvPr>
        <xdr:cNvCxnSpPr/>
      </xdr:nvCxnSpPr>
      <xdr:spPr>
        <a:xfrm>
          <a:off x="5763879" y="94615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149</xdr:row>
      <xdr:rowOff>114300</xdr:rowOff>
    </xdr:from>
    <xdr:to>
      <xdr:col>12</xdr:col>
      <xdr:colOff>787400</xdr:colOff>
      <xdr:row>151</xdr:row>
      <xdr:rowOff>114300</xdr:rowOff>
    </xdr:to>
    <xdr:grpSp>
      <xdr:nvGrpSpPr>
        <xdr:cNvPr id="930" name="Group 929">
          <a:extLst>
            <a:ext uri="{FF2B5EF4-FFF2-40B4-BE49-F238E27FC236}">
              <a16:creationId xmlns:a16="http://schemas.microsoft.com/office/drawing/2014/main" id="{B98885ED-70A2-2B43-A30E-3A23506704F8}"/>
            </a:ext>
          </a:extLst>
        </xdr:cNvPr>
        <xdr:cNvGrpSpPr/>
      </xdr:nvGrpSpPr>
      <xdr:grpSpPr>
        <a:xfrm>
          <a:off x="9156700" y="30772100"/>
          <a:ext cx="1536700" cy="406400"/>
          <a:chOff x="8331200" y="317500"/>
          <a:chExt cx="1536700" cy="406400"/>
        </a:xfrm>
      </xdr:grpSpPr>
      <xdr:cxnSp macro="">
        <xdr:nvCxnSpPr>
          <xdr:cNvPr id="931" name="Straight Arrow Connector 930">
            <a:extLst>
              <a:ext uri="{FF2B5EF4-FFF2-40B4-BE49-F238E27FC236}">
                <a16:creationId xmlns:a16="http://schemas.microsoft.com/office/drawing/2014/main" id="{039209C3-9D92-7E4D-88C6-4F14B5C7EAAA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2" name="Straight Arrow Connector 931">
            <a:extLst>
              <a:ext uri="{FF2B5EF4-FFF2-40B4-BE49-F238E27FC236}">
                <a16:creationId xmlns:a16="http://schemas.microsoft.com/office/drawing/2014/main" id="{DF2353BB-D550-8947-A712-38CB765EEBE4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153</xdr:row>
      <xdr:rowOff>114300</xdr:rowOff>
    </xdr:from>
    <xdr:to>
      <xdr:col>13</xdr:col>
      <xdr:colOff>12700</xdr:colOff>
      <xdr:row>155</xdr:row>
      <xdr:rowOff>114300</xdr:rowOff>
    </xdr:to>
    <xdr:grpSp>
      <xdr:nvGrpSpPr>
        <xdr:cNvPr id="933" name="Group 932">
          <a:extLst>
            <a:ext uri="{FF2B5EF4-FFF2-40B4-BE49-F238E27FC236}">
              <a16:creationId xmlns:a16="http://schemas.microsoft.com/office/drawing/2014/main" id="{5D2B5D10-A9A6-6F49-A8C2-5446D671447D}"/>
            </a:ext>
          </a:extLst>
        </xdr:cNvPr>
        <xdr:cNvGrpSpPr/>
      </xdr:nvGrpSpPr>
      <xdr:grpSpPr>
        <a:xfrm>
          <a:off x="9207500" y="31584900"/>
          <a:ext cx="1536700" cy="406400"/>
          <a:chOff x="8331200" y="317500"/>
          <a:chExt cx="1536700" cy="406400"/>
        </a:xfrm>
      </xdr:grpSpPr>
      <xdr:cxnSp macro="">
        <xdr:nvCxnSpPr>
          <xdr:cNvPr id="934" name="Straight Arrow Connector 933">
            <a:extLst>
              <a:ext uri="{FF2B5EF4-FFF2-40B4-BE49-F238E27FC236}">
                <a16:creationId xmlns:a16="http://schemas.microsoft.com/office/drawing/2014/main" id="{9F9EF5DF-67D1-7A4B-9CDC-3F39B4416677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5" name="Straight Arrow Connector 934">
            <a:extLst>
              <a:ext uri="{FF2B5EF4-FFF2-40B4-BE49-F238E27FC236}">
                <a16:creationId xmlns:a16="http://schemas.microsoft.com/office/drawing/2014/main" id="{BCF2E94D-FE47-504C-9D2C-B4EFE0C8DF5B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157</xdr:row>
      <xdr:rowOff>101600</xdr:rowOff>
    </xdr:from>
    <xdr:to>
      <xdr:col>13</xdr:col>
      <xdr:colOff>12700</xdr:colOff>
      <xdr:row>159</xdr:row>
      <xdr:rowOff>101600</xdr:rowOff>
    </xdr:to>
    <xdr:grpSp>
      <xdr:nvGrpSpPr>
        <xdr:cNvPr id="936" name="Group 935">
          <a:extLst>
            <a:ext uri="{FF2B5EF4-FFF2-40B4-BE49-F238E27FC236}">
              <a16:creationId xmlns:a16="http://schemas.microsoft.com/office/drawing/2014/main" id="{8917FCED-4AEF-D444-88BC-0D555F88D0A7}"/>
            </a:ext>
          </a:extLst>
        </xdr:cNvPr>
        <xdr:cNvGrpSpPr/>
      </xdr:nvGrpSpPr>
      <xdr:grpSpPr>
        <a:xfrm>
          <a:off x="9207500" y="32385000"/>
          <a:ext cx="1536700" cy="406400"/>
          <a:chOff x="8331200" y="317500"/>
          <a:chExt cx="1536700" cy="406400"/>
        </a:xfrm>
      </xdr:grpSpPr>
      <xdr:cxnSp macro="">
        <xdr:nvCxnSpPr>
          <xdr:cNvPr id="937" name="Straight Arrow Connector 936">
            <a:extLst>
              <a:ext uri="{FF2B5EF4-FFF2-40B4-BE49-F238E27FC236}">
                <a16:creationId xmlns:a16="http://schemas.microsoft.com/office/drawing/2014/main" id="{B3F74D81-2138-2D44-9876-20104DB86B6E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8" name="Straight Arrow Connector 937">
            <a:extLst>
              <a:ext uri="{FF2B5EF4-FFF2-40B4-BE49-F238E27FC236}">
                <a16:creationId xmlns:a16="http://schemas.microsoft.com/office/drawing/2014/main" id="{F1282BF6-6481-444F-823F-13CEC0198EC2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101600</xdr:colOff>
      <xdr:row>161</xdr:row>
      <xdr:rowOff>101600</xdr:rowOff>
    </xdr:from>
    <xdr:to>
      <xdr:col>12</xdr:col>
      <xdr:colOff>812800</xdr:colOff>
      <xdr:row>163</xdr:row>
      <xdr:rowOff>101600</xdr:rowOff>
    </xdr:to>
    <xdr:grpSp>
      <xdr:nvGrpSpPr>
        <xdr:cNvPr id="939" name="Group 938">
          <a:extLst>
            <a:ext uri="{FF2B5EF4-FFF2-40B4-BE49-F238E27FC236}">
              <a16:creationId xmlns:a16="http://schemas.microsoft.com/office/drawing/2014/main" id="{270FBC73-7F7A-E442-B979-A04F72BBA4FB}"/>
            </a:ext>
          </a:extLst>
        </xdr:cNvPr>
        <xdr:cNvGrpSpPr/>
      </xdr:nvGrpSpPr>
      <xdr:grpSpPr>
        <a:xfrm>
          <a:off x="9182100" y="33197800"/>
          <a:ext cx="1536700" cy="406400"/>
          <a:chOff x="8331200" y="317500"/>
          <a:chExt cx="1536700" cy="406400"/>
        </a:xfrm>
      </xdr:grpSpPr>
      <xdr:cxnSp macro="">
        <xdr:nvCxnSpPr>
          <xdr:cNvPr id="940" name="Straight Arrow Connector 939">
            <a:extLst>
              <a:ext uri="{FF2B5EF4-FFF2-40B4-BE49-F238E27FC236}">
                <a16:creationId xmlns:a16="http://schemas.microsoft.com/office/drawing/2014/main" id="{C1EE625A-EBF2-264D-825B-8ECDC569F900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1" name="Straight Arrow Connector 940">
            <a:extLst>
              <a:ext uri="{FF2B5EF4-FFF2-40B4-BE49-F238E27FC236}">
                <a16:creationId xmlns:a16="http://schemas.microsoft.com/office/drawing/2014/main" id="{EA2C48FC-1106-7549-A7F8-D8E0C5CA8509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88900</xdr:colOff>
      <xdr:row>150</xdr:row>
      <xdr:rowOff>114300</xdr:rowOff>
    </xdr:from>
    <xdr:to>
      <xdr:col>8</xdr:col>
      <xdr:colOff>12700</xdr:colOff>
      <xdr:row>154</xdr:row>
      <xdr:rowOff>114300</xdr:rowOff>
    </xdr:to>
    <xdr:grpSp>
      <xdr:nvGrpSpPr>
        <xdr:cNvPr id="942" name="Group 941">
          <a:extLst>
            <a:ext uri="{FF2B5EF4-FFF2-40B4-BE49-F238E27FC236}">
              <a16:creationId xmlns:a16="http://schemas.microsoft.com/office/drawing/2014/main" id="{3FAF1FD4-0095-0045-AC0F-DF0F2D23D798}"/>
            </a:ext>
          </a:extLst>
        </xdr:cNvPr>
        <xdr:cNvGrpSpPr/>
      </xdr:nvGrpSpPr>
      <xdr:grpSpPr>
        <a:xfrm>
          <a:off x="5041900" y="30975300"/>
          <a:ext cx="1574800" cy="812800"/>
          <a:chOff x="8293100" y="317500"/>
          <a:chExt cx="1574800" cy="812800"/>
        </a:xfrm>
      </xdr:grpSpPr>
      <xdr:cxnSp macro="">
        <xdr:nvCxnSpPr>
          <xdr:cNvPr id="943" name="Straight Arrow Connector 942">
            <a:extLst>
              <a:ext uri="{FF2B5EF4-FFF2-40B4-BE49-F238E27FC236}">
                <a16:creationId xmlns:a16="http://schemas.microsoft.com/office/drawing/2014/main" id="{2ECA048A-41AA-2C40-B448-1BF231339300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4" name="Straight Arrow Connector 943">
            <a:extLst>
              <a:ext uri="{FF2B5EF4-FFF2-40B4-BE49-F238E27FC236}">
                <a16:creationId xmlns:a16="http://schemas.microsoft.com/office/drawing/2014/main" id="{86DA681D-1CE9-1F4B-B836-21F9D0D95273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76200</xdr:colOff>
      <xdr:row>158</xdr:row>
      <xdr:rowOff>114300</xdr:rowOff>
    </xdr:from>
    <xdr:to>
      <xdr:col>8</xdr:col>
      <xdr:colOff>0</xdr:colOff>
      <xdr:row>162</xdr:row>
      <xdr:rowOff>114300</xdr:rowOff>
    </xdr:to>
    <xdr:grpSp>
      <xdr:nvGrpSpPr>
        <xdr:cNvPr id="945" name="Group 944">
          <a:extLst>
            <a:ext uri="{FF2B5EF4-FFF2-40B4-BE49-F238E27FC236}">
              <a16:creationId xmlns:a16="http://schemas.microsoft.com/office/drawing/2014/main" id="{00D456F2-B804-D242-9A4D-49605F3FBF63}"/>
            </a:ext>
          </a:extLst>
        </xdr:cNvPr>
        <xdr:cNvGrpSpPr/>
      </xdr:nvGrpSpPr>
      <xdr:grpSpPr>
        <a:xfrm>
          <a:off x="5029200" y="32600900"/>
          <a:ext cx="1574800" cy="812800"/>
          <a:chOff x="8293100" y="317500"/>
          <a:chExt cx="1574800" cy="812800"/>
        </a:xfrm>
      </xdr:grpSpPr>
      <xdr:cxnSp macro="">
        <xdr:nvCxnSpPr>
          <xdr:cNvPr id="946" name="Straight Arrow Connector 945">
            <a:extLst>
              <a:ext uri="{FF2B5EF4-FFF2-40B4-BE49-F238E27FC236}">
                <a16:creationId xmlns:a16="http://schemas.microsoft.com/office/drawing/2014/main" id="{EEE5A810-EB95-1C49-A2B0-7A46B13742F7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7" name="Straight Arrow Connector 946">
            <a:extLst>
              <a:ext uri="{FF2B5EF4-FFF2-40B4-BE49-F238E27FC236}">
                <a16:creationId xmlns:a16="http://schemas.microsoft.com/office/drawing/2014/main" id="{7DD2C46C-C71B-1342-BCE2-C006489BF17F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810879</xdr:colOff>
      <xdr:row>148</xdr:row>
      <xdr:rowOff>12700</xdr:rowOff>
    </xdr:from>
    <xdr:to>
      <xdr:col>12</xdr:col>
      <xdr:colOff>12700</xdr:colOff>
      <xdr:row>164</xdr:row>
      <xdr:rowOff>12700</xdr:rowOff>
    </xdr:to>
    <xdr:cxnSp macro="">
      <xdr:nvCxnSpPr>
        <xdr:cNvPr id="948" name="Straight Connector 947">
          <a:extLst>
            <a:ext uri="{FF2B5EF4-FFF2-40B4-BE49-F238E27FC236}">
              <a16:creationId xmlns:a16="http://schemas.microsoft.com/office/drawing/2014/main" id="{38DF0C90-BB59-1041-B2DC-B8B28739672B}"/>
            </a:ext>
          </a:extLst>
        </xdr:cNvPr>
        <xdr:cNvCxnSpPr/>
      </xdr:nvCxnSpPr>
      <xdr:spPr>
        <a:xfrm>
          <a:off x="9891379" y="94742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810879</xdr:colOff>
      <xdr:row>148</xdr:row>
      <xdr:rowOff>0</xdr:rowOff>
    </xdr:from>
    <xdr:to>
      <xdr:col>7</xdr:col>
      <xdr:colOff>12700</xdr:colOff>
      <xdr:row>164</xdr:row>
      <xdr:rowOff>0</xdr:rowOff>
    </xdr:to>
    <xdr:cxnSp macro="">
      <xdr:nvCxnSpPr>
        <xdr:cNvPr id="949" name="Straight Connector 948">
          <a:extLst>
            <a:ext uri="{FF2B5EF4-FFF2-40B4-BE49-F238E27FC236}">
              <a16:creationId xmlns:a16="http://schemas.microsoft.com/office/drawing/2014/main" id="{CAB623DD-E2E2-6849-9B82-320696FFBBEA}"/>
            </a:ext>
          </a:extLst>
        </xdr:cNvPr>
        <xdr:cNvCxnSpPr/>
      </xdr:nvCxnSpPr>
      <xdr:spPr>
        <a:xfrm>
          <a:off x="5763879" y="94615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166</xdr:row>
      <xdr:rowOff>114300</xdr:rowOff>
    </xdr:from>
    <xdr:to>
      <xdr:col>12</xdr:col>
      <xdr:colOff>787400</xdr:colOff>
      <xdr:row>168</xdr:row>
      <xdr:rowOff>114300</xdr:rowOff>
    </xdr:to>
    <xdr:grpSp>
      <xdr:nvGrpSpPr>
        <xdr:cNvPr id="950" name="Group 949">
          <a:extLst>
            <a:ext uri="{FF2B5EF4-FFF2-40B4-BE49-F238E27FC236}">
              <a16:creationId xmlns:a16="http://schemas.microsoft.com/office/drawing/2014/main" id="{14174465-1CC5-CA45-B616-474246778842}"/>
            </a:ext>
          </a:extLst>
        </xdr:cNvPr>
        <xdr:cNvGrpSpPr/>
      </xdr:nvGrpSpPr>
      <xdr:grpSpPr>
        <a:xfrm>
          <a:off x="9156700" y="34264600"/>
          <a:ext cx="1536700" cy="406400"/>
          <a:chOff x="8331200" y="317500"/>
          <a:chExt cx="1536700" cy="406400"/>
        </a:xfrm>
      </xdr:grpSpPr>
      <xdr:cxnSp macro="">
        <xdr:nvCxnSpPr>
          <xdr:cNvPr id="951" name="Straight Arrow Connector 950">
            <a:extLst>
              <a:ext uri="{FF2B5EF4-FFF2-40B4-BE49-F238E27FC236}">
                <a16:creationId xmlns:a16="http://schemas.microsoft.com/office/drawing/2014/main" id="{F6CBE9BF-5B6B-9548-B6C5-B4FDFBBB774F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2" name="Straight Arrow Connector 951">
            <a:extLst>
              <a:ext uri="{FF2B5EF4-FFF2-40B4-BE49-F238E27FC236}">
                <a16:creationId xmlns:a16="http://schemas.microsoft.com/office/drawing/2014/main" id="{09EA4806-0101-764F-8029-9F1ED9D3D337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170</xdr:row>
      <xdr:rowOff>114300</xdr:rowOff>
    </xdr:from>
    <xdr:to>
      <xdr:col>13</xdr:col>
      <xdr:colOff>12700</xdr:colOff>
      <xdr:row>172</xdr:row>
      <xdr:rowOff>114300</xdr:rowOff>
    </xdr:to>
    <xdr:grpSp>
      <xdr:nvGrpSpPr>
        <xdr:cNvPr id="953" name="Group 952">
          <a:extLst>
            <a:ext uri="{FF2B5EF4-FFF2-40B4-BE49-F238E27FC236}">
              <a16:creationId xmlns:a16="http://schemas.microsoft.com/office/drawing/2014/main" id="{FB585F6B-FF7C-6443-8661-2556C5D7BE89}"/>
            </a:ext>
          </a:extLst>
        </xdr:cNvPr>
        <xdr:cNvGrpSpPr/>
      </xdr:nvGrpSpPr>
      <xdr:grpSpPr>
        <a:xfrm>
          <a:off x="9207500" y="35077400"/>
          <a:ext cx="1536700" cy="406400"/>
          <a:chOff x="8331200" y="317500"/>
          <a:chExt cx="1536700" cy="406400"/>
        </a:xfrm>
      </xdr:grpSpPr>
      <xdr:cxnSp macro="">
        <xdr:nvCxnSpPr>
          <xdr:cNvPr id="954" name="Straight Arrow Connector 953">
            <a:extLst>
              <a:ext uri="{FF2B5EF4-FFF2-40B4-BE49-F238E27FC236}">
                <a16:creationId xmlns:a16="http://schemas.microsoft.com/office/drawing/2014/main" id="{E43C308B-FE03-634E-9B48-EF50E44EC6D4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5" name="Straight Arrow Connector 954">
            <a:extLst>
              <a:ext uri="{FF2B5EF4-FFF2-40B4-BE49-F238E27FC236}">
                <a16:creationId xmlns:a16="http://schemas.microsoft.com/office/drawing/2014/main" id="{0448E7AE-3B64-524E-9911-9909742E2E97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127000</xdr:colOff>
      <xdr:row>174</xdr:row>
      <xdr:rowOff>101600</xdr:rowOff>
    </xdr:from>
    <xdr:to>
      <xdr:col>13</xdr:col>
      <xdr:colOff>12700</xdr:colOff>
      <xdr:row>176</xdr:row>
      <xdr:rowOff>101600</xdr:rowOff>
    </xdr:to>
    <xdr:grpSp>
      <xdr:nvGrpSpPr>
        <xdr:cNvPr id="956" name="Group 955">
          <a:extLst>
            <a:ext uri="{FF2B5EF4-FFF2-40B4-BE49-F238E27FC236}">
              <a16:creationId xmlns:a16="http://schemas.microsoft.com/office/drawing/2014/main" id="{49C8E035-9E2A-D943-AC1D-83A2AA9FEB86}"/>
            </a:ext>
          </a:extLst>
        </xdr:cNvPr>
        <xdr:cNvGrpSpPr/>
      </xdr:nvGrpSpPr>
      <xdr:grpSpPr>
        <a:xfrm>
          <a:off x="9207500" y="35877500"/>
          <a:ext cx="1536700" cy="406400"/>
          <a:chOff x="8331200" y="317500"/>
          <a:chExt cx="1536700" cy="406400"/>
        </a:xfrm>
      </xdr:grpSpPr>
      <xdr:cxnSp macro="">
        <xdr:nvCxnSpPr>
          <xdr:cNvPr id="957" name="Straight Arrow Connector 956">
            <a:extLst>
              <a:ext uri="{FF2B5EF4-FFF2-40B4-BE49-F238E27FC236}">
                <a16:creationId xmlns:a16="http://schemas.microsoft.com/office/drawing/2014/main" id="{9CBDF11D-3BD5-C64A-BC47-10C2CA504C34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8" name="Straight Arrow Connector 957">
            <a:extLst>
              <a:ext uri="{FF2B5EF4-FFF2-40B4-BE49-F238E27FC236}">
                <a16:creationId xmlns:a16="http://schemas.microsoft.com/office/drawing/2014/main" id="{ADF606AC-9483-914A-A5DA-04D9735884F3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101600</xdr:colOff>
      <xdr:row>178</xdr:row>
      <xdr:rowOff>101600</xdr:rowOff>
    </xdr:from>
    <xdr:to>
      <xdr:col>12</xdr:col>
      <xdr:colOff>812800</xdr:colOff>
      <xdr:row>180</xdr:row>
      <xdr:rowOff>101600</xdr:rowOff>
    </xdr:to>
    <xdr:grpSp>
      <xdr:nvGrpSpPr>
        <xdr:cNvPr id="959" name="Group 958">
          <a:extLst>
            <a:ext uri="{FF2B5EF4-FFF2-40B4-BE49-F238E27FC236}">
              <a16:creationId xmlns:a16="http://schemas.microsoft.com/office/drawing/2014/main" id="{1AEAA883-31B9-6146-91B6-4F4F182355B8}"/>
            </a:ext>
          </a:extLst>
        </xdr:cNvPr>
        <xdr:cNvGrpSpPr/>
      </xdr:nvGrpSpPr>
      <xdr:grpSpPr>
        <a:xfrm>
          <a:off x="9182100" y="36690300"/>
          <a:ext cx="1536700" cy="406400"/>
          <a:chOff x="8331200" y="317500"/>
          <a:chExt cx="1536700" cy="406400"/>
        </a:xfrm>
      </xdr:grpSpPr>
      <xdr:cxnSp macro="">
        <xdr:nvCxnSpPr>
          <xdr:cNvPr id="960" name="Straight Arrow Connector 959">
            <a:extLst>
              <a:ext uri="{FF2B5EF4-FFF2-40B4-BE49-F238E27FC236}">
                <a16:creationId xmlns:a16="http://schemas.microsoft.com/office/drawing/2014/main" id="{026F00DF-3CF3-DD4C-B10E-3F4B954845C3}"/>
              </a:ext>
            </a:extLst>
          </xdr:cNvPr>
          <xdr:cNvCxnSpPr/>
        </xdr:nvCxnSpPr>
        <xdr:spPr>
          <a:xfrm flipV="1">
            <a:off x="8331200" y="317500"/>
            <a:ext cx="1536700" cy="2159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1" name="Straight Arrow Connector 960">
            <a:extLst>
              <a:ext uri="{FF2B5EF4-FFF2-40B4-BE49-F238E27FC236}">
                <a16:creationId xmlns:a16="http://schemas.microsoft.com/office/drawing/2014/main" id="{2216DA73-782F-3F4F-8DD6-0ABD930BEC50}"/>
              </a:ext>
            </a:extLst>
          </xdr:cNvPr>
          <xdr:cNvCxnSpPr/>
        </xdr:nvCxnSpPr>
        <xdr:spPr>
          <a:xfrm>
            <a:off x="8356600" y="533400"/>
            <a:ext cx="1498600" cy="1905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88900</xdr:colOff>
      <xdr:row>167</xdr:row>
      <xdr:rowOff>114300</xdr:rowOff>
    </xdr:from>
    <xdr:to>
      <xdr:col>8</xdr:col>
      <xdr:colOff>12700</xdr:colOff>
      <xdr:row>171</xdr:row>
      <xdr:rowOff>114300</xdr:rowOff>
    </xdr:to>
    <xdr:grpSp>
      <xdr:nvGrpSpPr>
        <xdr:cNvPr id="962" name="Group 961">
          <a:extLst>
            <a:ext uri="{FF2B5EF4-FFF2-40B4-BE49-F238E27FC236}">
              <a16:creationId xmlns:a16="http://schemas.microsoft.com/office/drawing/2014/main" id="{174B5F2C-972E-964B-AA59-E14D354D171A}"/>
            </a:ext>
          </a:extLst>
        </xdr:cNvPr>
        <xdr:cNvGrpSpPr/>
      </xdr:nvGrpSpPr>
      <xdr:grpSpPr>
        <a:xfrm>
          <a:off x="5041900" y="34467800"/>
          <a:ext cx="1574800" cy="812800"/>
          <a:chOff x="8293100" y="317500"/>
          <a:chExt cx="1574800" cy="812800"/>
        </a:xfrm>
      </xdr:grpSpPr>
      <xdr:cxnSp macro="">
        <xdr:nvCxnSpPr>
          <xdr:cNvPr id="963" name="Straight Arrow Connector 962">
            <a:extLst>
              <a:ext uri="{FF2B5EF4-FFF2-40B4-BE49-F238E27FC236}">
                <a16:creationId xmlns:a16="http://schemas.microsoft.com/office/drawing/2014/main" id="{BFB11B72-E988-F64C-B0ED-60A91074A1A3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4" name="Straight Arrow Connector 963">
            <a:extLst>
              <a:ext uri="{FF2B5EF4-FFF2-40B4-BE49-F238E27FC236}">
                <a16:creationId xmlns:a16="http://schemas.microsoft.com/office/drawing/2014/main" id="{7D6D9027-1BF6-014D-9F3E-D30B6662A447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76200</xdr:colOff>
      <xdr:row>175</xdr:row>
      <xdr:rowOff>114300</xdr:rowOff>
    </xdr:from>
    <xdr:to>
      <xdr:col>8</xdr:col>
      <xdr:colOff>0</xdr:colOff>
      <xdr:row>179</xdr:row>
      <xdr:rowOff>114300</xdr:rowOff>
    </xdr:to>
    <xdr:grpSp>
      <xdr:nvGrpSpPr>
        <xdr:cNvPr id="965" name="Group 964">
          <a:extLst>
            <a:ext uri="{FF2B5EF4-FFF2-40B4-BE49-F238E27FC236}">
              <a16:creationId xmlns:a16="http://schemas.microsoft.com/office/drawing/2014/main" id="{44898F16-868B-F44F-A78F-7D4369640241}"/>
            </a:ext>
          </a:extLst>
        </xdr:cNvPr>
        <xdr:cNvGrpSpPr/>
      </xdr:nvGrpSpPr>
      <xdr:grpSpPr>
        <a:xfrm>
          <a:off x="5029200" y="36093400"/>
          <a:ext cx="1574800" cy="812800"/>
          <a:chOff x="8293100" y="317500"/>
          <a:chExt cx="1574800" cy="812800"/>
        </a:xfrm>
      </xdr:grpSpPr>
      <xdr:cxnSp macro="">
        <xdr:nvCxnSpPr>
          <xdr:cNvPr id="966" name="Straight Arrow Connector 965">
            <a:extLst>
              <a:ext uri="{FF2B5EF4-FFF2-40B4-BE49-F238E27FC236}">
                <a16:creationId xmlns:a16="http://schemas.microsoft.com/office/drawing/2014/main" id="{6CE2F9F9-A415-DF47-9B12-DBF639C85DAE}"/>
              </a:ext>
            </a:extLst>
          </xdr:cNvPr>
          <xdr:cNvCxnSpPr/>
        </xdr:nvCxnSpPr>
        <xdr:spPr>
          <a:xfrm flipV="1">
            <a:off x="8293100" y="317500"/>
            <a:ext cx="1574800" cy="3937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7" name="Straight Arrow Connector 966">
            <a:extLst>
              <a:ext uri="{FF2B5EF4-FFF2-40B4-BE49-F238E27FC236}">
                <a16:creationId xmlns:a16="http://schemas.microsoft.com/office/drawing/2014/main" id="{14CB38A0-E94C-3648-A90D-19D50E7FFD18}"/>
              </a:ext>
            </a:extLst>
          </xdr:cNvPr>
          <xdr:cNvCxnSpPr/>
        </xdr:nvCxnSpPr>
        <xdr:spPr>
          <a:xfrm>
            <a:off x="8318500" y="711200"/>
            <a:ext cx="1524000" cy="419100"/>
          </a:xfrm>
          <a:prstGeom prst="straightConnector1">
            <a:avLst/>
          </a:prstGeom>
          <a:ln w="3810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810879</xdr:colOff>
      <xdr:row>165</xdr:row>
      <xdr:rowOff>12700</xdr:rowOff>
    </xdr:from>
    <xdr:to>
      <xdr:col>12</xdr:col>
      <xdr:colOff>12700</xdr:colOff>
      <xdr:row>181</xdr:row>
      <xdr:rowOff>12700</xdr:rowOff>
    </xdr:to>
    <xdr:cxnSp macro="">
      <xdr:nvCxnSpPr>
        <xdr:cNvPr id="968" name="Straight Connector 967">
          <a:extLst>
            <a:ext uri="{FF2B5EF4-FFF2-40B4-BE49-F238E27FC236}">
              <a16:creationId xmlns:a16="http://schemas.microsoft.com/office/drawing/2014/main" id="{2078A9FB-CD8C-4243-B47A-1415EC3999AF}"/>
            </a:ext>
          </a:extLst>
        </xdr:cNvPr>
        <xdr:cNvCxnSpPr/>
      </xdr:nvCxnSpPr>
      <xdr:spPr>
        <a:xfrm>
          <a:off x="9891379" y="94742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810879</xdr:colOff>
      <xdr:row>165</xdr:row>
      <xdr:rowOff>0</xdr:rowOff>
    </xdr:from>
    <xdr:to>
      <xdr:col>7</xdr:col>
      <xdr:colOff>12700</xdr:colOff>
      <xdr:row>181</xdr:row>
      <xdr:rowOff>0</xdr:rowOff>
    </xdr:to>
    <xdr:cxnSp macro="">
      <xdr:nvCxnSpPr>
        <xdr:cNvPr id="969" name="Straight Connector 968">
          <a:extLst>
            <a:ext uri="{FF2B5EF4-FFF2-40B4-BE49-F238E27FC236}">
              <a16:creationId xmlns:a16="http://schemas.microsoft.com/office/drawing/2014/main" id="{6C4D8419-5835-2D46-A5F3-5685B8393D2F}"/>
            </a:ext>
          </a:extLst>
        </xdr:cNvPr>
        <xdr:cNvCxnSpPr/>
      </xdr:nvCxnSpPr>
      <xdr:spPr>
        <a:xfrm>
          <a:off x="5763879" y="9461500"/>
          <a:ext cx="27321" cy="328930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825499</xdr:colOff>
      <xdr:row>1</xdr:row>
      <xdr:rowOff>0</xdr:rowOff>
    </xdr:from>
    <xdr:to>
      <xdr:col>11</xdr:col>
      <xdr:colOff>14500</xdr:colOff>
      <xdr:row>9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7C7B29-C50F-8F4D-92A6-EE882C9CB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2999" y="241300"/>
          <a:ext cx="4142001" cy="173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D213-49F0-4D49-A0A4-AE1D2937A71D}">
  <dimension ref="A1:P181"/>
  <sheetViews>
    <sheetView tabSelected="1" workbookViewId="0">
      <selection activeCell="L7" sqref="L7"/>
    </sheetView>
  </sheetViews>
  <sheetFormatPr baseColWidth="10" defaultRowHeight="16" x14ac:dyDescent="0.2"/>
  <sheetData>
    <row r="1" spans="1:16" ht="19" x14ac:dyDescent="0.25">
      <c r="A1" s="6"/>
      <c r="B1" s="2" t="s">
        <v>33</v>
      </c>
      <c r="C1" s="2" t="s">
        <v>21</v>
      </c>
      <c r="D1" s="2" t="s">
        <v>34</v>
      </c>
      <c r="E1" s="2" t="s">
        <v>35</v>
      </c>
    </row>
    <row r="2" spans="1:16" x14ac:dyDescent="0.2">
      <c r="A2" s="3" t="str">
        <f>A13</f>
        <v>PLAYER 1</v>
      </c>
      <c r="B2">
        <f>C13</f>
        <v>1</v>
      </c>
      <c r="C2" t="str">
        <f>B14</f>
        <v>Citizen/Party Member/Cabinet</v>
      </c>
      <c r="D2">
        <f>B16</f>
        <v>0</v>
      </c>
      <c r="E2">
        <f>B25</f>
        <v>0</v>
      </c>
    </row>
    <row r="3" spans="1:16" x14ac:dyDescent="0.2">
      <c r="A3" s="3" t="str">
        <f>A30</f>
        <v>PLAYER 2</v>
      </c>
      <c r="B3">
        <f>C30</f>
        <v>1</v>
      </c>
      <c r="C3" t="str">
        <f>B31</f>
        <v>Citizen/Party Member/Cabinet</v>
      </c>
      <c r="D3">
        <f>B33</f>
        <v>0</v>
      </c>
      <c r="E3">
        <f>B42</f>
        <v>0</v>
      </c>
    </row>
    <row r="4" spans="1:16" x14ac:dyDescent="0.2">
      <c r="A4" s="3" t="str">
        <f>A47</f>
        <v>PLAYER 3</v>
      </c>
      <c r="B4">
        <f>C47</f>
        <v>1</v>
      </c>
      <c r="C4" t="str">
        <f>B48</f>
        <v>Citizen/Party Member/Cabinet</v>
      </c>
      <c r="D4">
        <f>B50</f>
        <v>0</v>
      </c>
      <c r="E4">
        <f>B59</f>
        <v>0</v>
      </c>
    </row>
    <row r="5" spans="1:16" x14ac:dyDescent="0.2">
      <c r="A5" s="3" t="str">
        <f>A64</f>
        <v>PLAYER 4</v>
      </c>
      <c r="B5">
        <f>C64</f>
        <v>1</v>
      </c>
      <c r="C5" t="str">
        <f>B65</f>
        <v>Citizen/Party Member/Cabinet</v>
      </c>
      <c r="D5">
        <f>B67</f>
        <v>0</v>
      </c>
      <c r="E5">
        <f>B76</f>
        <v>0</v>
      </c>
    </row>
    <row r="6" spans="1:16" x14ac:dyDescent="0.2">
      <c r="A6" s="3" t="str">
        <f>A81</f>
        <v>PLAYER 5</v>
      </c>
      <c r="B6">
        <f>C81</f>
        <v>1</v>
      </c>
      <c r="C6" t="str">
        <f>B82</f>
        <v>Citizen/Party Member/Cabinet</v>
      </c>
      <c r="D6">
        <f>B84</f>
        <v>0</v>
      </c>
      <c r="E6">
        <f>B93</f>
        <v>0</v>
      </c>
    </row>
    <row r="7" spans="1:16" x14ac:dyDescent="0.2">
      <c r="A7" s="3" t="str">
        <f>A98</f>
        <v>PLAYER 6</v>
      </c>
      <c r="B7">
        <f>C98</f>
        <v>1</v>
      </c>
      <c r="C7" t="str">
        <f>B99</f>
        <v>Citizen/Party Member/Cabinet</v>
      </c>
      <c r="D7">
        <f>B101</f>
        <v>0</v>
      </c>
      <c r="E7">
        <f>B110</f>
        <v>0</v>
      </c>
    </row>
    <row r="8" spans="1:16" x14ac:dyDescent="0.2">
      <c r="A8" s="3" t="str">
        <f>A115</f>
        <v>PLAYER 7</v>
      </c>
      <c r="B8">
        <f>C115</f>
        <v>1</v>
      </c>
      <c r="C8" t="str">
        <f>B116</f>
        <v>Citizen/Party Member/Cabinet</v>
      </c>
      <c r="D8">
        <f>B118</f>
        <v>0</v>
      </c>
      <c r="E8">
        <f>B127</f>
        <v>0</v>
      </c>
    </row>
    <row r="9" spans="1:16" x14ac:dyDescent="0.2">
      <c r="A9" s="3" t="str">
        <f>A132</f>
        <v>PLAYER 8</v>
      </c>
      <c r="B9">
        <f>C132</f>
        <v>1</v>
      </c>
      <c r="C9" t="str">
        <f>B133</f>
        <v>Citizen/Party Member/Cabinet</v>
      </c>
      <c r="D9">
        <f>B135</f>
        <v>0</v>
      </c>
      <c r="E9">
        <f>B144</f>
        <v>0</v>
      </c>
    </row>
    <row r="10" spans="1:16" x14ac:dyDescent="0.2">
      <c r="A10" s="3" t="str">
        <f>A149</f>
        <v>PLAYER 9</v>
      </c>
      <c r="B10">
        <f>C149</f>
        <v>1</v>
      </c>
      <c r="C10" t="str">
        <f>B150</f>
        <v>Citizen/Party Member/Cabinet</v>
      </c>
      <c r="D10">
        <f>B152</f>
        <v>0</v>
      </c>
      <c r="E10">
        <f>B161</f>
        <v>0</v>
      </c>
    </row>
    <row r="11" spans="1:16" x14ac:dyDescent="0.2">
      <c r="A11" s="3" t="str">
        <f>A166</f>
        <v>PLAYER 10</v>
      </c>
      <c r="B11">
        <f>C166</f>
        <v>1</v>
      </c>
      <c r="C11" t="str">
        <f>B167</f>
        <v>Citizen/Party Member/Cabinet</v>
      </c>
      <c r="D11">
        <f>B169</f>
        <v>0</v>
      </c>
      <c r="E11">
        <f>B178</f>
        <v>0</v>
      </c>
    </row>
    <row r="13" spans="1:16" ht="19" x14ac:dyDescent="0.25">
      <c r="A13" s="6" t="s">
        <v>6</v>
      </c>
      <c r="B13" s="4" t="s">
        <v>5</v>
      </c>
      <c r="C13" s="5">
        <f>C16+C25+F17+F25+K15+K19+K23+K27+P28+P26+P24+P22+P20+P18+P16+P14+1</f>
        <v>1</v>
      </c>
      <c r="D13" s="4" t="s">
        <v>17</v>
      </c>
      <c r="E13" s="5" t="s">
        <v>20</v>
      </c>
      <c r="F13" s="5" t="s">
        <v>0</v>
      </c>
      <c r="G13" s="5"/>
      <c r="H13" s="5"/>
      <c r="I13" s="4" t="s">
        <v>18</v>
      </c>
      <c r="J13" s="5" t="s">
        <v>20</v>
      </c>
      <c r="K13" s="5" t="s">
        <v>0</v>
      </c>
      <c r="L13" s="5"/>
      <c r="M13" s="5"/>
      <c r="N13" s="4" t="s">
        <v>19</v>
      </c>
      <c r="O13" s="5" t="s">
        <v>20</v>
      </c>
      <c r="P13" s="5" t="s">
        <v>0</v>
      </c>
    </row>
    <row r="14" spans="1:16" x14ac:dyDescent="0.2">
      <c r="A14" s="2" t="s">
        <v>21</v>
      </c>
      <c r="B14" t="s">
        <v>22</v>
      </c>
      <c r="C14" t="s">
        <v>23</v>
      </c>
      <c r="N14" t="s">
        <v>1</v>
      </c>
      <c r="O14">
        <v>0</v>
      </c>
      <c r="P14">
        <f>O14*2</f>
        <v>0</v>
      </c>
    </row>
    <row r="15" spans="1:16" x14ac:dyDescent="0.2">
      <c r="B15" t="s">
        <v>20</v>
      </c>
      <c r="C15" t="s">
        <v>0</v>
      </c>
      <c r="I15" t="b">
        <v>1</v>
      </c>
      <c r="J15">
        <v>0</v>
      </c>
      <c r="K15">
        <f>J15</f>
        <v>0</v>
      </c>
    </row>
    <row r="16" spans="1:16" x14ac:dyDescent="0.2">
      <c r="A16" s="2" t="s">
        <v>15</v>
      </c>
      <c r="B16">
        <v>0</v>
      </c>
      <c r="C16">
        <f>B16</f>
        <v>0</v>
      </c>
      <c r="N16" t="s">
        <v>2</v>
      </c>
      <c r="O16">
        <v>0</v>
      </c>
      <c r="P16">
        <f>O16*1.5</f>
        <v>0</v>
      </c>
    </row>
    <row r="17" spans="1:16" x14ac:dyDescent="0.2">
      <c r="A17" t="s">
        <v>7</v>
      </c>
      <c r="D17" t="s">
        <v>3</v>
      </c>
      <c r="E17">
        <v>0</v>
      </c>
      <c r="F17">
        <f>E17</f>
        <v>0</v>
      </c>
    </row>
    <row r="18" spans="1:16" x14ac:dyDescent="0.2">
      <c r="A18" t="s">
        <v>8</v>
      </c>
      <c r="N18" t="s">
        <v>1</v>
      </c>
      <c r="O18">
        <v>0</v>
      </c>
      <c r="P18">
        <f>O18*1.5</f>
        <v>0</v>
      </c>
    </row>
    <row r="19" spans="1:16" x14ac:dyDescent="0.2">
      <c r="A19" t="s">
        <v>9</v>
      </c>
      <c r="I19" t="b">
        <v>0</v>
      </c>
      <c r="J19">
        <v>0</v>
      </c>
      <c r="K19">
        <f>J19*2</f>
        <v>0</v>
      </c>
    </row>
    <row r="20" spans="1:16" x14ac:dyDescent="0.2">
      <c r="A20" t="s">
        <v>10</v>
      </c>
      <c r="N20" t="s">
        <v>2</v>
      </c>
      <c r="O20">
        <v>0</v>
      </c>
      <c r="P20">
        <f>O20</f>
        <v>0</v>
      </c>
    </row>
    <row r="21" spans="1:16" x14ac:dyDescent="0.2">
      <c r="A21" t="s">
        <v>11</v>
      </c>
    </row>
    <row r="22" spans="1:16" x14ac:dyDescent="0.2">
      <c r="N22" s="1" t="s">
        <v>1</v>
      </c>
      <c r="O22">
        <v>0</v>
      </c>
      <c r="P22">
        <f>O22*-0.5</f>
        <v>0</v>
      </c>
    </row>
    <row r="23" spans="1:16" x14ac:dyDescent="0.2">
      <c r="I23" t="b">
        <v>1</v>
      </c>
      <c r="J23">
        <v>0</v>
      </c>
      <c r="K23">
        <f>J23*-0.5</f>
        <v>0</v>
      </c>
    </row>
    <row r="24" spans="1:16" x14ac:dyDescent="0.2">
      <c r="N24" t="s">
        <v>2</v>
      </c>
      <c r="O24">
        <v>0</v>
      </c>
      <c r="P24">
        <f>O24</f>
        <v>0</v>
      </c>
    </row>
    <row r="25" spans="1:16" x14ac:dyDescent="0.2">
      <c r="A25" s="2" t="s">
        <v>16</v>
      </c>
      <c r="B25">
        <v>0</v>
      </c>
      <c r="C25">
        <f>B25*-0.5</f>
        <v>0</v>
      </c>
      <c r="D25" t="s">
        <v>4</v>
      </c>
      <c r="E25">
        <v>0</v>
      </c>
      <c r="F25">
        <f>E25</f>
        <v>0</v>
      </c>
    </row>
    <row r="26" spans="1:16" x14ac:dyDescent="0.2">
      <c r="A26" t="s">
        <v>12</v>
      </c>
      <c r="N26" t="s">
        <v>1</v>
      </c>
      <c r="O26">
        <v>0</v>
      </c>
      <c r="P26">
        <f>O26</f>
        <v>0</v>
      </c>
    </row>
    <row r="27" spans="1:16" x14ac:dyDescent="0.2">
      <c r="A27" t="s">
        <v>13</v>
      </c>
      <c r="I27" t="b">
        <v>0</v>
      </c>
      <c r="J27">
        <v>0</v>
      </c>
      <c r="K27">
        <f>J27*-1</f>
        <v>0</v>
      </c>
    </row>
    <row r="28" spans="1:16" x14ac:dyDescent="0.2">
      <c r="A28" t="s">
        <v>14</v>
      </c>
      <c r="N28" t="s">
        <v>2</v>
      </c>
      <c r="O28">
        <v>0</v>
      </c>
      <c r="P28">
        <f>O28</f>
        <v>0</v>
      </c>
    </row>
    <row r="30" spans="1:16" ht="19" x14ac:dyDescent="0.25">
      <c r="A30" s="6" t="s">
        <v>24</v>
      </c>
      <c r="B30" s="4" t="s">
        <v>5</v>
      </c>
      <c r="C30" s="5">
        <f>C33+C42+F34+F42+K32+K36+K40+K44+P45+P43+P41+P39+P37+P35+P33+P31+1</f>
        <v>1</v>
      </c>
      <c r="D30" s="4" t="s">
        <v>17</v>
      </c>
      <c r="E30" s="5" t="s">
        <v>20</v>
      </c>
      <c r="F30" s="5" t="s">
        <v>0</v>
      </c>
      <c r="G30" s="5"/>
      <c r="H30" s="5"/>
      <c r="I30" s="4" t="s">
        <v>18</v>
      </c>
      <c r="J30" s="5" t="s">
        <v>20</v>
      </c>
      <c r="K30" s="5" t="s">
        <v>0</v>
      </c>
      <c r="L30" s="5"/>
      <c r="M30" s="5"/>
      <c r="N30" s="4" t="s">
        <v>19</v>
      </c>
      <c r="O30" s="5" t="s">
        <v>20</v>
      </c>
      <c r="P30" s="5" t="s">
        <v>0</v>
      </c>
    </row>
    <row r="31" spans="1:16" x14ac:dyDescent="0.2">
      <c r="A31" s="2" t="s">
        <v>21</v>
      </c>
      <c r="B31" t="s">
        <v>22</v>
      </c>
      <c r="C31" t="s">
        <v>23</v>
      </c>
      <c r="N31" t="s">
        <v>1</v>
      </c>
      <c r="O31">
        <v>0</v>
      </c>
      <c r="P31">
        <f>O31*2</f>
        <v>0</v>
      </c>
    </row>
    <row r="32" spans="1:16" x14ac:dyDescent="0.2">
      <c r="B32" t="s">
        <v>20</v>
      </c>
      <c r="C32" t="s">
        <v>0</v>
      </c>
      <c r="I32" t="b">
        <v>1</v>
      </c>
      <c r="J32">
        <v>0</v>
      </c>
      <c r="K32">
        <f>J32</f>
        <v>0</v>
      </c>
    </row>
    <row r="33" spans="1:16" x14ac:dyDescent="0.2">
      <c r="A33" s="2" t="s">
        <v>15</v>
      </c>
      <c r="B33">
        <v>0</v>
      </c>
      <c r="C33">
        <f>B33</f>
        <v>0</v>
      </c>
      <c r="N33" t="s">
        <v>2</v>
      </c>
      <c r="O33">
        <v>0</v>
      </c>
      <c r="P33">
        <f>O33*1.5</f>
        <v>0</v>
      </c>
    </row>
    <row r="34" spans="1:16" x14ac:dyDescent="0.2">
      <c r="A34" t="s">
        <v>7</v>
      </c>
      <c r="D34" t="s">
        <v>3</v>
      </c>
      <c r="E34">
        <v>0</v>
      </c>
      <c r="F34">
        <f>E34</f>
        <v>0</v>
      </c>
    </row>
    <row r="35" spans="1:16" x14ac:dyDescent="0.2">
      <c r="A35" t="s">
        <v>8</v>
      </c>
      <c r="N35" t="s">
        <v>1</v>
      </c>
      <c r="O35">
        <v>0</v>
      </c>
      <c r="P35">
        <f>O35*1.5</f>
        <v>0</v>
      </c>
    </row>
    <row r="36" spans="1:16" x14ac:dyDescent="0.2">
      <c r="A36" t="s">
        <v>9</v>
      </c>
      <c r="I36" t="b">
        <v>0</v>
      </c>
      <c r="J36">
        <v>0</v>
      </c>
      <c r="K36">
        <f>J36*2</f>
        <v>0</v>
      </c>
    </row>
    <row r="37" spans="1:16" x14ac:dyDescent="0.2">
      <c r="A37" t="s">
        <v>10</v>
      </c>
      <c r="N37" t="s">
        <v>2</v>
      </c>
      <c r="O37">
        <v>0</v>
      </c>
      <c r="P37">
        <f>O37</f>
        <v>0</v>
      </c>
    </row>
    <row r="38" spans="1:16" x14ac:dyDescent="0.2">
      <c r="A38" t="s">
        <v>11</v>
      </c>
    </row>
    <row r="39" spans="1:16" x14ac:dyDescent="0.2">
      <c r="N39" s="1" t="s">
        <v>1</v>
      </c>
      <c r="O39">
        <v>0</v>
      </c>
      <c r="P39">
        <f>O39*-0.5</f>
        <v>0</v>
      </c>
    </row>
    <row r="40" spans="1:16" x14ac:dyDescent="0.2">
      <c r="I40" t="b">
        <v>1</v>
      </c>
      <c r="J40">
        <v>0</v>
      </c>
      <c r="K40">
        <f>J40*-0.5</f>
        <v>0</v>
      </c>
    </row>
    <row r="41" spans="1:16" x14ac:dyDescent="0.2">
      <c r="N41" t="s">
        <v>2</v>
      </c>
      <c r="O41">
        <v>0</v>
      </c>
      <c r="P41">
        <f>O41</f>
        <v>0</v>
      </c>
    </row>
    <row r="42" spans="1:16" x14ac:dyDescent="0.2">
      <c r="A42" s="2" t="s">
        <v>16</v>
      </c>
      <c r="B42">
        <v>0</v>
      </c>
      <c r="C42">
        <f>B42*-0.5</f>
        <v>0</v>
      </c>
      <c r="D42" t="s">
        <v>4</v>
      </c>
      <c r="E42">
        <v>0</v>
      </c>
      <c r="F42">
        <f>E42</f>
        <v>0</v>
      </c>
    </row>
    <row r="43" spans="1:16" x14ac:dyDescent="0.2">
      <c r="A43" t="s">
        <v>12</v>
      </c>
      <c r="N43" t="s">
        <v>1</v>
      </c>
      <c r="O43">
        <v>0</v>
      </c>
      <c r="P43">
        <f>O43</f>
        <v>0</v>
      </c>
    </row>
    <row r="44" spans="1:16" x14ac:dyDescent="0.2">
      <c r="A44" t="s">
        <v>13</v>
      </c>
      <c r="I44" t="b">
        <v>0</v>
      </c>
      <c r="J44">
        <v>0</v>
      </c>
      <c r="K44">
        <f>J44*-1</f>
        <v>0</v>
      </c>
    </row>
    <row r="45" spans="1:16" x14ac:dyDescent="0.2">
      <c r="A45" t="s">
        <v>14</v>
      </c>
      <c r="N45" t="s">
        <v>2</v>
      </c>
      <c r="O45">
        <v>0</v>
      </c>
      <c r="P45">
        <f>O45</f>
        <v>0</v>
      </c>
    </row>
    <row r="47" spans="1:16" ht="19" x14ac:dyDescent="0.25">
      <c r="A47" s="6" t="s">
        <v>25</v>
      </c>
      <c r="B47" s="4" t="s">
        <v>5</v>
      </c>
      <c r="C47" s="5">
        <f>C50+C59+F51+F59+K49+K53+K57+K61+P62+P60+P58+P56+P54+P52+P50+P48+1</f>
        <v>1</v>
      </c>
      <c r="D47" s="4" t="s">
        <v>17</v>
      </c>
      <c r="E47" s="5" t="s">
        <v>20</v>
      </c>
      <c r="F47" s="5" t="s">
        <v>0</v>
      </c>
      <c r="G47" s="5"/>
      <c r="H47" s="5"/>
      <c r="I47" s="4" t="s">
        <v>18</v>
      </c>
      <c r="J47" s="5" t="s">
        <v>20</v>
      </c>
      <c r="K47" s="5" t="s">
        <v>0</v>
      </c>
      <c r="L47" s="5"/>
      <c r="M47" s="5"/>
      <c r="N47" s="4" t="s">
        <v>19</v>
      </c>
      <c r="O47" s="5" t="s">
        <v>20</v>
      </c>
      <c r="P47" s="5" t="s">
        <v>0</v>
      </c>
    </row>
    <row r="48" spans="1:16" x14ac:dyDescent="0.2">
      <c r="A48" s="2" t="s">
        <v>21</v>
      </c>
      <c r="B48" t="s">
        <v>22</v>
      </c>
      <c r="C48" t="s">
        <v>23</v>
      </c>
      <c r="N48" t="s">
        <v>1</v>
      </c>
      <c r="O48">
        <v>0</v>
      </c>
      <c r="P48">
        <f>O48*2</f>
        <v>0</v>
      </c>
    </row>
    <row r="49" spans="1:16" x14ac:dyDescent="0.2">
      <c r="B49" t="s">
        <v>20</v>
      </c>
      <c r="C49" t="s">
        <v>0</v>
      </c>
      <c r="I49" t="b">
        <v>1</v>
      </c>
      <c r="J49">
        <v>0</v>
      </c>
      <c r="K49">
        <f>J49</f>
        <v>0</v>
      </c>
    </row>
    <row r="50" spans="1:16" x14ac:dyDescent="0.2">
      <c r="A50" s="2" t="s">
        <v>15</v>
      </c>
      <c r="B50">
        <v>0</v>
      </c>
      <c r="C50">
        <f>B50</f>
        <v>0</v>
      </c>
      <c r="N50" t="s">
        <v>2</v>
      </c>
      <c r="O50">
        <v>0</v>
      </c>
      <c r="P50">
        <f>O50*1.5</f>
        <v>0</v>
      </c>
    </row>
    <row r="51" spans="1:16" x14ac:dyDescent="0.2">
      <c r="A51" t="s">
        <v>7</v>
      </c>
      <c r="D51" t="s">
        <v>3</v>
      </c>
      <c r="E51">
        <v>0</v>
      </c>
      <c r="F51">
        <f>E51</f>
        <v>0</v>
      </c>
    </row>
    <row r="52" spans="1:16" x14ac:dyDescent="0.2">
      <c r="A52" t="s">
        <v>8</v>
      </c>
      <c r="N52" t="s">
        <v>1</v>
      </c>
      <c r="O52">
        <v>0</v>
      </c>
      <c r="P52">
        <f>O52*1.5</f>
        <v>0</v>
      </c>
    </row>
    <row r="53" spans="1:16" x14ac:dyDescent="0.2">
      <c r="A53" t="s">
        <v>9</v>
      </c>
      <c r="I53" t="b">
        <v>0</v>
      </c>
      <c r="J53">
        <v>0</v>
      </c>
      <c r="K53">
        <f>J53*2</f>
        <v>0</v>
      </c>
    </row>
    <row r="54" spans="1:16" x14ac:dyDescent="0.2">
      <c r="A54" t="s">
        <v>10</v>
      </c>
      <c r="N54" t="s">
        <v>2</v>
      </c>
      <c r="O54">
        <v>0</v>
      </c>
      <c r="P54">
        <f>O54</f>
        <v>0</v>
      </c>
    </row>
    <row r="55" spans="1:16" x14ac:dyDescent="0.2">
      <c r="A55" t="s">
        <v>11</v>
      </c>
    </row>
    <row r="56" spans="1:16" x14ac:dyDescent="0.2">
      <c r="N56" s="1" t="s">
        <v>1</v>
      </c>
      <c r="O56">
        <v>0</v>
      </c>
      <c r="P56">
        <f>O56*-0.5</f>
        <v>0</v>
      </c>
    </row>
    <row r="57" spans="1:16" x14ac:dyDescent="0.2">
      <c r="I57" t="b">
        <v>1</v>
      </c>
      <c r="J57">
        <v>0</v>
      </c>
      <c r="K57">
        <f>J57*-0.5</f>
        <v>0</v>
      </c>
    </row>
    <row r="58" spans="1:16" x14ac:dyDescent="0.2">
      <c r="N58" t="s">
        <v>2</v>
      </c>
      <c r="O58">
        <v>0</v>
      </c>
      <c r="P58">
        <f>O58</f>
        <v>0</v>
      </c>
    </row>
    <row r="59" spans="1:16" x14ac:dyDescent="0.2">
      <c r="A59" s="2" t="s">
        <v>16</v>
      </c>
      <c r="B59">
        <v>0</v>
      </c>
      <c r="C59">
        <f>B59*-0.5</f>
        <v>0</v>
      </c>
      <c r="D59" t="s">
        <v>4</v>
      </c>
      <c r="E59">
        <v>0</v>
      </c>
      <c r="F59">
        <f>E59</f>
        <v>0</v>
      </c>
    </row>
    <row r="60" spans="1:16" x14ac:dyDescent="0.2">
      <c r="A60" t="s">
        <v>12</v>
      </c>
      <c r="N60" t="s">
        <v>1</v>
      </c>
      <c r="O60">
        <v>0</v>
      </c>
      <c r="P60">
        <f>O60</f>
        <v>0</v>
      </c>
    </row>
    <row r="61" spans="1:16" x14ac:dyDescent="0.2">
      <c r="A61" t="s">
        <v>13</v>
      </c>
      <c r="I61" t="b">
        <v>0</v>
      </c>
      <c r="J61">
        <v>0</v>
      </c>
      <c r="K61">
        <f>J61*-1</f>
        <v>0</v>
      </c>
    </row>
    <row r="62" spans="1:16" x14ac:dyDescent="0.2">
      <c r="A62" t="s">
        <v>14</v>
      </c>
      <c r="N62" t="s">
        <v>2</v>
      </c>
      <c r="O62">
        <v>0</v>
      </c>
      <c r="P62">
        <f>O62</f>
        <v>0</v>
      </c>
    </row>
    <row r="64" spans="1:16" ht="19" x14ac:dyDescent="0.25">
      <c r="A64" s="6" t="s">
        <v>26</v>
      </c>
      <c r="B64" s="4" t="s">
        <v>5</v>
      </c>
      <c r="C64" s="5">
        <f>C67+C76+F68+F76+K66+K70+K74+K78+P79+P77+P75+P73+P71+P69+P67+P65+1</f>
        <v>1</v>
      </c>
      <c r="D64" s="4" t="s">
        <v>17</v>
      </c>
      <c r="E64" s="5" t="s">
        <v>20</v>
      </c>
      <c r="F64" s="5" t="s">
        <v>0</v>
      </c>
      <c r="G64" s="5"/>
      <c r="H64" s="5"/>
      <c r="I64" s="4" t="s">
        <v>18</v>
      </c>
      <c r="J64" s="5" t="s">
        <v>20</v>
      </c>
      <c r="K64" s="5" t="s">
        <v>0</v>
      </c>
      <c r="L64" s="5"/>
      <c r="M64" s="5"/>
      <c r="N64" s="4" t="s">
        <v>19</v>
      </c>
      <c r="O64" s="5" t="s">
        <v>20</v>
      </c>
      <c r="P64" s="5" t="s">
        <v>0</v>
      </c>
    </row>
    <row r="65" spans="1:16" x14ac:dyDescent="0.2">
      <c r="A65" s="2" t="s">
        <v>21</v>
      </c>
      <c r="B65" t="s">
        <v>22</v>
      </c>
      <c r="C65" t="s">
        <v>23</v>
      </c>
      <c r="N65" t="s">
        <v>1</v>
      </c>
      <c r="O65">
        <v>0</v>
      </c>
      <c r="P65">
        <f>O65*2</f>
        <v>0</v>
      </c>
    </row>
    <row r="66" spans="1:16" x14ac:dyDescent="0.2">
      <c r="B66" t="s">
        <v>20</v>
      </c>
      <c r="C66" t="s">
        <v>0</v>
      </c>
      <c r="I66" t="b">
        <v>1</v>
      </c>
      <c r="J66">
        <v>0</v>
      </c>
      <c r="K66">
        <f>J66</f>
        <v>0</v>
      </c>
    </row>
    <row r="67" spans="1:16" x14ac:dyDescent="0.2">
      <c r="A67" s="2" t="s">
        <v>15</v>
      </c>
      <c r="B67">
        <v>0</v>
      </c>
      <c r="C67">
        <f>B67</f>
        <v>0</v>
      </c>
      <c r="N67" t="s">
        <v>2</v>
      </c>
      <c r="O67">
        <v>0</v>
      </c>
      <c r="P67">
        <f>O67*1.5</f>
        <v>0</v>
      </c>
    </row>
    <row r="68" spans="1:16" x14ac:dyDescent="0.2">
      <c r="A68" t="s">
        <v>7</v>
      </c>
      <c r="D68" t="s">
        <v>3</v>
      </c>
      <c r="E68">
        <v>0</v>
      </c>
      <c r="F68">
        <f>E68</f>
        <v>0</v>
      </c>
    </row>
    <row r="69" spans="1:16" x14ac:dyDescent="0.2">
      <c r="A69" t="s">
        <v>8</v>
      </c>
      <c r="N69" t="s">
        <v>1</v>
      </c>
      <c r="O69">
        <v>0</v>
      </c>
      <c r="P69">
        <f>O69*1.5</f>
        <v>0</v>
      </c>
    </row>
    <row r="70" spans="1:16" x14ac:dyDescent="0.2">
      <c r="A70" t="s">
        <v>9</v>
      </c>
      <c r="I70" t="b">
        <v>0</v>
      </c>
      <c r="J70">
        <v>0</v>
      </c>
      <c r="K70">
        <f>J70*2</f>
        <v>0</v>
      </c>
    </row>
    <row r="71" spans="1:16" x14ac:dyDescent="0.2">
      <c r="A71" t="s">
        <v>10</v>
      </c>
      <c r="N71" t="s">
        <v>2</v>
      </c>
      <c r="O71">
        <v>0</v>
      </c>
      <c r="P71">
        <f>O71</f>
        <v>0</v>
      </c>
    </row>
    <row r="72" spans="1:16" x14ac:dyDescent="0.2">
      <c r="A72" t="s">
        <v>11</v>
      </c>
    </row>
    <row r="73" spans="1:16" x14ac:dyDescent="0.2">
      <c r="N73" s="1" t="s">
        <v>1</v>
      </c>
      <c r="O73">
        <v>0</v>
      </c>
      <c r="P73">
        <f>O73*-0.5</f>
        <v>0</v>
      </c>
    </row>
    <row r="74" spans="1:16" x14ac:dyDescent="0.2">
      <c r="I74" t="b">
        <v>1</v>
      </c>
      <c r="J74">
        <v>0</v>
      </c>
      <c r="K74">
        <f>J74*-0.5</f>
        <v>0</v>
      </c>
    </row>
    <row r="75" spans="1:16" x14ac:dyDescent="0.2">
      <c r="N75" t="s">
        <v>2</v>
      </c>
      <c r="O75">
        <v>0</v>
      </c>
      <c r="P75">
        <f>O75</f>
        <v>0</v>
      </c>
    </row>
    <row r="76" spans="1:16" x14ac:dyDescent="0.2">
      <c r="A76" s="2" t="s">
        <v>16</v>
      </c>
      <c r="B76">
        <v>0</v>
      </c>
      <c r="C76">
        <f>B76*-0.5</f>
        <v>0</v>
      </c>
      <c r="D76" t="s">
        <v>4</v>
      </c>
      <c r="E76">
        <v>0</v>
      </c>
      <c r="F76">
        <f>E76</f>
        <v>0</v>
      </c>
    </row>
    <row r="77" spans="1:16" x14ac:dyDescent="0.2">
      <c r="A77" t="s">
        <v>12</v>
      </c>
      <c r="N77" t="s">
        <v>1</v>
      </c>
      <c r="O77">
        <v>0</v>
      </c>
      <c r="P77">
        <f>O77</f>
        <v>0</v>
      </c>
    </row>
    <row r="78" spans="1:16" x14ac:dyDescent="0.2">
      <c r="A78" t="s">
        <v>13</v>
      </c>
      <c r="I78" t="b">
        <v>0</v>
      </c>
      <c r="J78">
        <v>0</v>
      </c>
      <c r="K78">
        <f>J78*-1</f>
        <v>0</v>
      </c>
    </row>
    <row r="79" spans="1:16" x14ac:dyDescent="0.2">
      <c r="A79" t="s">
        <v>14</v>
      </c>
      <c r="N79" t="s">
        <v>2</v>
      </c>
      <c r="O79">
        <v>0</v>
      </c>
      <c r="P79">
        <f>O79</f>
        <v>0</v>
      </c>
    </row>
    <row r="81" spans="1:16" ht="19" x14ac:dyDescent="0.25">
      <c r="A81" s="6" t="s">
        <v>27</v>
      </c>
      <c r="B81" s="4" t="s">
        <v>5</v>
      </c>
      <c r="C81" s="5">
        <f>C84+C93+F85+F93+K83+K87+K91+K95+P96+P94+P92+P90+P88+P86+P84+P82+1</f>
        <v>1</v>
      </c>
      <c r="D81" s="4" t="s">
        <v>17</v>
      </c>
      <c r="E81" s="5" t="s">
        <v>20</v>
      </c>
      <c r="F81" s="5" t="s">
        <v>0</v>
      </c>
      <c r="G81" s="5"/>
      <c r="H81" s="5"/>
      <c r="I81" s="4" t="s">
        <v>18</v>
      </c>
      <c r="J81" s="5" t="s">
        <v>20</v>
      </c>
      <c r="K81" s="5" t="s">
        <v>0</v>
      </c>
      <c r="L81" s="5"/>
      <c r="M81" s="5"/>
      <c r="N81" s="4" t="s">
        <v>19</v>
      </c>
      <c r="O81" s="5" t="s">
        <v>20</v>
      </c>
      <c r="P81" s="5" t="s">
        <v>0</v>
      </c>
    </row>
    <row r="82" spans="1:16" x14ac:dyDescent="0.2">
      <c r="A82" s="2" t="s">
        <v>21</v>
      </c>
      <c r="B82" t="s">
        <v>22</v>
      </c>
      <c r="C82" t="s">
        <v>23</v>
      </c>
      <c r="N82" t="s">
        <v>1</v>
      </c>
      <c r="O82">
        <v>0</v>
      </c>
      <c r="P82">
        <f>O82*2</f>
        <v>0</v>
      </c>
    </row>
    <row r="83" spans="1:16" x14ac:dyDescent="0.2">
      <c r="B83" t="s">
        <v>20</v>
      </c>
      <c r="C83" t="s">
        <v>0</v>
      </c>
      <c r="I83" t="b">
        <v>1</v>
      </c>
      <c r="J83">
        <v>0</v>
      </c>
      <c r="K83">
        <f>J83</f>
        <v>0</v>
      </c>
    </row>
    <row r="84" spans="1:16" x14ac:dyDescent="0.2">
      <c r="A84" s="2" t="s">
        <v>15</v>
      </c>
      <c r="B84">
        <v>0</v>
      </c>
      <c r="C84">
        <f>B84</f>
        <v>0</v>
      </c>
      <c r="N84" t="s">
        <v>2</v>
      </c>
      <c r="O84">
        <v>0</v>
      </c>
      <c r="P84">
        <f>O84*1.5</f>
        <v>0</v>
      </c>
    </row>
    <row r="85" spans="1:16" x14ac:dyDescent="0.2">
      <c r="A85" t="s">
        <v>7</v>
      </c>
      <c r="D85" t="s">
        <v>3</v>
      </c>
      <c r="E85">
        <v>0</v>
      </c>
      <c r="F85">
        <f>E85</f>
        <v>0</v>
      </c>
    </row>
    <row r="86" spans="1:16" x14ac:dyDescent="0.2">
      <c r="A86" t="s">
        <v>8</v>
      </c>
      <c r="N86" t="s">
        <v>1</v>
      </c>
      <c r="O86">
        <v>0</v>
      </c>
      <c r="P86">
        <f>O86*1.5</f>
        <v>0</v>
      </c>
    </row>
    <row r="87" spans="1:16" x14ac:dyDescent="0.2">
      <c r="A87" t="s">
        <v>9</v>
      </c>
      <c r="I87" t="b">
        <v>0</v>
      </c>
      <c r="J87">
        <v>0</v>
      </c>
      <c r="K87">
        <f>J87*2</f>
        <v>0</v>
      </c>
    </row>
    <row r="88" spans="1:16" x14ac:dyDescent="0.2">
      <c r="A88" t="s">
        <v>10</v>
      </c>
      <c r="N88" t="s">
        <v>2</v>
      </c>
      <c r="O88">
        <v>0</v>
      </c>
      <c r="P88">
        <f>O88</f>
        <v>0</v>
      </c>
    </row>
    <row r="89" spans="1:16" x14ac:dyDescent="0.2">
      <c r="A89" t="s">
        <v>11</v>
      </c>
    </row>
    <row r="90" spans="1:16" x14ac:dyDescent="0.2">
      <c r="N90" s="1" t="s">
        <v>1</v>
      </c>
      <c r="O90">
        <v>0</v>
      </c>
      <c r="P90">
        <f>O90*-0.5</f>
        <v>0</v>
      </c>
    </row>
    <row r="91" spans="1:16" x14ac:dyDescent="0.2">
      <c r="I91" t="b">
        <v>1</v>
      </c>
      <c r="J91">
        <v>0</v>
      </c>
      <c r="K91">
        <f>J91*-0.5</f>
        <v>0</v>
      </c>
    </row>
    <row r="92" spans="1:16" x14ac:dyDescent="0.2">
      <c r="N92" t="s">
        <v>2</v>
      </c>
      <c r="O92">
        <v>0</v>
      </c>
      <c r="P92">
        <f>O92</f>
        <v>0</v>
      </c>
    </row>
    <row r="93" spans="1:16" x14ac:dyDescent="0.2">
      <c r="A93" s="2" t="s">
        <v>16</v>
      </c>
      <c r="B93">
        <v>0</v>
      </c>
      <c r="C93">
        <f>B93*-0.5</f>
        <v>0</v>
      </c>
      <c r="D93" t="s">
        <v>4</v>
      </c>
      <c r="E93">
        <v>0</v>
      </c>
      <c r="F93">
        <f>E93</f>
        <v>0</v>
      </c>
    </row>
    <row r="94" spans="1:16" x14ac:dyDescent="0.2">
      <c r="A94" t="s">
        <v>12</v>
      </c>
      <c r="N94" t="s">
        <v>1</v>
      </c>
      <c r="O94">
        <v>0</v>
      </c>
      <c r="P94">
        <f>O94</f>
        <v>0</v>
      </c>
    </row>
    <row r="95" spans="1:16" x14ac:dyDescent="0.2">
      <c r="A95" t="s">
        <v>13</v>
      </c>
      <c r="I95" t="b">
        <v>0</v>
      </c>
      <c r="J95">
        <v>0</v>
      </c>
      <c r="K95">
        <f>J95*-1</f>
        <v>0</v>
      </c>
    </row>
    <row r="96" spans="1:16" x14ac:dyDescent="0.2">
      <c r="A96" t="s">
        <v>14</v>
      </c>
      <c r="N96" t="s">
        <v>2</v>
      </c>
      <c r="O96">
        <v>0</v>
      </c>
      <c r="P96">
        <f>O96</f>
        <v>0</v>
      </c>
    </row>
    <row r="98" spans="1:16" ht="19" x14ac:dyDescent="0.25">
      <c r="A98" s="6" t="s">
        <v>28</v>
      </c>
      <c r="B98" s="4" t="s">
        <v>5</v>
      </c>
      <c r="C98" s="5">
        <f>C101+C110+F102+F110+K100+K104+K108+K112+P113+P111+P109+P107+P105+P103+P101+P99+1</f>
        <v>1</v>
      </c>
      <c r="D98" s="4" t="s">
        <v>17</v>
      </c>
      <c r="E98" s="5" t="s">
        <v>20</v>
      </c>
      <c r="F98" s="5" t="s">
        <v>0</v>
      </c>
      <c r="G98" s="5"/>
      <c r="H98" s="5"/>
      <c r="I98" s="4" t="s">
        <v>18</v>
      </c>
      <c r="J98" s="5" t="s">
        <v>20</v>
      </c>
      <c r="K98" s="5" t="s">
        <v>0</v>
      </c>
      <c r="L98" s="5"/>
      <c r="M98" s="5"/>
      <c r="N98" s="4" t="s">
        <v>19</v>
      </c>
      <c r="O98" s="5" t="s">
        <v>20</v>
      </c>
      <c r="P98" s="5" t="s">
        <v>0</v>
      </c>
    </row>
    <row r="99" spans="1:16" x14ac:dyDescent="0.2">
      <c r="A99" s="2" t="s">
        <v>21</v>
      </c>
      <c r="B99" t="s">
        <v>22</v>
      </c>
      <c r="C99" t="s">
        <v>23</v>
      </c>
      <c r="N99" t="s">
        <v>1</v>
      </c>
      <c r="O99">
        <v>0</v>
      </c>
      <c r="P99">
        <f>O99*2</f>
        <v>0</v>
      </c>
    </row>
    <row r="100" spans="1:16" x14ac:dyDescent="0.2">
      <c r="B100" t="s">
        <v>20</v>
      </c>
      <c r="C100" t="s">
        <v>0</v>
      </c>
      <c r="I100" t="b">
        <v>1</v>
      </c>
      <c r="J100">
        <v>0</v>
      </c>
      <c r="K100">
        <f>J100</f>
        <v>0</v>
      </c>
    </row>
    <row r="101" spans="1:16" x14ac:dyDescent="0.2">
      <c r="A101" s="2" t="s">
        <v>15</v>
      </c>
      <c r="B101">
        <v>0</v>
      </c>
      <c r="C101">
        <f>B101</f>
        <v>0</v>
      </c>
      <c r="N101" t="s">
        <v>2</v>
      </c>
      <c r="O101">
        <v>0</v>
      </c>
      <c r="P101">
        <f>O101*1.5</f>
        <v>0</v>
      </c>
    </row>
    <row r="102" spans="1:16" x14ac:dyDescent="0.2">
      <c r="A102" t="s">
        <v>7</v>
      </c>
      <c r="D102" t="s">
        <v>3</v>
      </c>
      <c r="E102">
        <v>0</v>
      </c>
      <c r="F102">
        <f>E102</f>
        <v>0</v>
      </c>
    </row>
    <row r="103" spans="1:16" x14ac:dyDescent="0.2">
      <c r="A103" t="s">
        <v>8</v>
      </c>
      <c r="N103" t="s">
        <v>1</v>
      </c>
      <c r="O103">
        <v>0</v>
      </c>
      <c r="P103">
        <f>O103*1.5</f>
        <v>0</v>
      </c>
    </row>
    <row r="104" spans="1:16" x14ac:dyDescent="0.2">
      <c r="A104" t="s">
        <v>9</v>
      </c>
      <c r="I104" t="b">
        <v>0</v>
      </c>
      <c r="J104">
        <v>0</v>
      </c>
      <c r="K104">
        <f>J104*2</f>
        <v>0</v>
      </c>
    </row>
    <row r="105" spans="1:16" x14ac:dyDescent="0.2">
      <c r="A105" t="s">
        <v>10</v>
      </c>
      <c r="N105" t="s">
        <v>2</v>
      </c>
      <c r="O105">
        <v>0</v>
      </c>
      <c r="P105">
        <f>O105</f>
        <v>0</v>
      </c>
    </row>
    <row r="106" spans="1:16" x14ac:dyDescent="0.2">
      <c r="A106" t="s">
        <v>11</v>
      </c>
    </row>
    <row r="107" spans="1:16" x14ac:dyDescent="0.2">
      <c r="N107" s="1" t="s">
        <v>1</v>
      </c>
      <c r="O107">
        <v>0</v>
      </c>
      <c r="P107">
        <f>O107*-0.5</f>
        <v>0</v>
      </c>
    </row>
    <row r="108" spans="1:16" x14ac:dyDescent="0.2">
      <c r="I108" t="b">
        <v>1</v>
      </c>
      <c r="J108">
        <v>0</v>
      </c>
      <c r="K108">
        <f>J108*-0.5</f>
        <v>0</v>
      </c>
    </row>
    <row r="109" spans="1:16" x14ac:dyDescent="0.2">
      <c r="N109" t="s">
        <v>2</v>
      </c>
      <c r="O109">
        <v>0</v>
      </c>
      <c r="P109">
        <f>O109</f>
        <v>0</v>
      </c>
    </row>
    <row r="110" spans="1:16" x14ac:dyDescent="0.2">
      <c r="A110" s="2" t="s">
        <v>16</v>
      </c>
      <c r="B110">
        <v>0</v>
      </c>
      <c r="C110">
        <f>B110*-0.5</f>
        <v>0</v>
      </c>
      <c r="D110" t="s">
        <v>4</v>
      </c>
      <c r="E110">
        <v>0</v>
      </c>
      <c r="F110">
        <f>E110</f>
        <v>0</v>
      </c>
    </row>
    <row r="111" spans="1:16" x14ac:dyDescent="0.2">
      <c r="A111" t="s">
        <v>12</v>
      </c>
      <c r="N111" t="s">
        <v>1</v>
      </c>
      <c r="O111">
        <v>0</v>
      </c>
      <c r="P111">
        <f>O111</f>
        <v>0</v>
      </c>
    </row>
    <row r="112" spans="1:16" x14ac:dyDescent="0.2">
      <c r="A112" t="s">
        <v>13</v>
      </c>
      <c r="I112" t="b">
        <v>0</v>
      </c>
      <c r="J112">
        <v>0</v>
      </c>
      <c r="K112">
        <f>J112*-1</f>
        <v>0</v>
      </c>
    </row>
    <row r="113" spans="1:16" x14ac:dyDescent="0.2">
      <c r="A113" t="s">
        <v>14</v>
      </c>
      <c r="N113" t="s">
        <v>2</v>
      </c>
      <c r="O113">
        <v>0</v>
      </c>
      <c r="P113">
        <f>O113</f>
        <v>0</v>
      </c>
    </row>
    <row r="115" spans="1:16" ht="19" x14ac:dyDescent="0.25">
      <c r="A115" s="6" t="s">
        <v>29</v>
      </c>
      <c r="B115" s="4" t="s">
        <v>5</v>
      </c>
      <c r="C115" s="5">
        <f>C118+C127+F119+F127+K117+K121+K125+K129+P130+P128+P126+P124+P122+P120+P118+P116+1</f>
        <v>1</v>
      </c>
      <c r="D115" s="4" t="s">
        <v>17</v>
      </c>
      <c r="E115" s="5" t="s">
        <v>20</v>
      </c>
      <c r="F115" s="5" t="s">
        <v>0</v>
      </c>
      <c r="G115" s="5"/>
      <c r="H115" s="5"/>
      <c r="I115" s="4" t="s">
        <v>18</v>
      </c>
      <c r="J115" s="5" t="s">
        <v>20</v>
      </c>
      <c r="K115" s="5" t="s">
        <v>0</v>
      </c>
      <c r="L115" s="5"/>
      <c r="M115" s="5"/>
      <c r="N115" s="4" t="s">
        <v>19</v>
      </c>
      <c r="O115" s="5" t="s">
        <v>20</v>
      </c>
      <c r="P115" s="5" t="s">
        <v>0</v>
      </c>
    </row>
    <row r="116" spans="1:16" x14ac:dyDescent="0.2">
      <c r="A116" s="2" t="s">
        <v>21</v>
      </c>
      <c r="B116" t="s">
        <v>22</v>
      </c>
      <c r="C116" t="s">
        <v>23</v>
      </c>
      <c r="N116" t="s">
        <v>1</v>
      </c>
      <c r="O116">
        <v>0</v>
      </c>
      <c r="P116">
        <f>O116*2</f>
        <v>0</v>
      </c>
    </row>
    <row r="117" spans="1:16" x14ac:dyDescent="0.2">
      <c r="B117" t="s">
        <v>20</v>
      </c>
      <c r="C117" t="s">
        <v>0</v>
      </c>
      <c r="I117" t="b">
        <v>1</v>
      </c>
      <c r="J117">
        <v>0</v>
      </c>
      <c r="K117">
        <f>J117</f>
        <v>0</v>
      </c>
    </row>
    <row r="118" spans="1:16" x14ac:dyDescent="0.2">
      <c r="A118" s="2" t="s">
        <v>15</v>
      </c>
      <c r="B118">
        <v>0</v>
      </c>
      <c r="C118">
        <f>B118</f>
        <v>0</v>
      </c>
      <c r="N118" t="s">
        <v>2</v>
      </c>
      <c r="O118">
        <v>0</v>
      </c>
      <c r="P118">
        <f>O118*1.5</f>
        <v>0</v>
      </c>
    </row>
    <row r="119" spans="1:16" x14ac:dyDescent="0.2">
      <c r="A119" t="s">
        <v>7</v>
      </c>
      <c r="D119" t="s">
        <v>3</v>
      </c>
      <c r="E119">
        <v>0</v>
      </c>
      <c r="F119">
        <f>E119</f>
        <v>0</v>
      </c>
    </row>
    <row r="120" spans="1:16" x14ac:dyDescent="0.2">
      <c r="A120" t="s">
        <v>8</v>
      </c>
      <c r="N120" t="s">
        <v>1</v>
      </c>
      <c r="O120">
        <v>0</v>
      </c>
      <c r="P120">
        <f>O120*1.5</f>
        <v>0</v>
      </c>
    </row>
    <row r="121" spans="1:16" x14ac:dyDescent="0.2">
      <c r="A121" t="s">
        <v>9</v>
      </c>
      <c r="I121" t="b">
        <v>0</v>
      </c>
      <c r="J121">
        <v>0</v>
      </c>
      <c r="K121">
        <f>J121*2</f>
        <v>0</v>
      </c>
    </row>
    <row r="122" spans="1:16" x14ac:dyDescent="0.2">
      <c r="A122" t="s">
        <v>10</v>
      </c>
      <c r="N122" t="s">
        <v>2</v>
      </c>
      <c r="O122">
        <v>0</v>
      </c>
      <c r="P122">
        <f>O122</f>
        <v>0</v>
      </c>
    </row>
    <row r="123" spans="1:16" x14ac:dyDescent="0.2">
      <c r="A123" t="s">
        <v>11</v>
      </c>
    </row>
    <row r="124" spans="1:16" x14ac:dyDescent="0.2">
      <c r="N124" s="1" t="s">
        <v>1</v>
      </c>
      <c r="O124">
        <v>0</v>
      </c>
      <c r="P124">
        <f>O124*-0.5</f>
        <v>0</v>
      </c>
    </row>
    <row r="125" spans="1:16" x14ac:dyDescent="0.2">
      <c r="I125" t="b">
        <v>1</v>
      </c>
      <c r="J125">
        <v>0</v>
      </c>
      <c r="K125">
        <f>J125*-0.5</f>
        <v>0</v>
      </c>
    </row>
    <row r="126" spans="1:16" x14ac:dyDescent="0.2">
      <c r="N126" t="s">
        <v>2</v>
      </c>
      <c r="O126">
        <v>0</v>
      </c>
      <c r="P126">
        <f>O126</f>
        <v>0</v>
      </c>
    </row>
    <row r="127" spans="1:16" x14ac:dyDescent="0.2">
      <c r="A127" s="2" t="s">
        <v>16</v>
      </c>
      <c r="B127">
        <v>0</v>
      </c>
      <c r="C127">
        <f>B127*-0.5</f>
        <v>0</v>
      </c>
      <c r="D127" t="s">
        <v>4</v>
      </c>
      <c r="E127">
        <v>0</v>
      </c>
      <c r="F127">
        <f>E127</f>
        <v>0</v>
      </c>
    </row>
    <row r="128" spans="1:16" x14ac:dyDescent="0.2">
      <c r="A128" t="s">
        <v>12</v>
      </c>
      <c r="N128" t="s">
        <v>1</v>
      </c>
      <c r="O128">
        <v>0</v>
      </c>
      <c r="P128">
        <f>O128</f>
        <v>0</v>
      </c>
    </row>
    <row r="129" spans="1:16" x14ac:dyDescent="0.2">
      <c r="A129" t="s">
        <v>13</v>
      </c>
      <c r="I129" t="b">
        <v>0</v>
      </c>
      <c r="J129">
        <v>0</v>
      </c>
      <c r="K129">
        <f>J129*-1</f>
        <v>0</v>
      </c>
    </row>
    <row r="130" spans="1:16" x14ac:dyDescent="0.2">
      <c r="A130" t="s">
        <v>14</v>
      </c>
      <c r="N130" t="s">
        <v>2</v>
      </c>
      <c r="O130">
        <v>0</v>
      </c>
      <c r="P130">
        <f>O130</f>
        <v>0</v>
      </c>
    </row>
    <row r="132" spans="1:16" ht="19" x14ac:dyDescent="0.25">
      <c r="A132" s="6" t="s">
        <v>30</v>
      </c>
      <c r="B132" s="4" t="s">
        <v>5</v>
      </c>
      <c r="C132" s="5">
        <f>C135+C144+F136+F144+K134+K138+K142+K146+P147+P145+P143+P141+P139+P137+P135+P133+1</f>
        <v>1</v>
      </c>
      <c r="D132" s="4" t="s">
        <v>17</v>
      </c>
      <c r="E132" s="5" t="s">
        <v>20</v>
      </c>
      <c r="F132" s="5" t="s">
        <v>0</v>
      </c>
      <c r="G132" s="5"/>
      <c r="H132" s="5"/>
      <c r="I132" s="4" t="s">
        <v>18</v>
      </c>
      <c r="J132" s="5" t="s">
        <v>20</v>
      </c>
      <c r="K132" s="5" t="s">
        <v>0</v>
      </c>
      <c r="L132" s="5"/>
      <c r="M132" s="5"/>
      <c r="N132" s="4" t="s">
        <v>19</v>
      </c>
      <c r="O132" s="5" t="s">
        <v>20</v>
      </c>
      <c r="P132" s="5" t="s">
        <v>0</v>
      </c>
    </row>
    <row r="133" spans="1:16" x14ac:dyDescent="0.2">
      <c r="A133" s="2" t="s">
        <v>21</v>
      </c>
      <c r="B133" t="s">
        <v>22</v>
      </c>
      <c r="C133" t="s">
        <v>23</v>
      </c>
      <c r="N133" t="s">
        <v>1</v>
      </c>
      <c r="O133">
        <v>0</v>
      </c>
      <c r="P133">
        <f>O133*2</f>
        <v>0</v>
      </c>
    </row>
    <row r="134" spans="1:16" x14ac:dyDescent="0.2">
      <c r="B134" t="s">
        <v>20</v>
      </c>
      <c r="C134" t="s">
        <v>0</v>
      </c>
      <c r="I134" t="b">
        <v>1</v>
      </c>
      <c r="J134">
        <v>0</v>
      </c>
      <c r="K134">
        <f>J134</f>
        <v>0</v>
      </c>
    </row>
    <row r="135" spans="1:16" x14ac:dyDescent="0.2">
      <c r="A135" s="2" t="s">
        <v>15</v>
      </c>
      <c r="B135">
        <v>0</v>
      </c>
      <c r="C135">
        <f>B135</f>
        <v>0</v>
      </c>
      <c r="N135" t="s">
        <v>2</v>
      </c>
      <c r="O135">
        <v>0</v>
      </c>
      <c r="P135">
        <f>O135*1.5</f>
        <v>0</v>
      </c>
    </row>
    <row r="136" spans="1:16" x14ac:dyDescent="0.2">
      <c r="A136" t="s">
        <v>7</v>
      </c>
      <c r="D136" t="s">
        <v>3</v>
      </c>
      <c r="E136">
        <v>0</v>
      </c>
      <c r="F136">
        <f>E136</f>
        <v>0</v>
      </c>
    </row>
    <row r="137" spans="1:16" x14ac:dyDescent="0.2">
      <c r="A137" t="s">
        <v>8</v>
      </c>
      <c r="N137" t="s">
        <v>1</v>
      </c>
      <c r="O137">
        <v>0</v>
      </c>
      <c r="P137">
        <f>O137*1.5</f>
        <v>0</v>
      </c>
    </row>
    <row r="138" spans="1:16" x14ac:dyDescent="0.2">
      <c r="A138" t="s">
        <v>9</v>
      </c>
      <c r="I138" t="b">
        <v>0</v>
      </c>
      <c r="J138">
        <v>0</v>
      </c>
      <c r="K138">
        <f>J138*2</f>
        <v>0</v>
      </c>
    </row>
    <row r="139" spans="1:16" x14ac:dyDescent="0.2">
      <c r="A139" t="s">
        <v>10</v>
      </c>
      <c r="N139" t="s">
        <v>2</v>
      </c>
      <c r="O139">
        <v>0</v>
      </c>
      <c r="P139">
        <f>O139</f>
        <v>0</v>
      </c>
    </row>
    <row r="140" spans="1:16" x14ac:dyDescent="0.2">
      <c r="A140" t="s">
        <v>11</v>
      </c>
    </row>
    <row r="141" spans="1:16" x14ac:dyDescent="0.2">
      <c r="N141" s="1" t="s">
        <v>1</v>
      </c>
      <c r="O141">
        <v>0</v>
      </c>
      <c r="P141">
        <f>O141*-0.5</f>
        <v>0</v>
      </c>
    </row>
    <row r="142" spans="1:16" x14ac:dyDescent="0.2">
      <c r="I142" t="b">
        <v>1</v>
      </c>
      <c r="J142">
        <v>0</v>
      </c>
      <c r="K142">
        <f>J142*-0.5</f>
        <v>0</v>
      </c>
    </row>
    <row r="143" spans="1:16" x14ac:dyDescent="0.2">
      <c r="N143" t="s">
        <v>2</v>
      </c>
      <c r="O143">
        <v>0</v>
      </c>
      <c r="P143">
        <f>O143</f>
        <v>0</v>
      </c>
    </row>
    <row r="144" spans="1:16" x14ac:dyDescent="0.2">
      <c r="A144" s="2" t="s">
        <v>16</v>
      </c>
      <c r="B144">
        <v>0</v>
      </c>
      <c r="C144">
        <f>B144*-0.5</f>
        <v>0</v>
      </c>
      <c r="D144" t="s">
        <v>4</v>
      </c>
      <c r="E144">
        <v>0</v>
      </c>
      <c r="F144">
        <f>E144</f>
        <v>0</v>
      </c>
    </row>
    <row r="145" spans="1:16" x14ac:dyDescent="0.2">
      <c r="A145" t="s">
        <v>12</v>
      </c>
      <c r="N145" t="s">
        <v>1</v>
      </c>
      <c r="O145">
        <v>0</v>
      </c>
      <c r="P145">
        <f>O145</f>
        <v>0</v>
      </c>
    </row>
    <row r="146" spans="1:16" x14ac:dyDescent="0.2">
      <c r="A146" t="s">
        <v>13</v>
      </c>
      <c r="I146" t="b">
        <v>0</v>
      </c>
      <c r="J146">
        <v>0</v>
      </c>
      <c r="K146">
        <f>J146*-1</f>
        <v>0</v>
      </c>
    </row>
    <row r="147" spans="1:16" x14ac:dyDescent="0.2">
      <c r="A147" t="s">
        <v>14</v>
      </c>
      <c r="N147" t="s">
        <v>2</v>
      </c>
      <c r="O147">
        <v>0</v>
      </c>
      <c r="P147">
        <f>O147</f>
        <v>0</v>
      </c>
    </row>
    <row r="149" spans="1:16" ht="19" x14ac:dyDescent="0.25">
      <c r="A149" s="6" t="s">
        <v>31</v>
      </c>
      <c r="B149" s="4" t="s">
        <v>5</v>
      </c>
      <c r="C149" s="5">
        <f>C152+C161+F153+F161+K151+K155+K159+K163+P164+P162+P160+P158+P156+P154+P152+P150+1</f>
        <v>1</v>
      </c>
      <c r="D149" s="4" t="s">
        <v>17</v>
      </c>
      <c r="E149" s="5" t="s">
        <v>20</v>
      </c>
      <c r="F149" s="5" t="s">
        <v>0</v>
      </c>
      <c r="G149" s="5"/>
      <c r="H149" s="5"/>
      <c r="I149" s="4" t="s">
        <v>18</v>
      </c>
      <c r="J149" s="5" t="s">
        <v>20</v>
      </c>
      <c r="K149" s="5" t="s">
        <v>0</v>
      </c>
      <c r="L149" s="5"/>
      <c r="M149" s="5"/>
      <c r="N149" s="4" t="s">
        <v>19</v>
      </c>
      <c r="O149" s="5" t="s">
        <v>20</v>
      </c>
      <c r="P149" s="5" t="s">
        <v>0</v>
      </c>
    </row>
    <row r="150" spans="1:16" x14ac:dyDescent="0.2">
      <c r="A150" s="2" t="s">
        <v>21</v>
      </c>
      <c r="B150" t="s">
        <v>22</v>
      </c>
      <c r="C150" t="s">
        <v>23</v>
      </c>
      <c r="N150" t="s">
        <v>1</v>
      </c>
      <c r="O150">
        <v>0</v>
      </c>
      <c r="P150">
        <f>O150*2</f>
        <v>0</v>
      </c>
    </row>
    <row r="151" spans="1:16" x14ac:dyDescent="0.2">
      <c r="B151" t="s">
        <v>20</v>
      </c>
      <c r="C151" t="s">
        <v>0</v>
      </c>
      <c r="I151" t="b">
        <v>1</v>
      </c>
      <c r="J151">
        <v>0</v>
      </c>
      <c r="K151">
        <f>J151</f>
        <v>0</v>
      </c>
    </row>
    <row r="152" spans="1:16" x14ac:dyDescent="0.2">
      <c r="A152" s="2" t="s">
        <v>15</v>
      </c>
      <c r="B152">
        <v>0</v>
      </c>
      <c r="C152">
        <f>B152</f>
        <v>0</v>
      </c>
      <c r="N152" t="s">
        <v>2</v>
      </c>
      <c r="O152">
        <v>0</v>
      </c>
      <c r="P152">
        <f>O152*1.5</f>
        <v>0</v>
      </c>
    </row>
    <row r="153" spans="1:16" x14ac:dyDescent="0.2">
      <c r="A153" t="s">
        <v>7</v>
      </c>
      <c r="D153" t="s">
        <v>3</v>
      </c>
      <c r="E153">
        <v>0</v>
      </c>
      <c r="F153">
        <f>E153</f>
        <v>0</v>
      </c>
    </row>
    <row r="154" spans="1:16" x14ac:dyDescent="0.2">
      <c r="A154" t="s">
        <v>8</v>
      </c>
      <c r="N154" t="s">
        <v>1</v>
      </c>
      <c r="O154">
        <v>0</v>
      </c>
      <c r="P154">
        <f>O154*1.5</f>
        <v>0</v>
      </c>
    </row>
    <row r="155" spans="1:16" x14ac:dyDescent="0.2">
      <c r="A155" t="s">
        <v>9</v>
      </c>
      <c r="I155" t="b">
        <v>0</v>
      </c>
      <c r="J155">
        <v>0</v>
      </c>
      <c r="K155">
        <f>J155*2</f>
        <v>0</v>
      </c>
    </row>
    <row r="156" spans="1:16" x14ac:dyDescent="0.2">
      <c r="A156" t="s">
        <v>10</v>
      </c>
      <c r="N156" t="s">
        <v>2</v>
      </c>
      <c r="O156">
        <v>0</v>
      </c>
      <c r="P156">
        <f>O156</f>
        <v>0</v>
      </c>
    </row>
    <row r="157" spans="1:16" x14ac:dyDescent="0.2">
      <c r="A157" t="s">
        <v>11</v>
      </c>
    </row>
    <row r="158" spans="1:16" x14ac:dyDescent="0.2">
      <c r="N158" s="1" t="s">
        <v>1</v>
      </c>
      <c r="O158">
        <v>0</v>
      </c>
      <c r="P158">
        <f>O158*-0.5</f>
        <v>0</v>
      </c>
    </row>
    <row r="159" spans="1:16" x14ac:dyDescent="0.2">
      <c r="I159" t="b">
        <v>1</v>
      </c>
      <c r="J159">
        <v>0</v>
      </c>
      <c r="K159">
        <f>J159*-0.5</f>
        <v>0</v>
      </c>
    </row>
    <row r="160" spans="1:16" x14ac:dyDescent="0.2">
      <c r="N160" t="s">
        <v>2</v>
      </c>
      <c r="O160">
        <v>0</v>
      </c>
      <c r="P160">
        <f>O160</f>
        <v>0</v>
      </c>
    </row>
    <row r="161" spans="1:16" x14ac:dyDescent="0.2">
      <c r="A161" s="2" t="s">
        <v>16</v>
      </c>
      <c r="B161">
        <v>0</v>
      </c>
      <c r="C161">
        <f>B161*-0.5</f>
        <v>0</v>
      </c>
      <c r="D161" t="s">
        <v>4</v>
      </c>
      <c r="E161">
        <v>0</v>
      </c>
      <c r="F161">
        <f>E161</f>
        <v>0</v>
      </c>
    </row>
    <row r="162" spans="1:16" x14ac:dyDescent="0.2">
      <c r="A162" t="s">
        <v>12</v>
      </c>
      <c r="N162" t="s">
        <v>1</v>
      </c>
      <c r="O162">
        <v>0</v>
      </c>
      <c r="P162">
        <f>O162</f>
        <v>0</v>
      </c>
    </row>
    <row r="163" spans="1:16" x14ac:dyDescent="0.2">
      <c r="A163" t="s">
        <v>13</v>
      </c>
      <c r="I163" t="b">
        <v>0</v>
      </c>
      <c r="J163">
        <v>0</v>
      </c>
      <c r="K163">
        <f>J163*-1</f>
        <v>0</v>
      </c>
    </row>
    <row r="164" spans="1:16" x14ac:dyDescent="0.2">
      <c r="A164" t="s">
        <v>14</v>
      </c>
      <c r="N164" t="s">
        <v>2</v>
      </c>
      <c r="O164">
        <v>0</v>
      </c>
      <c r="P164">
        <f>O164</f>
        <v>0</v>
      </c>
    </row>
    <row r="166" spans="1:16" ht="19" x14ac:dyDescent="0.25">
      <c r="A166" s="6" t="s">
        <v>32</v>
      </c>
      <c r="B166" s="4" t="s">
        <v>5</v>
      </c>
      <c r="C166" s="5">
        <f>C169+C178+F170+F178+K168+K172+K176+K180+P181+P179+P177+P175+P173+P171+P169+P167+1</f>
        <v>1</v>
      </c>
      <c r="D166" s="4" t="s">
        <v>17</v>
      </c>
      <c r="E166" s="5" t="s">
        <v>20</v>
      </c>
      <c r="F166" s="5" t="s">
        <v>0</v>
      </c>
      <c r="G166" s="5"/>
      <c r="H166" s="5"/>
      <c r="I166" s="4" t="s">
        <v>18</v>
      </c>
      <c r="J166" s="5" t="s">
        <v>20</v>
      </c>
      <c r="K166" s="5" t="s">
        <v>0</v>
      </c>
      <c r="L166" s="5"/>
      <c r="M166" s="5"/>
      <c r="N166" s="4" t="s">
        <v>19</v>
      </c>
      <c r="O166" s="5" t="s">
        <v>20</v>
      </c>
      <c r="P166" s="5" t="s">
        <v>0</v>
      </c>
    </row>
    <row r="167" spans="1:16" x14ac:dyDescent="0.2">
      <c r="A167" s="2" t="s">
        <v>21</v>
      </c>
      <c r="B167" t="s">
        <v>22</v>
      </c>
      <c r="C167" t="s">
        <v>23</v>
      </c>
      <c r="N167" t="s">
        <v>1</v>
      </c>
      <c r="O167">
        <v>0</v>
      </c>
      <c r="P167">
        <f>O167*2</f>
        <v>0</v>
      </c>
    </row>
    <row r="168" spans="1:16" x14ac:dyDescent="0.2">
      <c r="B168" t="s">
        <v>20</v>
      </c>
      <c r="C168" t="s">
        <v>0</v>
      </c>
      <c r="I168" t="b">
        <v>1</v>
      </c>
      <c r="J168">
        <v>0</v>
      </c>
      <c r="K168">
        <f>J168</f>
        <v>0</v>
      </c>
    </row>
    <row r="169" spans="1:16" x14ac:dyDescent="0.2">
      <c r="A169" s="2" t="s">
        <v>15</v>
      </c>
      <c r="B169">
        <v>0</v>
      </c>
      <c r="C169">
        <f>B169</f>
        <v>0</v>
      </c>
      <c r="N169" t="s">
        <v>2</v>
      </c>
      <c r="O169">
        <v>0</v>
      </c>
      <c r="P169">
        <f>O169*1.5</f>
        <v>0</v>
      </c>
    </row>
    <row r="170" spans="1:16" x14ac:dyDescent="0.2">
      <c r="A170" t="s">
        <v>7</v>
      </c>
      <c r="D170" t="s">
        <v>3</v>
      </c>
      <c r="E170">
        <v>0</v>
      </c>
      <c r="F170">
        <f>E170</f>
        <v>0</v>
      </c>
    </row>
    <row r="171" spans="1:16" x14ac:dyDescent="0.2">
      <c r="A171" t="s">
        <v>8</v>
      </c>
      <c r="N171" t="s">
        <v>1</v>
      </c>
      <c r="O171">
        <v>0</v>
      </c>
      <c r="P171">
        <f>O171*1.5</f>
        <v>0</v>
      </c>
    </row>
    <row r="172" spans="1:16" x14ac:dyDescent="0.2">
      <c r="A172" t="s">
        <v>9</v>
      </c>
      <c r="I172" t="b">
        <v>0</v>
      </c>
      <c r="J172">
        <v>0</v>
      </c>
      <c r="K172">
        <f>J172*2</f>
        <v>0</v>
      </c>
    </row>
    <row r="173" spans="1:16" x14ac:dyDescent="0.2">
      <c r="A173" t="s">
        <v>10</v>
      </c>
      <c r="N173" t="s">
        <v>2</v>
      </c>
      <c r="O173">
        <v>0</v>
      </c>
      <c r="P173">
        <f>O173</f>
        <v>0</v>
      </c>
    </row>
    <row r="174" spans="1:16" x14ac:dyDescent="0.2">
      <c r="A174" t="s">
        <v>11</v>
      </c>
    </row>
    <row r="175" spans="1:16" x14ac:dyDescent="0.2">
      <c r="N175" s="1" t="s">
        <v>1</v>
      </c>
      <c r="O175">
        <v>0</v>
      </c>
      <c r="P175">
        <f>O175*-0.5</f>
        <v>0</v>
      </c>
    </row>
    <row r="176" spans="1:16" x14ac:dyDescent="0.2">
      <c r="I176" t="b">
        <v>1</v>
      </c>
      <c r="J176">
        <v>0</v>
      </c>
      <c r="K176">
        <f>J176*-0.5</f>
        <v>0</v>
      </c>
    </row>
    <row r="177" spans="1:16" x14ac:dyDescent="0.2">
      <c r="N177" t="s">
        <v>2</v>
      </c>
      <c r="O177">
        <v>0</v>
      </c>
      <c r="P177">
        <f>O177</f>
        <v>0</v>
      </c>
    </row>
    <row r="178" spans="1:16" x14ac:dyDescent="0.2">
      <c r="A178" s="2" t="s">
        <v>16</v>
      </c>
      <c r="B178">
        <v>0</v>
      </c>
      <c r="C178">
        <f>B178*-0.5</f>
        <v>0</v>
      </c>
      <c r="D178" t="s">
        <v>4</v>
      </c>
      <c r="E178">
        <v>0</v>
      </c>
      <c r="F178">
        <f>E178</f>
        <v>0</v>
      </c>
    </row>
    <row r="179" spans="1:16" x14ac:dyDescent="0.2">
      <c r="A179" t="s">
        <v>12</v>
      </c>
      <c r="N179" t="s">
        <v>1</v>
      </c>
      <c r="O179">
        <v>0</v>
      </c>
      <c r="P179">
        <f>O179</f>
        <v>0</v>
      </c>
    </row>
    <row r="180" spans="1:16" x14ac:dyDescent="0.2">
      <c r="A180" t="s">
        <v>13</v>
      </c>
      <c r="I180" t="b">
        <v>0</v>
      </c>
      <c r="J180">
        <v>0</v>
      </c>
      <c r="K180">
        <f>J180*-1</f>
        <v>0</v>
      </c>
    </row>
    <row r="181" spans="1:16" x14ac:dyDescent="0.2">
      <c r="A181" t="s">
        <v>14</v>
      </c>
      <c r="N181" t="s">
        <v>2</v>
      </c>
      <c r="O181">
        <v>0</v>
      </c>
      <c r="P181">
        <f>O181</f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2018-04-18T18:49:35Z</dcterms:created>
  <dcterms:modified xsi:type="dcterms:W3CDTF">2018-04-19T01:39:33Z</dcterms:modified>
</cp:coreProperties>
</file>